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5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6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Ex7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8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9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0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1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1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di\Documents\2022\Thinkful\Module 24-32\Capstone 2\"/>
    </mc:Choice>
  </mc:AlternateContent>
  <xr:revisionPtr revIDLastSave="0" documentId="13_ncr:1_{B36A6B41-60E2-4B7B-9664-941D01219865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Capstone_2_housing_dataset" sheetId="1" r:id="rId1"/>
    <sheet name="Overall_Condition" sheetId="3" r:id="rId2"/>
    <sheet name="Central_Air" sheetId="4" r:id="rId3"/>
    <sheet name="Lot_Area" sheetId="5" r:id="rId4"/>
    <sheet name="Histograms" sheetId="8" r:id="rId5"/>
    <sheet name="Conclusion" sheetId="7" r:id="rId6"/>
  </sheets>
  <definedNames>
    <definedName name="_xlchart.v1.0" hidden="1">Histograms!$K$4:$K$554</definedName>
    <definedName name="_xlchart.v1.1" hidden="1">Histograms!$B$4:$B$912</definedName>
    <definedName name="_xlchart.v1.10" hidden="1">Histograms!$AZ$3</definedName>
    <definedName name="_xlchart.v1.11" hidden="1">Histograms!$AZ$4:$AZ$684</definedName>
    <definedName name="_xlchart.v1.12" hidden="1">Histograms!$AZ$3</definedName>
    <definedName name="_xlchart.v1.13" hidden="1">Histograms!$AZ$4:$AZ$684</definedName>
    <definedName name="_xlchart.v1.14" hidden="1">Histograms!$U$4:$U$1368</definedName>
    <definedName name="_xlchart.v1.15" hidden="1">Histograms!$B$4:$B$912</definedName>
    <definedName name="_xlchart.v1.2" hidden="1">Histograms!$AD$4:$AD$98</definedName>
    <definedName name="_xlchart.v1.3" hidden="1">Histograms!$U$4:$U$1368</definedName>
    <definedName name="_xlchart.v1.4" hidden="1">Histograms!$AO$4:$AO$782</definedName>
    <definedName name="_xlchart.v1.5" hidden="1">Histograms!$AZ$3</definedName>
    <definedName name="_xlchart.v1.6" hidden="1">Histograms!$AZ$4:$AZ$684</definedName>
    <definedName name="_xlchart.v1.7" hidden="1">Histograms!$K$4:$K$554</definedName>
    <definedName name="_xlchart.v1.8" hidden="1">Histograms!$AO$4:$AO$782</definedName>
    <definedName name="_xlchart.v1.9" hidden="1">Histograms!$AD$4:$AD$98</definedName>
    <definedName name="housing_dataset">Capstone_2_housing_dataset!$A$1:$CC$1461</definedName>
  </definedNames>
  <calcPr calcId="191029"/>
  <pivotCaches>
    <pivotCache cacheId="38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C1466" i="1" l="1"/>
  <c r="CC1464" i="1"/>
  <c r="S1468" i="1"/>
  <c r="Y8" i="5"/>
  <c r="X8" i="5"/>
  <c r="Y7" i="5"/>
  <c r="X7" i="5"/>
  <c r="Y6" i="5"/>
  <c r="X6" i="5"/>
  <c r="Y8" i="3"/>
  <c r="X8" i="3"/>
  <c r="Y7" i="3"/>
  <c r="Y9" i="3" s="1"/>
  <c r="Y10" i="3" s="1"/>
  <c r="X7" i="3"/>
  <c r="Y6" i="3"/>
  <c r="X6" i="3"/>
  <c r="W6" i="4"/>
  <c r="W7" i="4"/>
  <c r="W8" i="4"/>
  <c r="V8" i="4"/>
  <c r="V7" i="4"/>
  <c r="V9" i="4" s="1"/>
  <c r="V10" i="4" s="1"/>
  <c r="V6" i="4"/>
  <c r="T19" i="5"/>
  <c r="T21" i="5" s="1"/>
  <c r="T18" i="5"/>
  <c r="T17" i="5"/>
  <c r="E1465" i="1"/>
  <c r="E1468" i="1"/>
  <c r="R19" i="4"/>
  <c r="R21" i="4" s="1"/>
  <c r="R18" i="4"/>
  <c r="R17" i="4"/>
  <c r="K557" i="3"/>
  <c r="B1466" i="3"/>
  <c r="T20" i="3"/>
  <c r="T22" i="3" s="1"/>
  <c r="T19" i="3"/>
  <c r="T18" i="3"/>
  <c r="X9" i="5" l="1"/>
  <c r="X10" i="5" s="1"/>
  <c r="Y9" i="5"/>
  <c r="Y10" i="5" s="1"/>
  <c r="X9" i="3"/>
  <c r="X10" i="3" s="1"/>
  <c r="W9" i="4"/>
  <c r="W10" i="4" s="1"/>
  <c r="T23" i="5"/>
  <c r="T24" i="3"/>
  <c r="T23" i="3"/>
  <c r="T22" i="5"/>
  <c r="R23" i="4"/>
  <c r="R22" i="4"/>
  <c r="S1465" i="1" l="1"/>
</calcChain>
</file>

<file path=xl/sharedStrings.xml><?xml version="1.0" encoding="utf-8"?>
<sst xmlns="http://schemas.openxmlformats.org/spreadsheetml/2006/main" count="63388" uniqueCount="348">
  <si>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</si>
  <si>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</si>
  <si>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</si>
  <si>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</si>
  <si>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</si>
  <si>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</si>
  <si>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</si>
  <si>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</si>
  <si>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</si>
  <si>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</si>
  <si>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</si>
  <si>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</si>
  <si>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</si>
  <si>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</si>
  <si>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</si>
  <si>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</si>
  <si>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</si>
  <si>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</si>
  <si>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</si>
  <si>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</si>
  <si>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</si>
  <si>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</si>
  <si>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</si>
  <si>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</si>
  <si>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</si>
  <si>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</si>
  <si>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</si>
  <si>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</si>
  <si>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</si>
  <si>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</si>
  <si>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</si>
  <si>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</si>
  <si>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</si>
  <si>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</si>
  <si>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</si>
  <si>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</si>
  <si>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</si>
  <si>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</si>
  <si>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</si>
  <si>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</si>
  <si>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</si>
  <si>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</si>
  <si>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</si>
  <si>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</si>
  <si>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</si>
  <si>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</si>
  <si>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</si>
  <si>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</si>
  <si>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</si>
  <si>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</si>
  <si>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</si>
  <si>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</si>
  <si>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</si>
  <si>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</si>
  <si>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</si>
  <si>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</si>
  <si>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</si>
  <si>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</si>
  <si>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</si>
  <si>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</si>
  <si>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</si>
  <si>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</si>
  <si>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</si>
  <si>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</si>
  <si>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</si>
  <si>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</si>
  <si>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</si>
  <si>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</si>
  <si>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</si>
  <si>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</si>
  <si>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</si>
  <si>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</si>
  <si>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</si>
  <si>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</si>
  <si>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</si>
  <si>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</si>
  <si>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</si>
  <si>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</si>
  <si>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</si>
  <si>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</si>
  <si>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</si>
  <si>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</si>
  <si>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</si>
  <si>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</si>
  <si>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</si>
  <si>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</si>
  <si>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</si>
  <si>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</si>
  <si>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</si>
  <si>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</si>
  <si>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</si>
  <si>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</si>
  <si>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</si>
  <si>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</si>
  <si>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</si>
  <si>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</si>
  <si>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</si>
  <si>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</si>
  <si>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</si>
  <si>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</si>
  <si>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</si>
  <si>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</si>
  <si>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</si>
  <si>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</si>
  <si>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</si>
  <si>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</si>
  <si>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</si>
  <si>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</si>
  <si>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</si>
  <si>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</si>
  <si>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</si>
  <si>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</si>
  <si>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</si>
  <si>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</si>
  <si>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</si>
  <si>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</si>
  <si>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</si>
  <si>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</si>
  <si>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</si>
  <si>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</si>
  <si>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</si>
  <si>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</si>
  <si>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</si>
  <si>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</si>
  <si>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</si>
  <si>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</si>
  <si>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</si>
  <si>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</si>
  <si>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</si>
  <si>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</si>
  <si>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</si>
  <si>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</si>
  <si>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</si>
  <si>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</si>
  <si>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</si>
  <si>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</si>
  <si>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</si>
  <si>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</si>
  <si>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</si>
  <si>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</si>
  <si>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</si>
  <si>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</si>
  <si>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</si>
  <si>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</si>
  <si>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</si>
  <si>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</si>
  <si>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</si>
  <si>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</si>
  <si>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</si>
  <si>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</si>
  <si>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</si>
  <si>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</si>
  <si>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</si>
  <si>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</si>
  <si>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</si>
  <si>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</si>
  <si>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</si>
  <si>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</si>
  <si>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</si>
  <si>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</si>
  <si>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</si>
  <si>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</si>
  <si>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</si>
  <si>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</si>
  <si>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</si>
  <si>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</si>
  <si>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</si>
  <si>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</si>
  <si>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</si>
  <si>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</si>
  <si>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</si>
  <si>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</si>
  <si>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</si>
  <si>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</si>
  <si>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</si>
  <si>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</si>
  <si>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</si>
  <si>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</si>
  <si>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</si>
  <si>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</si>
  <si>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</si>
  <si>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</si>
  <si>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</si>
  <si>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</si>
  <si>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</si>
  <si>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</si>
  <si>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</si>
  <si>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</si>
  <si>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</si>
  <si>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</si>
  <si>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</si>
  <si>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</si>
  <si>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</si>
  <si>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</si>
  <si>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</si>
  <si>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</si>
  <si>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</si>
  <si>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</si>
  <si>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</si>
  <si>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</si>
  <si>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</si>
  <si>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</si>
  <si>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</si>
  <si>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</si>
  <si>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</si>
  <si>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</si>
  <si>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</si>
  <si>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</si>
  <si>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</si>
  <si>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</si>
  <si>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</si>
  <si>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</si>
  <si>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</si>
  <si>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</si>
  <si>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</si>
  <si>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</si>
  <si>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</si>
  <si>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</si>
  <si>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</si>
  <si>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</si>
  <si>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</si>
  <si>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</si>
  <si>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</si>
  <si>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</si>
  <si>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</si>
  <si>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</si>
  <si>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</si>
  <si>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</si>
  <si>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</si>
  <si>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</si>
  <si>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</si>
  <si>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</si>
  <si>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</si>
  <si>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</si>
  <si>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</si>
  <si>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</si>
  <si>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</si>
  <si>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</si>
  <si>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</si>
  <si>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</si>
  <si>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</si>
  <si>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</si>
  <si>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</si>
  <si>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</si>
  <si>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</si>
  <si>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</si>
  <si>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</si>
  <si>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</si>
  <si>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</si>
  <si>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</si>
  <si>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</si>
  <si>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</si>
  <si>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</si>
  <si>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</si>
  <si>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</si>
  <si>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</si>
  <si>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</si>
  <si>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Average of SalePrice</t>
  </si>
  <si>
    <t>Sum of SalePrice</t>
  </si>
  <si>
    <t>Sum of OverallCond</t>
  </si>
  <si>
    <t>Average Overall Condition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</si>
  <si>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</si>
  <si>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</si>
  <si>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</si>
  <si>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</si>
  <si>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</si>
  <si>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</si>
  <si>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</si>
  <si>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</si>
  <si>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</si>
  <si>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</si>
  <si>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</si>
  <si>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Is there a significant difference in sales price when overall condition is above average?</t>
  </si>
  <si>
    <r>
      <t xml:space="preserve">Null: There is </t>
    </r>
    <r>
      <rPr>
        <i/>
        <sz val="14"/>
        <color theme="1"/>
        <rFont val="Calibri"/>
        <family val="2"/>
        <scheme val="minor"/>
      </rPr>
      <t>no significant difference</t>
    </r>
    <r>
      <rPr>
        <sz val="14"/>
        <color theme="1"/>
        <rFont val="Calibri"/>
        <family val="2"/>
        <scheme val="minor"/>
      </rPr>
      <t xml:space="preserve"> in sales price with houses having an above average overall condition.</t>
    </r>
  </si>
  <si>
    <r>
      <t>Alternative: There</t>
    </r>
    <r>
      <rPr>
        <i/>
        <sz val="14"/>
        <color theme="1"/>
        <rFont val="Calibri"/>
        <family val="2"/>
        <scheme val="minor"/>
      </rPr>
      <t xml:space="preserve"> is a significant difference</t>
    </r>
    <r>
      <rPr>
        <sz val="14"/>
        <color theme="1"/>
        <rFont val="Calibri"/>
        <family val="2"/>
        <scheme val="minor"/>
      </rPr>
      <t xml:space="preserve"> in sales price with houses having an above average overall condition.</t>
    </r>
  </si>
  <si>
    <t>total sample size</t>
  </si>
  <si>
    <t>mean difference</t>
  </si>
  <si>
    <t>standard error of difference</t>
  </si>
  <si>
    <t>average sale price</t>
  </si>
  <si>
    <t>Central AC</t>
  </si>
  <si>
    <t>No Central AC</t>
  </si>
  <si>
    <t>Average of LotArea</t>
  </si>
  <si>
    <t>margin of error difference of means</t>
  </si>
  <si>
    <t>CI Lower limit</t>
  </si>
  <si>
    <t>CI Upper limit</t>
  </si>
  <si>
    <t>Average Lot Size</t>
  </si>
  <si>
    <t>Average Excluding Outliers</t>
  </si>
  <si>
    <t>Is there a significant difference between sale price when a house has central air vs. no central air?</t>
  </si>
  <si>
    <r>
      <t xml:space="preserve">Null: There is </t>
    </r>
    <r>
      <rPr>
        <i/>
        <sz val="14"/>
        <color theme="1"/>
        <rFont val="Calibri"/>
        <family val="2"/>
        <scheme val="minor"/>
      </rPr>
      <t>no significant difference</t>
    </r>
    <r>
      <rPr>
        <sz val="14"/>
        <color theme="1"/>
        <rFont val="Calibri"/>
        <family val="2"/>
        <scheme val="minor"/>
      </rPr>
      <t xml:space="preserve"> between sale price of a house with central air vs. no central air.</t>
    </r>
  </si>
  <si>
    <r>
      <t xml:space="preserve">Alternative: There </t>
    </r>
    <r>
      <rPr>
        <i/>
        <sz val="14"/>
        <color theme="1"/>
        <rFont val="Calibri"/>
        <family val="2"/>
        <scheme val="minor"/>
      </rPr>
      <t>is a significant difference</t>
    </r>
    <r>
      <rPr>
        <sz val="14"/>
        <color theme="1"/>
        <rFont val="Calibri"/>
        <family val="2"/>
        <scheme val="minor"/>
      </rPr>
      <t xml:space="preserve"> between sale price of a house with central air vs. no central air.</t>
    </r>
  </si>
  <si>
    <t>Is there a significant difference in sale price of houses with an above average lot size?</t>
  </si>
  <si>
    <r>
      <t xml:space="preserve">Null: There is </t>
    </r>
    <r>
      <rPr>
        <i/>
        <sz val="14"/>
        <color theme="1"/>
        <rFont val="Calibri"/>
        <family val="2"/>
        <scheme val="minor"/>
      </rPr>
      <t>no significant difference</t>
    </r>
    <r>
      <rPr>
        <sz val="14"/>
        <color theme="1"/>
        <rFont val="Calibri"/>
        <family val="2"/>
        <scheme val="minor"/>
      </rPr>
      <t xml:space="preserve"> in sale price of houses with an above average lot size.</t>
    </r>
  </si>
  <si>
    <r>
      <t xml:space="preserve">Alternative: There </t>
    </r>
    <r>
      <rPr>
        <i/>
        <sz val="14"/>
        <color theme="1"/>
        <rFont val="Calibri"/>
        <family val="2"/>
        <scheme val="minor"/>
      </rPr>
      <t>is a significant difference</t>
    </r>
    <r>
      <rPr>
        <sz val="14"/>
        <color theme="1"/>
        <rFont val="Calibri"/>
        <family val="2"/>
        <scheme val="minor"/>
      </rPr>
      <t xml:space="preserve"> in sale price of houses with an above average lot size.</t>
    </r>
  </si>
  <si>
    <t>Margin of error sample mean</t>
  </si>
  <si>
    <t>Standard error</t>
  </si>
  <si>
    <t>Overall Condition &gt; 5.54</t>
  </si>
  <si>
    <t>Overall_Condition &gt; 5.54</t>
  </si>
  <si>
    <t>ID</t>
  </si>
  <si>
    <t>Central AC = Y</t>
  </si>
  <si>
    <t>Central AC = N</t>
  </si>
  <si>
    <t>Lot Area</t>
  </si>
  <si>
    <t>Lot Area &gt; 9607.4</t>
  </si>
  <si>
    <t>*This histogram shows a normal distribution when looking at the sale prices for houses with an overall condition rating &gt; 5.54
*Confirms Central Limit Theorem.</t>
  </si>
  <si>
    <t>*This histogram shows a normal distribution when looking at the sale prices of houses with Central AC.
*Confirms Central Limit Theorem.</t>
  </si>
  <si>
    <t>*This histogram shows a normal distribution when looking at the sale prices for houses without Central AC.
*Confirms Central Limit Theorem.</t>
  </si>
  <si>
    <t>Average</t>
  </si>
  <si>
    <t>TRIMMEAN</t>
  </si>
  <si>
    <t>Variable 1</t>
  </si>
  <si>
    <t>Variable 2</t>
  </si>
  <si>
    <t>Business Objectives</t>
  </si>
  <si>
    <t>Results</t>
  </si>
  <si>
    <t>Recommendations</t>
  </si>
  <si>
    <t>1. Determine the best indicators of increased sale price that will drive the most profitable investment into mortgage backed securities.</t>
  </si>
  <si>
    <t>2. Use statistical analysis to determine significant relationships between sale prices and house features.</t>
  </si>
  <si>
    <t>3. Develop recommendations for investors based on analysis.</t>
  </si>
  <si>
    <t>Overall_Condition &lt; 5.54</t>
  </si>
  <si>
    <t>*This histogram shows a normal distribution when looking at the sale prices for houses with below average overall conditions.
*Confirms Central Limit Theorem.</t>
  </si>
  <si>
    <t>Overall Cond &lt; 5.4</t>
  </si>
  <si>
    <t>Overall Cond &gt; 5.4</t>
  </si>
  <si>
    <t>Overall Condition &lt; 5.54</t>
  </si>
  <si>
    <t>Lot Area &lt; 9607.4</t>
  </si>
  <si>
    <t>*This histogram shows a normal distribution when looking at the sale prices for houses with lot area &gt; 9,607.4.
*Confirms Central Limit Theorem.</t>
  </si>
  <si>
    <t>Lot Sizes &lt; 9,607.4</t>
  </si>
  <si>
    <t>Lot sizes &gt; 9,607.4</t>
  </si>
  <si>
    <t>Lot Area &lt; 9,607.4</t>
  </si>
  <si>
    <t>Lot Area &gt; 9,607.4</t>
  </si>
  <si>
    <t>To improve investment profitability into mortgage backed securities, investors should focus on houses that contain the following factors</t>
  </si>
  <si>
    <t>Below average overall condition (~$36,500 increase in sale price)</t>
  </si>
  <si>
    <t>Central AC (~$81,000 increase in sale price)</t>
  </si>
  <si>
    <t>Above average lot size (~$61,500 increase in sale price)</t>
  </si>
  <si>
    <t xml:space="preserve">This information can result in a significant increase in investment potential if investors focus on purchasing houses with these characteristics. </t>
  </si>
  <si>
    <t>Conclusion</t>
  </si>
  <si>
    <t>Overall Condition</t>
  </si>
  <si>
    <t xml:space="preserve">The p-value is 8.42-21 </t>
  </si>
  <si>
    <t xml:space="preserve">The null hypothesis is rejected. </t>
  </si>
  <si>
    <t>There is a significant difference in sales price between houses with below average overall conditions and houses that only include above average overall conditions.</t>
  </si>
  <si>
    <t xml:space="preserve">The p value is 2.20-37 </t>
  </si>
  <si>
    <t>The null hypothesis is rejected</t>
  </si>
  <si>
    <t xml:space="preserve">There is a significant difference in sales price between houses with central AC vs. houses without central AC. </t>
  </si>
  <si>
    <t>Overall Lot Area</t>
  </si>
  <si>
    <t>The null hypothesis is rejected.</t>
  </si>
  <si>
    <t xml:space="preserve">P value is 6.53-49 </t>
  </si>
  <si>
    <t>There is a significant difference between sale price of houses of all lot sizes vs. houses with above average lot sizes.</t>
  </si>
  <si>
    <t xml:space="preserve">Average sale price for all homes (excluding outliers) is approximately $174,000. </t>
  </si>
  <si>
    <t>Below average overall house conditions: 21% average increase in profit compared to houses with an above average overall condition (~$36,500)</t>
  </si>
  <si>
    <t>Houses with Central AC: 46.6% average increase in profit (~$81,000)</t>
  </si>
  <si>
    <t>Above average lot area: 35.4% average increase in profit compared to houses with a below average lot area (~$61,500)</t>
  </si>
  <si>
    <t xml:space="preserve">*These factors were not analyzed concurrently. Therefore it is impossible to tell if houses had more than one factor that may be contributing to the increase in sale price.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</si>
</sst>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_(* #,##0_);_(* \(#,##0\);_(* &quot;-&quot;??_);_(@_)"/>
    <numFmt numFmtId="169" formatCode="_(&quot;$&quot;* #,##0_);_(&quot;$&quot;* \(#,##0\);_(&quot;$&quot;* &quot;-&quot;??_);_(@_)"/>
  </numFmts>
  <fonts count="20" x14ac:knownFonts="1"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4"/>
      <color rgb="FF006100"/>
      <name val="Calibri"/>
      <family val="2"/>
      <scheme val="minor"/>
    </font>
    <font>
      <sz val="14"/>
      <color rgb="FF9C0006"/>
      <name val="Calibri"/>
      <family val="2"/>
      <scheme val="minor"/>
    </font>
    <font>
      <sz val="14"/>
      <color rgb="FF9C5700"/>
      <name val="Calibri"/>
      <family val="2"/>
      <scheme val="minor"/>
    </font>
    <font>
      <sz val="14"/>
      <color rgb="FF3F3F76"/>
      <name val="Calibri"/>
      <family val="2"/>
      <scheme val="minor"/>
    </font>
    <font>
      <b/>
      <sz val="14"/>
      <color rgb="FF3F3F3F"/>
      <name val="Calibri"/>
      <family val="2"/>
      <scheme val="minor"/>
    </font>
    <font>
      <b/>
      <sz val="14"/>
      <color rgb="FFFA7D00"/>
      <name val="Calibri"/>
      <family val="2"/>
      <scheme val="minor"/>
    </font>
    <font>
      <sz val="14"/>
      <color rgb="FFFA7D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4"/>
      <color rgb="FF7F7F7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9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165" fontId="0" fillId="0" borderId="0" xfId="42" applyNumberFormat="1" applyFont="1" applyFill="1" applyBorder="1" applyAlignment="1"/>
    <xf numFmtId="0" fontId="0" fillId="0" borderId="0" xfId="0" applyAlignment="1">
      <alignment wrapText="1"/>
    </xf>
    <xf numFmtId="3" fontId="0" fillId="0" borderId="0" xfId="0" applyNumberFormat="1"/>
    <xf numFmtId="39" fontId="0" fillId="0" borderId="0" xfId="43" applyNumberFormat="1" applyFont="1" applyFill="1" applyBorder="1" applyAlignment="1"/>
    <xf numFmtId="165" fontId="0" fillId="0" borderId="0" xfId="0" applyNumberFormat="1"/>
    <xf numFmtId="43" fontId="0" fillId="0" borderId="0" xfId="0" applyNumberFormat="1"/>
    <xf numFmtId="3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2" fontId="0" fillId="0" borderId="0" xfId="0" applyNumberFormat="1" applyFill="1" applyBorder="1" applyAlignment="1"/>
    <xf numFmtId="43" fontId="0" fillId="0" borderId="0" xfId="42" applyFont="1" applyFill="1" applyBorder="1" applyAlignment="1"/>
    <xf numFmtId="169" fontId="0" fillId="0" borderId="0" xfId="43" applyNumberFormat="1" applyFont="1"/>
    <xf numFmtId="164" fontId="0" fillId="0" borderId="0" xfId="0" applyNumberFormat="1" applyAlignment="1">
      <alignment horizontal="left" wrapText="1"/>
    </xf>
    <xf numFmtId="0" fontId="0" fillId="0" borderId="0" xfId="0" applyAlignment="1">
      <alignment wrapText="1"/>
    </xf>
    <xf numFmtId="0" fontId="16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0" fillId="0" borderId="0" xfId="0" applyBorder="1"/>
    <xf numFmtId="0" fontId="18" fillId="0" borderId="0" xfId="0" applyFont="1" applyFill="1" applyBorder="1" applyAlignment="1">
      <alignment horizontal="center"/>
    </xf>
    <xf numFmtId="0" fontId="0" fillId="0" borderId="0" xfId="0" applyFont="1" applyAlignment="1">
      <alignment wrapText="1"/>
    </xf>
    <xf numFmtId="164" fontId="0" fillId="0" borderId="0" xfId="0" applyNumberFormat="1" applyAlignment="1">
      <alignment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Overall_Condition!$X$10:$Y$10</c:f>
                <c:numCache>
                  <c:formatCode>General</c:formatCode>
                  <c:ptCount val="2"/>
                  <c:pt idx="0">
                    <c:v>5619.5937147177647</c:v>
                  </c:pt>
                  <c:pt idx="1">
                    <c:v>5011.463641377366</c:v>
                  </c:pt>
                </c:numCache>
              </c:numRef>
            </c:plus>
            <c:minus>
              <c:numRef>
                <c:f>Overall_Condition!$X$10:$Y$10</c:f>
                <c:numCache>
                  <c:formatCode>General</c:formatCode>
                  <c:ptCount val="2"/>
                  <c:pt idx="0">
                    <c:v>5619.5937147177647</c:v>
                  </c:pt>
                  <c:pt idx="1">
                    <c:v>5011.463641377366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Overall_Condition!$X$5:$Y$5</c:f>
              <c:strCache>
                <c:ptCount val="2"/>
                <c:pt idx="0">
                  <c:v>Overall Condition &lt; 5.54</c:v>
                </c:pt>
                <c:pt idx="1">
                  <c:v>Overall Condition &gt; 5.54</c:v>
                </c:pt>
              </c:strCache>
            </c:strRef>
          </c:cat>
          <c:val>
            <c:numRef>
              <c:f>Overall_Condition!$X$6:$Y$6</c:f>
              <c:numCache>
                <c:formatCode>#,##0.00_);\(#,##0.00\)</c:formatCode>
                <c:ptCount val="2"/>
                <c:pt idx="0">
                  <c:v>194684.02090209021</c:v>
                </c:pt>
                <c:pt idx="1">
                  <c:v>158216.28130671507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A-45BF-ABDC-6CB297A796AE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0629088"/>
        <c:axId val="1180627840"/>
      </c:barChart>
      <c:catAx>
        <c:axId val="118062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627840"/>
        <c:crosses val="autoZero"/>
        <c:auto val="1"/>
        <c:lblAlgn val="ctr"/>
        <c:lblOffset val="100"/>
        <c:noMultiLvlLbl val="0"/>
      </c:catAx>
      <c:valAx>
        <c:axId val="118062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</a:t>
                </a:r>
                <a:r>
                  <a:rPr lang="en-US" baseline="0"/>
                  <a:t>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629088"/>
        <c:crosses val="autoZero"/>
        <c:crossBetween val="between"/>
        <c:majorUnit val="25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Central_Air!$V$10:$W$10</c:f>
                <c:numCache>
                  <c:formatCode>General</c:formatCode>
                  <c:ptCount val="2"/>
                  <c:pt idx="0">
                    <c:v>4214.8140972801366</c:v>
                  </c:pt>
                  <c:pt idx="1">
                    <c:v>8245.4774829573798</c:v>
                  </c:pt>
                </c:numCache>
              </c:numRef>
            </c:plus>
            <c:minus>
              <c:numRef>
                <c:f>Central_Air!$V$10:$W$10</c:f>
                <c:numCache>
                  <c:formatCode>General</c:formatCode>
                  <c:ptCount val="2"/>
                  <c:pt idx="0">
                    <c:v>4214.8140972801366</c:v>
                  </c:pt>
                  <c:pt idx="1">
                    <c:v>8245.4774829573798</c:v>
                  </c:pt>
                </c:numCache>
              </c:numRef>
            </c:minus>
            <c:spPr>
              <a:noFill/>
              <a:ln w="2857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Central_Air!$V$5:$W$5</c:f>
              <c:strCache>
                <c:ptCount val="2"/>
                <c:pt idx="0">
                  <c:v>Central AC</c:v>
                </c:pt>
                <c:pt idx="1">
                  <c:v>No Central AC</c:v>
                </c:pt>
              </c:strCache>
            </c:strRef>
          </c:cat>
          <c:val>
            <c:numRef>
              <c:f>Central_Air!$V$6:$W$6</c:f>
              <c:numCache>
                <c:formatCode>#,##0.00_);\(#,##0.00\)</c:formatCode>
                <c:ptCount val="2"/>
                <c:pt idx="0">
                  <c:v>186186.70989010989</c:v>
                </c:pt>
                <c:pt idx="1">
                  <c:v>105264.07368421053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9-406B-98A3-77CDD45FD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2785568"/>
        <c:axId val="1532784320"/>
      </c:barChart>
      <c:catAx>
        <c:axId val="153278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784320"/>
        <c:crosses val="autoZero"/>
        <c:auto val="1"/>
        <c:lblAlgn val="ctr"/>
        <c:lblOffset val="100"/>
        <c:noMultiLvlLbl val="0"/>
      </c:catAx>
      <c:valAx>
        <c:axId val="153278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78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Lot_Area!$X$10:$Y$10</c:f>
                <c:numCache>
                  <c:formatCode>General</c:formatCode>
                  <c:ptCount val="2"/>
                  <c:pt idx="0">
                    <c:v>3726.9552358327383</c:v>
                  </c:pt>
                  <c:pt idx="1">
                    <c:v>6851.0065527930919</c:v>
                  </c:pt>
                </c:numCache>
              </c:numRef>
            </c:plus>
            <c:minus>
              <c:numRef>
                <c:f>Lot_Area!$X$10:$Y$10</c:f>
                <c:numCache>
                  <c:formatCode>General</c:formatCode>
                  <c:ptCount val="2"/>
                  <c:pt idx="0">
                    <c:v>3726.9552358327383</c:v>
                  </c:pt>
                  <c:pt idx="1">
                    <c:v>6851.0065527930919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Lot_Area!$X$5:$Y$5</c:f>
              <c:strCache>
                <c:ptCount val="2"/>
                <c:pt idx="0">
                  <c:v>Lot Sizes &lt; 9,607.4</c:v>
                </c:pt>
                <c:pt idx="1">
                  <c:v>Lot sizes &gt; 9,607.4</c:v>
                </c:pt>
              </c:strCache>
            </c:strRef>
          </c:cat>
          <c:val>
            <c:numRef>
              <c:f>Lot_Area!$X$6:$Y$6</c:f>
              <c:numCache>
                <c:formatCode>#,##0.00_);\(#,##0.00\)</c:formatCode>
                <c:ptCount val="2"/>
                <c:pt idx="0">
                  <c:v>152214.40693196407</c:v>
                </c:pt>
                <c:pt idx="1">
                  <c:v>213759.06461086636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A-47D7-98AB-689296C9D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2770432"/>
        <c:axId val="1762771264"/>
      </c:barChart>
      <c:catAx>
        <c:axId val="176277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771264"/>
        <c:crosses val="autoZero"/>
        <c:auto val="1"/>
        <c:lblAlgn val="ctr"/>
        <c:lblOffset val="100"/>
        <c:noMultiLvlLbl val="0"/>
      </c:catAx>
      <c:valAx>
        <c:axId val="176277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770432"/>
        <c:crosses val="autoZero"/>
        <c:crossBetween val="between"/>
        <c:majorUnit val="25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Overall Condition &gt; 5.54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Overall Condition &gt; 5.54</a:t>
          </a:r>
        </a:p>
      </cx:txPr>
    </cx:title>
    <cx:plotArea>
      <cx:plotAreaRegion>
        <cx:series layoutId="clusteredColumn" uniqueId="{8F24CEF6-221A-4BBE-9220-5B1DB4EBAD3C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Overall Condition &lt; 5.54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Overall Condition &lt; 5.54</a:t>
          </a:r>
        </a:p>
      </cx:txPr>
    </cx:title>
    <cx:plotArea>
      <cx:plotAreaRegion>
        <cx:series layoutId="clusteredColumn" uniqueId="{44A9ED6D-50CE-4049-BC0F-40263D642D4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Houses without Central AC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Houses without Central AC</a:t>
          </a:r>
        </a:p>
      </cx:txPr>
    </cx:title>
    <cx:plotArea>
      <cx:plotAreaRegion>
        <cx:series layoutId="clusteredColumn" uniqueId="{D489122A-48B0-4355-A4BC-061245C02D2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Houses with Central AC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Houses with Central AC</a:t>
          </a:r>
        </a:p>
      </cx:txPr>
    </cx:title>
    <cx:plotArea>
      <cx:plotAreaRegion>
        <cx:series layoutId="clusteredColumn" uniqueId="{CC2E6E12-1589-42CF-973A-AE64A615C69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Houses with Lot Area &gt; 9,607.4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Houses with Lot Area &gt; 9,607.4</a:t>
          </a:r>
        </a:p>
      </cx:txPr>
    </cx:title>
    <cx:plotArea>
      <cx:plotAreaRegion>
        <cx:series layoutId="clusteredColumn" uniqueId="{34C69C6B-7776-4E68-BF4B-D7D38174D98A}">
          <cx:tx>
            <cx:txData>
              <cx:f>_xlchart.v1.5</cx:f>
              <cx:v>SalePrice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Houses with Lot Area &lt; 9,607.4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Houses with Lot Area &lt; 9,607.4</a:t>
          </a:r>
        </a:p>
      </cx:txPr>
    </cx:title>
    <cx:plotArea>
      <cx:plotAreaRegion>
        <cx:series layoutId="clusteredColumn" uniqueId="{47EB6616-EA4C-4AE0-87B8-4ED8DC35702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Overall Condition &gt; 5.54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Overall Condition &gt; 5.54</a:t>
          </a:r>
        </a:p>
      </cx:txPr>
    </cx:title>
    <cx:plotArea>
      <cx:plotAreaRegion>
        <cx:series layoutId="clusteredColumn" uniqueId="{8F24CEF6-221A-4BBE-9220-5B1DB4EBAD3C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>
      <cx:tx>
        <cx:txData>
          <cx:v>Houses with Central AC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Houses with Central AC</a:t>
          </a:r>
        </a:p>
      </cx:txPr>
    </cx:title>
    <cx:plotArea>
      <cx:plotAreaRegion>
        <cx:series layoutId="clusteredColumn" uniqueId="{CC2E6E12-1589-42CF-973A-AE64A615C69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Houses without Central AC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Houses without Central AC</a:t>
          </a:r>
        </a:p>
      </cx:txPr>
    </cx:title>
    <cx:plotArea>
      <cx:plotAreaRegion>
        <cx:series layoutId="clusteredColumn" uniqueId="{D489122A-48B0-4355-A4BC-061245C02D2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Houses with Lot Area &gt; 9,607.4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Houses with Lot Area &gt; 9,607.4</a:t>
          </a:r>
        </a:p>
      </cx:txPr>
    </cx:title>
    <cx:plotArea>
      <cx:plotAreaRegion>
        <cx:series layoutId="clusteredColumn" uniqueId="{34C69C6B-7776-4E68-BF4B-D7D38174D98A}">
          <cx:tx>
            <cx:txData>
              <cx:f>_xlchart.v1.10</cx:f>
              <cx:v>SalePrice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Overall Condition &lt; 5.54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Overall Condition &lt; 5.54</a:t>
          </a:r>
        </a:p>
      </cx:txPr>
    </cx:title>
    <cx:plotArea>
      <cx:plotAreaRegion>
        <cx:series layoutId="clusteredColumn" uniqueId="{44A9ED6D-50CE-4049-BC0F-40263D642D4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Houses with Lot Area &lt; 9,607.4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Houses with Lot Area &lt; 9,607.4</a:t>
          </a:r>
        </a:p>
      </cx:txPr>
    </cx:title>
    <cx:plotArea>
      <cx:plotAreaRegion>
        <cx:series layoutId="clusteredColumn" uniqueId="{47EB6616-EA4C-4AE0-87B8-4ED8DC35702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2" Type="http://schemas.microsoft.com/office/2014/relationships/chartEx" Target="../charts/chartEx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6.xml"/><Relationship Id="rId2" Type="http://schemas.microsoft.com/office/2014/relationships/chartEx" Target="../charts/chartEx5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9.xml"/><Relationship Id="rId2" Type="http://schemas.microsoft.com/office/2014/relationships/chartEx" Target="../charts/chartEx8.xml"/><Relationship Id="rId1" Type="http://schemas.microsoft.com/office/2014/relationships/chartEx" Target="../charts/chartEx7.xml"/><Relationship Id="rId6" Type="http://schemas.microsoft.com/office/2014/relationships/chartEx" Target="../charts/chartEx12.xml"/><Relationship Id="rId5" Type="http://schemas.microsoft.com/office/2014/relationships/chartEx" Target="../charts/chartEx11.xml"/><Relationship Id="rId4" Type="http://schemas.microsoft.com/office/2014/relationships/chartEx" Target="../charts/chartEx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14286</xdr:colOff>
      <xdr:row>11</xdr:row>
      <xdr:rowOff>9524</xdr:rowOff>
    </xdr:from>
    <xdr:to>
      <xdr:col>26</xdr:col>
      <xdr:colOff>0</xdr:colOff>
      <xdr:row>25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CBAD2-5515-49CB-8D42-3DDE4A350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530677</xdr:colOff>
      <xdr:row>2</xdr:row>
      <xdr:rowOff>17687</xdr:rowOff>
    </xdr:from>
    <xdr:to>
      <xdr:col>16</xdr:col>
      <xdr:colOff>1578427</xdr:colOff>
      <xdr:row>18</xdr:row>
      <xdr:rowOff>-1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0BC9B3F-978F-4184-BAA0-A7609CFC60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59891" y="262616"/>
              <a:ext cx="6313715" cy="39011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13607</xdr:colOff>
      <xdr:row>2</xdr:row>
      <xdr:rowOff>0</xdr:rowOff>
    </xdr:from>
    <xdr:to>
      <xdr:col>7</xdr:col>
      <xdr:colOff>1564822</xdr:colOff>
      <xdr:row>16</xdr:row>
      <xdr:rowOff>231322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548B0AD6-51B2-4C1E-A977-D49F1ACC72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58393" y="244929"/>
              <a:ext cx="6286500" cy="3660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833437</xdr:colOff>
      <xdr:row>10</xdr:row>
      <xdr:rowOff>228600</xdr:rowOff>
    </xdr:from>
    <xdr:to>
      <xdr:col>22</xdr:col>
      <xdr:colOff>981075</xdr:colOff>
      <xdr:row>24</xdr:row>
      <xdr:rowOff>219075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17D35-E4BA-4C97-9115-029775A56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585106</xdr:colOff>
      <xdr:row>2</xdr:row>
      <xdr:rowOff>0</xdr:rowOff>
    </xdr:from>
    <xdr:to>
      <xdr:col>15</xdr:col>
      <xdr:colOff>13607</xdr:colOff>
      <xdr:row>20</xdr:row>
      <xdr:rowOff>13607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74C6264-F4E7-4C09-A453-F117D3E285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19463" y="707571"/>
              <a:ext cx="6653894" cy="4422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-1</xdr:colOff>
      <xdr:row>2</xdr:row>
      <xdr:rowOff>0</xdr:rowOff>
    </xdr:from>
    <xdr:to>
      <xdr:col>7</xdr:col>
      <xdr:colOff>13607</xdr:colOff>
      <xdr:row>19</xdr:row>
      <xdr:rowOff>231322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12AB45E-644C-4495-9EAB-26685EF828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01785" y="707571"/>
              <a:ext cx="6653893" cy="43951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838198</xdr:colOff>
      <xdr:row>11</xdr:row>
      <xdr:rowOff>0</xdr:rowOff>
    </xdr:from>
    <xdr:to>
      <xdr:col>26</xdr:col>
      <xdr:colOff>830034</xdr:colOff>
      <xdr:row>26</xdr:row>
      <xdr:rowOff>449036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D3049-6217-4797-8741-43D0AFF4E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503463</xdr:colOff>
      <xdr:row>2</xdr:row>
      <xdr:rowOff>-1</xdr:rowOff>
    </xdr:from>
    <xdr:to>
      <xdr:col>16</xdr:col>
      <xdr:colOff>1646464</xdr:colOff>
      <xdr:row>18</xdr:row>
      <xdr:rowOff>-1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5AB19E2-6C31-49DA-9F01-8FFF19B862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777606" y="721178"/>
              <a:ext cx="6626679" cy="39188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2</xdr:row>
      <xdr:rowOff>0</xdr:rowOff>
    </xdr:from>
    <xdr:to>
      <xdr:col>8</xdr:col>
      <xdr:colOff>0</xdr:colOff>
      <xdr:row>17</xdr:row>
      <xdr:rowOff>231322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CFE36E77-F898-4A95-9BE0-A54FF73749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98571" y="721179"/>
              <a:ext cx="6640286" cy="3905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</xdr:colOff>
      <xdr:row>2</xdr:row>
      <xdr:rowOff>228600</xdr:rowOff>
    </xdr:from>
    <xdr:to>
      <xdr:col>18</xdr:col>
      <xdr:colOff>385762</xdr:colOff>
      <xdr:row>14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BF182A5-E259-42F3-AD57-96537774D3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77487" y="7048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409575</xdr:colOff>
      <xdr:row>2</xdr:row>
      <xdr:rowOff>0</xdr:rowOff>
    </xdr:from>
    <xdr:to>
      <xdr:col>26</xdr:col>
      <xdr:colOff>790575</xdr:colOff>
      <xdr:row>13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EA2F82D-EFEA-40D4-BCD6-0B540A8FB1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487900" y="476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19050</xdr:colOff>
      <xdr:row>2</xdr:row>
      <xdr:rowOff>0</xdr:rowOff>
    </xdr:from>
    <xdr:to>
      <xdr:col>36</xdr:col>
      <xdr:colOff>400050</xdr:colOff>
      <xdr:row>13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335E184C-AAA6-476A-8CBA-27D84E7BFE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479375" y="476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53</xdr:col>
      <xdr:colOff>0</xdr:colOff>
      <xdr:row>2</xdr:row>
      <xdr:rowOff>0</xdr:rowOff>
    </xdr:from>
    <xdr:to>
      <xdr:col>58</xdr:col>
      <xdr:colOff>381000</xdr:colOff>
      <xdr:row>13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9B84F603-CF86-4A55-8A47-F673EC366F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815000" y="476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3</xdr:row>
      <xdr:rowOff>0</xdr:rowOff>
    </xdr:from>
    <xdr:to>
      <xdr:col>8</xdr:col>
      <xdr:colOff>638175</xdr:colOff>
      <xdr:row>14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B7965B44-F629-4FB4-BBE7-6C8F63261E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52800" y="714375"/>
              <a:ext cx="39909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42</xdr:col>
      <xdr:colOff>5953</xdr:colOff>
      <xdr:row>2</xdr:row>
      <xdr:rowOff>15477</xdr:rowOff>
    </xdr:from>
    <xdr:to>
      <xdr:col>48</xdr:col>
      <xdr:colOff>0</xdr:colOff>
      <xdr:row>14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9B3FCE15-63D6-4A6C-82D0-233E6085A8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260359" y="491727"/>
              <a:ext cx="4994672" cy="29372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nda Suttor" refreshedDate="44819.549387615742" createdVersion="7" refreshedVersion="7" minRefreshableVersion="3" recordCount="1460" xr:uid="{5A07B81C-17EB-4D36-B150-761EAF54B8CE}">
  <cacheSource type="worksheet">
    <worksheetSource ref="A1:CC1461" sheet="Capstone_2_housing_dataset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 count="1073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</sharedItems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 count="2">
        <s v="Y"/>
        <s v="N"/>
      </sharedItems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x v="0"/>
    <s v="Pave"/>
    <s v="NA"/>
    <s v="Reg"/>
    <s v="Lvl"/>
    <s v="AllPub"/>
    <s v="Inside"/>
    <s v="Gtl"/>
    <s v="CollgCr"/>
    <s v="Norm"/>
    <s v="Norm"/>
    <s v="1Fam"/>
    <s v="2Story"/>
    <n v="7"/>
    <x v="0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x v="0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x v="1"/>
    <n v="20"/>
    <s v="RL"/>
    <n v="80"/>
    <x v="1"/>
    <s v="Pave"/>
    <s v="NA"/>
    <s v="Reg"/>
    <s v="Lvl"/>
    <s v="AllPub"/>
    <s v="FR2"/>
    <s v="Gtl"/>
    <s v="Veenker"/>
    <s v="Feedr"/>
    <s v="Norm"/>
    <s v="1Fam"/>
    <s v="1Story"/>
    <n v="6"/>
    <x v="1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x v="0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x v="2"/>
    <n v="60"/>
    <s v="RL"/>
    <n v="68"/>
    <x v="2"/>
    <s v="Pave"/>
    <s v="NA"/>
    <s v="IR1"/>
    <s v="Lvl"/>
    <s v="AllPub"/>
    <s v="Inside"/>
    <s v="Gtl"/>
    <s v="CollgCr"/>
    <s v="Norm"/>
    <s v="Norm"/>
    <s v="1Fam"/>
    <s v="2Story"/>
    <n v="7"/>
    <x v="0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x v="0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x v="3"/>
    <n v="70"/>
    <s v="RL"/>
    <n v="60"/>
    <x v="3"/>
    <s v="Pave"/>
    <s v="NA"/>
    <s v="IR1"/>
    <s v="Lvl"/>
    <s v="AllPub"/>
    <s v="Corner"/>
    <s v="Gtl"/>
    <s v="Crawfor"/>
    <s v="Norm"/>
    <s v="Norm"/>
    <s v="1Fam"/>
    <s v="2Story"/>
    <n v="7"/>
    <x v="0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x v="0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x v="4"/>
    <n v="60"/>
    <s v="RL"/>
    <n v="84"/>
    <x v="4"/>
    <s v="Pave"/>
    <s v="NA"/>
    <s v="IR1"/>
    <s v="Lvl"/>
    <s v="AllPub"/>
    <s v="FR2"/>
    <s v="Gtl"/>
    <s v="NoRidge"/>
    <s v="Norm"/>
    <s v="Norm"/>
    <s v="1Fam"/>
    <s v="2Story"/>
    <n v="8"/>
    <x v="0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x v="0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x v="5"/>
    <n v="50"/>
    <s v="RL"/>
    <n v="85"/>
    <x v="5"/>
    <s v="Pave"/>
    <s v="NA"/>
    <s v="IR1"/>
    <s v="Lvl"/>
    <s v="AllPub"/>
    <s v="Inside"/>
    <s v="Gtl"/>
    <s v="Mitchel"/>
    <s v="Norm"/>
    <s v="Norm"/>
    <s v="1Fam"/>
    <s v="1.5Fin"/>
    <n v="5"/>
    <x v="0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x v="0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x v="6"/>
    <n v="20"/>
    <s v="RL"/>
    <n v="75"/>
    <x v="6"/>
    <s v="Pave"/>
    <s v="NA"/>
    <s v="Reg"/>
    <s v="Lvl"/>
    <s v="AllPub"/>
    <s v="Inside"/>
    <s v="Gtl"/>
    <s v="Somerst"/>
    <s v="Norm"/>
    <s v="Norm"/>
    <s v="1Fam"/>
    <s v="1Story"/>
    <n v="8"/>
    <x v="0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x v="0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x v="7"/>
    <n v="60"/>
    <s v="RL"/>
    <s v="NA"/>
    <x v="7"/>
    <s v="Pave"/>
    <s v="NA"/>
    <s v="IR1"/>
    <s v="Lvl"/>
    <s v="AllPub"/>
    <s v="Corner"/>
    <s v="Gtl"/>
    <s v="NWAmes"/>
    <s v="PosN"/>
    <s v="Norm"/>
    <s v="1Fam"/>
    <s v="2Story"/>
    <n v="7"/>
    <x v="2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x v="0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x v="8"/>
    <n v="50"/>
    <s v="RM"/>
    <n v="51"/>
    <x v="8"/>
    <s v="Pave"/>
    <s v="NA"/>
    <s v="Reg"/>
    <s v="Lvl"/>
    <s v="AllPub"/>
    <s v="Inside"/>
    <s v="Gtl"/>
    <s v="OldTown"/>
    <s v="Artery"/>
    <s v="Norm"/>
    <s v="1Fam"/>
    <s v="1.5Fin"/>
    <n v="7"/>
    <x v="0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x v="0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x v="9"/>
    <n v="190"/>
    <s v="RL"/>
    <n v="50"/>
    <x v="9"/>
    <s v="Pave"/>
    <s v="NA"/>
    <s v="Reg"/>
    <s v="Lvl"/>
    <s v="AllPub"/>
    <s v="Corner"/>
    <s v="Gtl"/>
    <s v="BrkSide"/>
    <s v="Artery"/>
    <s v="Artery"/>
    <s v="2fmCon"/>
    <s v="1.5Unf"/>
    <n v="5"/>
    <x v="2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x v="0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x v="10"/>
    <n v="20"/>
    <s v="RL"/>
    <n v="70"/>
    <x v="10"/>
    <s v="Pave"/>
    <s v="NA"/>
    <s v="Reg"/>
    <s v="Lvl"/>
    <s v="AllPub"/>
    <s v="Inside"/>
    <s v="Gtl"/>
    <s v="Sawyer"/>
    <s v="Norm"/>
    <s v="Norm"/>
    <s v="1Fam"/>
    <s v="1Story"/>
    <n v="5"/>
    <x v="0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x v="0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x v="11"/>
    <n v="60"/>
    <s v="RL"/>
    <n v="85"/>
    <x v="11"/>
    <s v="Pave"/>
    <s v="NA"/>
    <s v="IR1"/>
    <s v="Lvl"/>
    <s v="AllPub"/>
    <s v="Inside"/>
    <s v="Gtl"/>
    <s v="NridgHt"/>
    <s v="Norm"/>
    <s v="Norm"/>
    <s v="1Fam"/>
    <s v="2Story"/>
    <n v="9"/>
    <x v="0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x v="0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x v="12"/>
    <n v="20"/>
    <s v="RL"/>
    <s v="NA"/>
    <x v="12"/>
    <s v="Pave"/>
    <s v="NA"/>
    <s v="IR2"/>
    <s v="Lvl"/>
    <s v="AllPub"/>
    <s v="Inside"/>
    <s v="Gtl"/>
    <s v="Sawyer"/>
    <s v="Norm"/>
    <s v="Norm"/>
    <s v="1Fam"/>
    <s v="1Story"/>
    <n v="5"/>
    <x v="2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x v="0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x v="13"/>
    <n v="20"/>
    <s v="RL"/>
    <n v="91"/>
    <x v="13"/>
    <s v="Pave"/>
    <s v="NA"/>
    <s v="IR1"/>
    <s v="Lvl"/>
    <s v="AllPub"/>
    <s v="Inside"/>
    <s v="Gtl"/>
    <s v="CollgCr"/>
    <s v="Norm"/>
    <s v="Norm"/>
    <s v="1Fam"/>
    <s v="1Story"/>
    <n v="7"/>
    <x v="0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x v="0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x v="14"/>
    <n v="20"/>
    <s v="RL"/>
    <s v="NA"/>
    <x v="14"/>
    <s v="Pave"/>
    <s v="NA"/>
    <s v="IR1"/>
    <s v="Lvl"/>
    <s v="AllPub"/>
    <s v="Corner"/>
    <s v="Gtl"/>
    <s v="NAmes"/>
    <s v="Norm"/>
    <s v="Norm"/>
    <s v="1Fam"/>
    <s v="1Story"/>
    <n v="6"/>
    <x v="0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x v="0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x v="15"/>
    <n v="45"/>
    <s v="RM"/>
    <n v="51"/>
    <x v="8"/>
    <s v="Pave"/>
    <s v="NA"/>
    <s v="Reg"/>
    <s v="Lvl"/>
    <s v="AllPub"/>
    <s v="Corner"/>
    <s v="Gtl"/>
    <s v="BrkSide"/>
    <s v="Norm"/>
    <s v="Norm"/>
    <s v="1Fam"/>
    <s v="1.5Unf"/>
    <n v="7"/>
    <x v="1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x v="0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x v="16"/>
    <n v="20"/>
    <s v="RL"/>
    <s v="NA"/>
    <x v="15"/>
    <s v="Pave"/>
    <s v="NA"/>
    <s v="IR1"/>
    <s v="Lvl"/>
    <s v="AllPub"/>
    <s v="CulDSac"/>
    <s v="Gtl"/>
    <s v="NAmes"/>
    <s v="Norm"/>
    <s v="Norm"/>
    <s v="1Fam"/>
    <s v="1Story"/>
    <n v="6"/>
    <x v="3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x v="0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x v="17"/>
    <n v="90"/>
    <s v="RL"/>
    <n v="72"/>
    <x v="16"/>
    <s v="Pave"/>
    <s v="NA"/>
    <s v="Reg"/>
    <s v="Lvl"/>
    <s v="AllPub"/>
    <s v="Inside"/>
    <s v="Gtl"/>
    <s v="Sawyer"/>
    <s v="Norm"/>
    <s v="Norm"/>
    <s v="Duplex"/>
    <s v="1Story"/>
    <n v="4"/>
    <x v="0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x v="18"/>
    <n v="20"/>
    <s v="RL"/>
    <n v="66"/>
    <x v="17"/>
    <s v="Pave"/>
    <s v="NA"/>
    <s v="Reg"/>
    <s v="Lvl"/>
    <s v="AllPub"/>
    <s v="Inside"/>
    <s v="Gtl"/>
    <s v="SawyerW"/>
    <s v="RRAe"/>
    <s v="Norm"/>
    <s v="1Fam"/>
    <s v="1Story"/>
    <n v="5"/>
    <x v="0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x v="0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x v="19"/>
    <n v="20"/>
    <s v="RL"/>
    <n v="70"/>
    <x v="18"/>
    <s v="Pave"/>
    <s v="NA"/>
    <s v="Reg"/>
    <s v="Lvl"/>
    <s v="AllPub"/>
    <s v="Inside"/>
    <s v="Gtl"/>
    <s v="NAmes"/>
    <s v="Norm"/>
    <s v="Norm"/>
    <s v="1Fam"/>
    <s v="1Story"/>
    <n v="5"/>
    <x v="2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x v="0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x v="20"/>
    <n v="60"/>
    <s v="RL"/>
    <n v="101"/>
    <x v="19"/>
    <s v="Pave"/>
    <s v="NA"/>
    <s v="IR1"/>
    <s v="Lvl"/>
    <s v="AllPub"/>
    <s v="Corner"/>
    <s v="Gtl"/>
    <s v="NridgHt"/>
    <s v="Norm"/>
    <s v="Norm"/>
    <s v="1Fam"/>
    <s v="2Story"/>
    <n v="8"/>
    <x v="0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x v="0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x v="21"/>
    <n v="45"/>
    <s v="RM"/>
    <n v="57"/>
    <x v="20"/>
    <s v="Pave"/>
    <s v="Grvl"/>
    <s v="Reg"/>
    <s v="Bnk"/>
    <s v="AllPub"/>
    <s v="Inside"/>
    <s v="Gtl"/>
    <s v="IDOTRR"/>
    <s v="Norm"/>
    <s v="Norm"/>
    <s v="1Fam"/>
    <s v="1.5Unf"/>
    <n v="7"/>
    <x v="3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x v="0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x v="22"/>
    <n v="20"/>
    <s v="RL"/>
    <n v="75"/>
    <x v="21"/>
    <s v="Pave"/>
    <s v="NA"/>
    <s v="Reg"/>
    <s v="Lvl"/>
    <s v="AllPub"/>
    <s v="Inside"/>
    <s v="Gtl"/>
    <s v="CollgCr"/>
    <s v="Norm"/>
    <s v="Norm"/>
    <s v="1Fam"/>
    <s v="1Story"/>
    <n v="8"/>
    <x v="0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x v="0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x v="23"/>
    <n v="120"/>
    <s v="RM"/>
    <n v="44"/>
    <x v="22"/>
    <s v="Pave"/>
    <s v="NA"/>
    <s v="Reg"/>
    <s v="Lvl"/>
    <s v="AllPub"/>
    <s v="Inside"/>
    <s v="Gtl"/>
    <s v="MeadowV"/>
    <s v="Norm"/>
    <s v="Norm"/>
    <s v="TwnhsE"/>
    <s v="1Story"/>
    <n v="5"/>
    <x v="3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x v="0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x v="24"/>
    <n v="20"/>
    <s v="RL"/>
    <s v="NA"/>
    <x v="23"/>
    <s v="Pave"/>
    <s v="NA"/>
    <s v="IR1"/>
    <s v="Lvl"/>
    <s v="AllPub"/>
    <s v="Inside"/>
    <s v="Gtl"/>
    <s v="Sawyer"/>
    <s v="Norm"/>
    <s v="Norm"/>
    <s v="1Fam"/>
    <s v="1Story"/>
    <n v="5"/>
    <x v="1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x v="0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x v="25"/>
    <n v="20"/>
    <s v="RL"/>
    <n v="110"/>
    <x v="24"/>
    <s v="Pave"/>
    <s v="NA"/>
    <s v="Reg"/>
    <s v="Lvl"/>
    <s v="AllPub"/>
    <s v="Corner"/>
    <s v="Gtl"/>
    <s v="NridgHt"/>
    <s v="Norm"/>
    <s v="Norm"/>
    <s v="1Fam"/>
    <s v="1Story"/>
    <n v="8"/>
    <x v="0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x v="0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x v="26"/>
    <n v="20"/>
    <s v="RL"/>
    <n v="60"/>
    <x v="25"/>
    <s v="Pave"/>
    <s v="NA"/>
    <s v="Reg"/>
    <s v="Lvl"/>
    <s v="AllPub"/>
    <s v="Corner"/>
    <s v="Gtl"/>
    <s v="NAmes"/>
    <s v="Norm"/>
    <s v="Norm"/>
    <s v="1Fam"/>
    <s v="1Story"/>
    <n v="5"/>
    <x v="3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x v="0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x v="27"/>
    <n v="20"/>
    <s v="RL"/>
    <n v="98"/>
    <x v="26"/>
    <s v="Pave"/>
    <s v="NA"/>
    <s v="Reg"/>
    <s v="Lvl"/>
    <s v="AllPub"/>
    <s v="Inside"/>
    <s v="Gtl"/>
    <s v="NridgHt"/>
    <s v="Norm"/>
    <s v="Norm"/>
    <s v="1Fam"/>
    <s v="1Story"/>
    <n v="8"/>
    <x v="0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x v="0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x v="28"/>
    <n v="20"/>
    <s v="RL"/>
    <n v="47"/>
    <x v="27"/>
    <s v="Pave"/>
    <s v="NA"/>
    <s v="IR1"/>
    <s v="Lvl"/>
    <s v="AllPub"/>
    <s v="CulDSac"/>
    <s v="Gtl"/>
    <s v="NAmes"/>
    <s v="Norm"/>
    <s v="Norm"/>
    <s v="1Fam"/>
    <s v="1Story"/>
    <n v="5"/>
    <x v="2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x v="0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x v="29"/>
    <n v="30"/>
    <s v="RM"/>
    <n v="60"/>
    <x v="28"/>
    <s v="Pave"/>
    <s v="NA"/>
    <s v="IR1"/>
    <s v="Lvl"/>
    <s v="AllPub"/>
    <s v="Inside"/>
    <s v="Gtl"/>
    <s v="BrkSide"/>
    <s v="Feedr"/>
    <s v="RRNn"/>
    <s v="1Fam"/>
    <s v="1Story"/>
    <n v="4"/>
    <x v="2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x v="1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x v="30"/>
    <n v="70"/>
    <s v="C (all)"/>
    <n v="50"/>
    <x v="29"/>
    <s v="Pave"/>
    <s v="Pave"/>
    <s v="Reg"/>
    <s v="Lvl"/>
    <s v="AllPub"/>
    <s v="Inside"/>
    <s v="Gtl"/>
    <s v="IDOTRR"/>
    <s v="Feedr"/>
    <s v="Norm"/>
    <s v="1Fam"/>
    <s v="2Story"/>
    <n v="4"/>
    <x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x v="1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x v="31"/>
    <n v="20"/>
    <s v="RL"/>
    <s v="NA"/>
    <x v="30"/>
    <s v="Pave"/>
    <s v="NA"/>
    <s v="IR1"/>
    <s v="Lvl"/>
    <s v="AllPub"/>
    <s v="CulDSac"/>
    <s v="Gtl"/>
    <s v="Sawyer"/>
    <s v="Norm"/>
    <s v="Norm"/>
    <s v="1Fam"/>
    <s v="1Story"/>
    <n v="5"/>
    <x v="2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x v="0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x v="32"/>
    <n v="20"/>
    <s v="RL"/>
    <n v="85"/>
    <x v="31"/>
    <s v="Pave"/>
    <s v="NA"/>
    <s v="Reg"/>
    <s v="Lvl"/>
    <s v="AllPub"/>
    <s v="Corner"/>
    <s v="Gtl"/>
    <s v="CollgCr"/>
    <s v="Norm"/>
    <s v="Norm"/>
    <s v="1Fam"/>
    <s v="1Story"/>
    <n v="8"/>
    <x v="0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x v="0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x v="33"/>
    <n v="20"/>
    <s v="RL"/>
    <n v="70"/>
    <x v="32"/>
    <s v="Pave"/>
    <s v="NA"/>
    <s v="IR1"/>
    <s v="Lvl"/>
    <s v="AllPub"/>
    <s v="Inside"/>
    <s v="Gtl"/>
    <s v="NAmes"/>
    <s v="Norm"/>
    <s v="Norm"/>
    <s v="1Fam"/>
    <s v="1Story"/>
    <n v="5"/>
    <x v="0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x v="0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x v="34"/>
    <n v="120"/>
    <s v="RL"/>
    <n v="60"/>
    <x v="33"/>
    <s v="Pave"/>
    <s v="NA"/>
    <s v="Reg"/>
    <s v="Lvl"/>
    <s v="AllPub"/>
    <s v="Inside"/>
    <s v="Gtl"/>
    <s v="NridgHt"/>
    <s v="Norm"/>
    <s v="Norm"/>
    <s v="TwnhsE"/>
    <s v="1Story"/>
    <n v="9"/>
    <x v="0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x v="0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x v="35"/>
    <n v="60"/>
    <s v="RL"/>
    <n v="108"/>
    <x v="34"/>
    <s v="Pave"/>
    <s v="NA"/>
    <s v="Reg"/>
    <s v="Lvl"/>
    <s v="AllPub"/>
    <s v="Inside"/>
    <s v="Gtl"/>
    <s v="NridgHt"/>
    <s v="Norm"/>
    <s v="Norm"/>
    <s v="1Fam"/>
    <s v="2Story"/>
    <n v="8"/>
    <x v="0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x v="0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x v="36"/>
    <n v="20"/>
    <s v="RL"/>
    <n v="112"/>
    <x v="35"/>
    <s v="Pave"/>
    <s v="NA"/>
    <s v="Reg"/>
    <s v="Lvl"/>
    <s v="AllPub"/>
    <s v="Corner"/>
    <s v="Gtl"/>
    <s v="CollgCr"/>
    <s v="Norm"/>
    <s v="Norm"/>
    <s v="1Fam"/>
    <s v="1Story"/>
    <n v="5"/>
    <x v="0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x v="0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x v="37"/>
    <n v="20"/>
    <s v="RL"/>
    <n v="74"/>
    <x v="36"/>
    <s v="Pave"/>
    <s v="NA"/>
    <s v="Reg"/>
    <s v="Lvl"/>
    <s v="AllPub"/>
    <s v="Inside"/>
    <s v="Gtl"/>
    <s v="NAmes"/>
    <s v="Norm"/>
    <s v="Norm"/>
    <s v="1Fam"/>
    <s v="1Story"/>
    <n v="5"/>
    <x v="2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x v="0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x v="38"/>
    <n v="20"/>
    <s v="RL"/>
    <n v="68"/>
    <x v="37"/>
    <s v="Pave"/>
    <s v="NA"/>
    <s v="Reg"/>
    <s v="Lvl"/>
    <s v="AllPub"/>
    <s v="Inside"/>
    <s v="Gtl"/>
    <s v="NAmes"/>
    <s v="Norm"/>
    <s v="Norm"/>
    <s v="1Fam"/>
    <s v="1Story"/>
    <n v="5"/>
    <x v="3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x v="0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x v="39"/>
    <n v="90"/>
    <s v="RL"/>
    <n v="65"/>
    <x v="38"/>
    <s v="Pave"/>
    <s v="NA"/>
    <s v="Reg"/>
    <s v="Lvl"/>
    <s v="AllPub"/>
    <s v="Inside"/>
    <s v="Gtl"/>
    <s v="Edwards"/>
    <s v="Norm"/>
    <s v="Norm"/>
    <s v="Duplex"/>
    <s v="1Story"/>
    <n v="4"/>
    <x v="0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x v="1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x v="40"/>
    <n v="20"/>
    <s v="RL"/>
    <n v="84"/>
    <x v="39"/>
    <s v="Pave"/>
    <s v="NA"/>
    <s v="Reg"/>
    <s v="Lvl"/>
    <s v="AllPub"/>
    <s v="Inside"/>
    <s v="Gtl"/>
    <s v="NAmes"/>
    <s v="Norm"/>
    <s v="Norm"/>
    <s v="1Fam"/>
    <s v="1Story"/>
    <n v="6"/>
    <x v="0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x v="0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x v="41"/>
    <n v="20"/>
    <s v="RL"/>
    <n v="115"/>
    <x v="40"/>
    <s v="Pave"/>
    <s v="NA"/>
    <s v="Reg"/>
    <s v="Lvl"/>
    <s v="AllPub"/>
    <s v="Inside"/>
    <s v="Gtl"/>
    <s v="Timber"/>
    <s v="Norm"/>
    <s v="Norm"/>
    <s v="1Fam"/>
    <s v="1Story"/>
    <n v="5"/>
    <x v="2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x v="0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x v="42"/>
    <n v="85"/>
    <s v="RL"/>
    <s v="NA"/>
    <x v="41"/>
    <s v="Pave"/>
    <s v="NA"/>
    <s v="IR1"/>
    <s v="Lvl"/>
    <s v="AllPub"/>
    <s v="CulDSac"/>
    <s v="Gtl"/>
    <s v="SawyerW"/>
    <s v="Norm"/>
    <s v="Norm"/>
    <s v="1Fam"/>
    <s v="SFoyer"/>
    <n v="5"/>
    <x v="3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x v="0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x v="43"/>
    <n v="20"/>
    <s v="RL"/>
    <s v="NA"/>
    <x v="42"/>
    <s v="Pave"/>
    <s v="NA"/>
    <s v="IR1"/>
    <s v="Lvl"/>
    <s v="AllPub"/>
    <s v="CulDSac"/>
    <s v="Gtl"/>
    <s v="CollgCr"/>
    <s v="Norm"/>
    <s v="Norm"/>
    <s v="1Fam"/>
    <s v="1Story"/>
    <n v="5"/>
    <x v="2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x v="0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x v="44"/>
    <n v="20"/>
    <s v="RL"/>
    <n v="70"/>
    <x v="43"/>
    <s v="Pave"/>
    <s v="NA"/>
    <s v="Reg"/>
    <s v="Lvl"/>
    <s v="AllPub"/>
    <s v="Inside"/>
    <s v="Gtl"/>
    <s v="NAmes"/>
    <s v="Norm"/>
    <s v="Norm"/>
    <s v="1Fam"/>
    <s v="1Story"/>
    <n v="5"/>
    <x v="2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x v="0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x v="45"/>
    <n v="120"/>
    <s v="RL"/>
    <n v="61"/>
    <x v="44"/>
    <s v="Pave"/>
    <s v="NA"/>
    <s v="Reg"/>
    <s v="Lvl"/>
    <s v="AllPub"/>
    <s v="Inside"/>
    <s v="Gtl"/>
    <s v="NridgHt"/>
    <s v="Norm"/>
    <s v="Norm"/>
    <s v="TwnhsE"/>
    <s v="1Story"/>
    <n v="9"/>
    <x v="0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x v="0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x v="46"/>
    <n v="50"/>
    <s v="RL"/>
    <n v="48"/>
    <x v="45"/>
    <s v="Pave"/>
    <s v="NA"/>
    <s v="IR1"/>
    <s v="Lvl"/>
    <s v="AllPub"/>
    <s v="CulDSac"/>
    <s v="Gtl"/>
    <s v="Mitchel"/>
    <s v="Norm"/>
    <s v="Norm"/>
    <s v="1Fam"/>
    <s v="1.5Fin"/>
    <n v="7"/>
    <x v="0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x v="0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x v="47"/>
    <n v="20"/>
    <s v="FV"/>
    <n v="84"/>
    <x v="46"/>
    <s v="Pave"/>
    <s v="NA"/>
    <s v="Reg"/>
    <s v="Lvl"/>
    <s v="AllPub"/>
    <s v="Inside"/>
    <s v="Gtl"/>
    <s v="Somerst"/>
    <s v="Norm"/>
    <s v="Norm"/>
    <s v="1Fam"/>
    <s v="1Story"/>
    <n v="8"/>
    <x v="0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x v="0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x v="48"/>
    <n v="190"/>
    <s v="RM"/>
    <n v="33"/>
    <x v="47"/>
    <s v="Pave"/>
    <s v="NA"/>
    <s v="Reg"/>
    <s v="Lvl"/>
    <s v="AllPub"/>
    <s v="Inside"/>
    <s v="Gtl"/>
    <s v="OldTown"/>
    <s v="Norm"/>
    <s v="Norm"/>
    <s v="2fmCon"/>
    <s v="2Story"/>
    <n v="4"/>
    <x v="0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x v="0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x v="49"/>
    <n v="20"/>
    <s v="RL"/>
    <n v="66"/>
    <x v="48"/>
    <s v="Pave"/>
    <s v="NA"/>
    <s v="Reg"/>
    <s v="Lvl"/>
    <s v="AllPub"/>
    <s v="Inside"/>
    <s v="Gtl"/>
    <s v="Sawyer"/>
    <s v="Norm"/>
    <s v="Norm"/>
    <s v="1Fam"/>
    <s v="1Story"/>
    <n v="5"/>
    <x v="3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x v="0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x v="50"/>
    <n v="60"/>
    <s v="RL"/>
    <s v="NA"/>
    <x v="49"/>
    <s v="Pave"/>
    <s v="NA"/>
    <s v="IR2"/>
    <s v="Lvl"/>
    <s v="AllPub"/>
    <s v="Corner"/>
    <s v="Gtl"/>
    <s v="Gilbert"/>
    <s v="Norm"/>
    <s v="Norm"/>
    <s v="1Fam"/>
    <s v="2Story"/>
    <n v="6"/>
    <x v="2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x v="0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x v="51"/>
    <n v="50"/>
    <s v="RM"/>
    <n v="52"/>
    <x v="50"/>
    <s v="Pave"/>
    <s v="NA"/>
    <s v="Reg"/>
    <s v="Lvl"/>
    <s v="AllPub"/>
    <s v="Inside"/>
    <s v="Gtl"/>
    <s v="BrkSide"/>
    <s v="Norm"/>
    <s v="Norm"/>
    <s v="1Fam"/>
    <s v="1.5Fin"/>
    <n v="6"/>
    <x v="2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x v="0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x v="52"/>
    <n v="90"/>
    <s v="RM"/>
    <n v="110"/>
    <x v="51"/>
    <s v="Grvl"/>
    <s v="NA"/>
    <s v="IR2"/>
    <s v="Bnk"/>
    <s v="AllPub"/>
    <s v="Corner"/>
    <s v="Mod"/>
    <s v="IDOTRR"/>
    <s v="RRNn"/>
    <s v="Norm"/>
    <s v="Duplex"/>
    <s v="1Story"/>
    <n v="5"/>
    <x v="0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x v="1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x v="53"/>
    <n v="20"/>
    <s v="RL"/>
    <n v="68"/>
    <x v="52"/>
    <s v="Pave"/>
    <s v="NA"/>
    <s v="IR1"/>
    <s v="Low"/>
    <s v="AllPub"/>
    <s v="Inside"/>
    <s v="Gtl"/>
    <s v="Veenker"/>
    <s v="Norm"/>
    <s v="Norm"/>
    <s v="1Fam"/>
    <s v="1Story"/>
    <n v="9"/>
    <x v="0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x v="0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x v="54"/>
    <n v="80"/>
    <s v="RL"/>
    <n v="60"/>
    <x v="53"/>
    <s v="Pave"/>
    <s v="NA"/>
    <s v="Reg"/>
    <s v="Bnk"/>
    <s v="AllPub"/>
    <s v="Inside"/>
    <s v="Mod"/>
    <s v="NAmes"/>
    <s v="Norm"/>
    <s v="Norm"/>
    <s v="1Fam"/>
    <s v="SLvl"/>
    <n v="5"/>
    <x v="0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x v="0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x v="55"/>
    <n v="20"/>
    <s v="RL"/>
    <n v="100"/>
    <x v="54"/>
    <s v="Pave"/>
    <s v="NA"/>
    <s v="IR1"/>
    <s v="Lvl"/>
    <s v="AllPub"/>
    <s v="Inside"/>
    <s v="Gtl"/>
    <s v="NAmes"/>
    <s v="Norm"/>
    <s v="Norm"/>
    <s v="1Fam"/>
    <s v="1Story"/>
    <n v="6"/>
    <x v="0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x v="0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x v="56"/>
    <n v="160"/>
    <s v="FV"/>
    <n v="24"/>
    <x v="55"/>
    <s v="Pave"/>
    <s v="Pave"/>
    <s v="Reg"/>
    <s v="Lvl"/>
    <s v="AllPub"/>
    <s v="Inside"/>
    <s v="Gtl"/>
    <s v="Somerst"/>
    <s v="Norm"/>
    <s v="Norm"/>
    <s v="Twnhs"/>
    <s v="2Story"/>
    <n v="8"/>
    <x v="0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x v="0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x v="57"/>
    <n v="60"/>
    <s v="RL"/>
    <n v="89"/>
    <x v="56"/>
    <s v="Pave"/>
    <s v="NA"/>
    <s v="IR1"/>
    <s v="Lvl"/>
    <s v="AllPub"/>
    <s v="Corner"/>
    <s v="Gtl"/>
    <s v="CollgCr"/>
    <s v="Norm"/>
    <s v="Norm"/>
    <s v="1Fam"/>
    <s v="2Story"/>
    <n v="7"/>
    <x v="0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x v="0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x v="58"/>
    <n v="60"/>
    <s v="RL"/>
    <n v="66"/>
    <x v="57"/>
    <s v="Pave"/>
    <s v="NA"/>
    <s v="IR2"/>
    <s v="HLS"/>
    <s v="AllPub"/>
    <s v="CulDSac"/>
    <s v="Gtl"/>
    <s v="StoneBr"/>
    <s v="Norm"/>
    <s v="Norm"/>
    <s v="1Fam"/>
    <s v="2Story"/>
    <n v="10"/>
    <x v="0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x v="0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x v="59"/>
    <n v="20"/>
    <s v="RL"/>
    <n v="60"/>
    <x v="25"/>
    <s v="Pave"/>
    <s v="NA"/>
    <s v="Reg"/>
    <s v="Bnk"/>
    <s v="AllPub"/>
    <s v="Inside"/>
    <s v="Gtl"/>
    <s v="CollgCr"/>
    <s v="Norm"/>
    <s v="Norm"/>
    <s v="1Fam"/>
    <s v="1Story"/>
    <n v="5"/>
    <x v="3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x v="0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x v="60"/>
    <n v="20"/>
    <s v="RL"/>
    <n v="63"/>
    <x v="58"/>
    <s v="Pave"/>
    <s v="NA"/>
    <s v="Reg"/>
    <s v="Lvl"/>
    <s v="AllPub"/>
    <s v="Inside"/>
    <s v="Gtl"/>
    <s v="SawyerW"/>
    <s v="RRAe"/>
    <s v="Norm"/>
    <s v="1Fam"/>
    <s v="1Story"/>
    <n v="6"/>
    <x v="0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x v="0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x v="61"/>
    <n v="75"/>
    <s v="RM"/>
    <n v="60"/>
    <x v="25"/>
    <s v="Pave"/>
    <s v="NA"/>
    <s v="Reg"/>
    <s v="Lvl"/>
    <s v="AllPub"/>
    <s v="Inside"/>
    <s v="Gtl"/>
    <s v="IDOTRR"/>
    <s v="Norm"/>
    <s v="Norm"/>
    <s v="1Fam"/>
    <s v="2.5Unf"/>
    <n v="5"/>
    <x v="3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x v="1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x v="62"/>
    <n v="120"/>
    <s v="RL"/>
    <n v="44"/>
    <x v="59"/>
    <s v="Pave"/>
    <s v="NA"/>
    <s v="IR1"/>
    <s v="Lvl"/>
    <s v="AllPub"/>
    <s v="Inside"/>
    <s v="Gtl"/>
    <s v="NridgHt"/>
    <s v="Norm"/>
    <s v="Norm"/>
    <s v="TwnhsE"/>
    <s v="1Story"/>
    <n v="8"/>
    <x v="0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x v="0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x v="63"/>
    <n v="70"/>
    <s v="RM"/>
    <n v="50"/>
    <x v="60"/>
    <s v="Pave"/>
    <s v="NA"/>
    <s v="IR1"/>
    <s v="Bnk"/>
    <s v="AllPub"/>
    <s v="Inside"/>
    <s v="Gtl"/>
    <s v="OldTown"/>
    <s v="RRAn"/>
    <s v="Feedr"/>
    <s v="1Fam"/>
    <s v="2Story"/>
    <n v="7"/>
    <x v="2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x v="0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x v="64"/>
    <n v="60"/>
    <s v="RL"/>
    <s v="NA"/>
    <x v="61"/>
    <s v="Pave"/>
    <s v="NA"/>
    <s v="Reg"/>
    <s v="Lvl"/>
    <s v="AllPub"/>
    <s v="Inside"/>
    <s v="Gtl"/>
    <s v="CollgCr"/>
    <s v="Norm"/>
    <s v="Norm"/>
    <s v="1Fam"/>
    <s v="2Story"/>
    <n v="7"/>
    <x v="0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x v="0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x v="65"/>
    <n v="60"/>
    <s v="RL"/>
    <n v="76"/>
    <x v="62"/>
    <s v="Pave"/>
    <s v="NA"/>
    <s v="Reg"/>
    <s v="Lvl"/>
    <s v="AllPub"/>
    <s v="Inside"/>
    <s v="Gtl"/>
    <s v="NridgHt"/>
    <s v="Norm"/>
    <s v="Norm"/>
    <s v="1Fam"/>
    <s v="2Story"/>
    <n v="8"/>
    <x v="0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x v="0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x v="66"/>
    <n v="20"/>
    <s v="RL"/>
    <s v="NA"/>
    <x v="63"/>
    <s v="Pave"/>
    <s v="NA"/>
    <s v="Reg"/>
    <s v="Lvl"/>
    <s v="AllPub"/>
    <s v="Inside"/>
    <s v="Gtl"/>
    <s v="NAmes"/>
    <s v="PosA"/>
    <s v="Norm"/>
    <s v="1Fam"/>
    <s v="1Story"/>
    <n v="7"/>
    <x v="0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x v="0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x v="67"/>
    <n v="20"/>
    <s v="RL"/>
    <n v="72"/>
    <x v="64"/>
    <s v="Pave"/>
    <s v="NA"/>
    <s v="IR1"/>
    <s v="Lvl"/>
    <s v="AllPub"/>
    <s v="Inside"/>
    <s v="Gtl"/>
    <s v="CollgCr"/>
    <s v="Norm"/>
    <s v="Norm"/>
    <s v="1Fam"/>
    <s v="1Story"/>
    <n v="7"/>
    <x v="0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x v="0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x v="68"/>
    <n v="30"/>
    <s v="RM"/>
    <n v="47"/>
    <x v="65"/>
    <s v="Pave"/>
    <s v="NA"/>
    <s v="Reg"/>
    <s v="Lvl"/>
    <s v="AllPub"/>
    <s v="Corner"/>
    <s v="Gtl"/>
    <s v="OldTown"/>
    <s v="Artery"/>
    <s v="Norm"/>
    <s v="1Fam"/>
    <s v="1Story"/>
    <n v="4"/>
    <x v="2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x v="0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x v="69"/>
    <n v="50"/>
    <s v="RL"/>
    <n v="81"/>
    <x v="66"/>
    <s v="Pave"/>
    <s v="NA"/>
    <s v="Reg"/>
    <s v="Lvl"/>
    <s v="AllPub"/>
    <s v="Corner"/>
    <s v="Gtl"/>
    <s v="ClearCr"/>
    <s v="Norm"/>
    <s v="Norm"/>
    <s v="1Fam"/>
    <s v="1.5Fin"/>
    <n v="7"/>
    <x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x v="0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x v="70"/>
    <n v="20"/>
    <s v="RL"/>
    <n v="95"/>
    <x v="67"/>
    <s v="Pave"/>
    <s v="NA"/>
    <s v="IR1"/>
    <s v="Lvl"/>
    <s v="AllPub"/>
    <s v="Inside"/>
    <s v="Gtl"/>
    <s v="NAmes"/>
    <s v="Norm"/>
    <s v="Norm"/>
    <s v="1Fam"/>
    <s v="1Story"/>
    <n v="7"/>
    <x v="2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x v="0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x v="71"/>
    <n v="20"/>
    <s v="RL"/>
    <n v="69"/>
    <x v="68"/>
    <s v="Pave"/>
    <s v="NA"/>
    <s v="Reg"/>
    <s v="Lvl"/>
    <s v="AllPub"/>
    <s v="Corner"/>
    <s v="Gtl"/>
    <s v="Mitchel"/>
    <s v="Norm"/>
    <s v="Norm"/>
    <s v="1Fam"/>
    <s v="1Story"/>
    <n v="4"/>
    <x v="2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x v="0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x v="72"/>
    <n v="60"/>
    <s v="RL"/>
    <n v="74"/>
    <x v="69"/>
    <s v="Pave"/>
    <s v="NA"/>
    <s v="IR1"/>
    <s v="Lvl"/>
    <s v="AllPub"/>
    <s v="Corner"/>
    <s v="Gtl"/>
    <s v="Gilbert"/>
    <s v="Norm"/>
    <s v="Norm"/>
    <s v="1Fam"/>
    <s v="2Story"/>
    <n v="7"/>
    <x v="0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x v="0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x v="73"/>
    <n v="20"/>
    <s v="RL"/>
    <n v="85"/>
    <x v="70"/>
    <s v="Pave"/>
    <s v="NA"/>
    <s v="Reg"/>
    <s v="Lvl"/>
    <s v="AllPub"/>
    <s v="Inside"/>
    <s v="Gtl"/>
    <s v="NAmes"/>
    <s v="Norm"/>
    <s v="Norm"/>
    <s v="1Fam"/>
    <s v="1Story"/>
    <n v="5"/>
    <x v="3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x v="0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x v="74"/>
    <n v="50"/>
    <s v="RM"/>
    <n v="60"/>
    <x v="71"/>
    <s v="Pave"/>
    <s v="NA"/>
    <s v="Reg"/>
    <s v="Lvl"/>
    <s v="AllPub"/>
    <s v="Corner"/>
    <s v="Gtl"/>
    <s v="OldTown"/>
    <s v="Norm"/>
    <s v="Norm"/>
    <s v="1Fam"/>
    <s v="2Story"/>
    <n v="3"/>
    <x v="2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x v="1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x v="75"/>
    <n v="180"/>
    <s v="RM"/>
    <n v="21"/>
    <x v="72"/>
    <s v="Pave"/>
    <s v="NA"/>
    <s v="Reg"/>
    <s v="Lvl"/>
    <s v="AllPub"/>
    <s v="Inside"/>
    <s v="Gtl"/>
    <s v="MeadowV"/>
    <s v="Norm"/>
    <s v="Norm"/>
    <s v="Twnhs"/>
    <s v="SLvl"/>
    <n v="4"/>
    <x v="0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x v="0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x v="76"/>
    <n v="20"/>
    <s v="RL"/>
    <s v="NA"/>
    <x v="73"/>
    <s v="Pave"/>
    <s v="NA"/>
    <s v="IR1"/>
    <s v="Lvl"/>
    <s v="AllPub"/>
    <s v="Inside"/>
    <s v="Gtl"/>
    <s v="NAmes"/>
    <s v="Norm"/>
    <s v="Norm"/>
    <s v="1Fam"/>
    <s v="1Story"/>
    <n v="4"/>
    <x v="3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x v="0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x v="77"/>
    <n v="50"/>
    <s v="RM"/>
    <n v="50"/>
    <x v="74"/>
    <s v="Pave"/>
    <s v="NA"/>
    <s v="Reg"/>
    <s v="Lvl"/>
    <s v="AllPub"/>
    <s v="Inside"/>
    <s v="Gtl"/>
    <s v="BrkSide"/>
    <s v="Norm"/>
    <s v="Norm"/>
    <s v="1Fam"/>
    <s v="1.5Fin"/>
    <n v="5"/>
    <x v="0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x v="0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x v="78"/>
    <n v="90"/>
    <s v="RL"/>
    <n v="72"/>
    <x v="75"/>
    <s v="Pave"/>
    <s v="NA"/>
    <s v="Reg"/>
    <s v="Lvl"/>
    <s v="AllPub"/>
    <s v="Inside"/>
    <s v="Gtl"/>
    <s v="Sawyer"/>
    <s v="Norm"/>
    <s v="Norm"/>
    <s v="Duplex"/>
    <s v="1Story"/>
    <n v="4"/>
    <x v="0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x v="1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x v="79"/>
    <n v="50"/>
    <s v="RM"/>
    <n v="60"/>
    <x v="76"/>
    <s v="Pave"/>
    <s v="Grvl"/>
    <s v="Reg"/>
    <s v="Lvl"/>
    <s v="AllPub"/>
    <s v="Corner"/>
    <s v="Gtl"/>
    <s v="OldTown"/>
    <s v="Norm"/>
    <s v="Norm"/>
    <s v="1Fam"/>
    <s v="2Story"/>
    <n v="5"/>
    <x v="2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x v="0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x v="80"/>
    <n v="60"/>
    <s v="RL"/>
    <n v="100"/>
    <x v="77"/>
    <s v="Pave"/>
    <s v="NA"/>
    <s v="Reg"/>
    <s v="Lvl"/>
    <s v="AllPub"/>
    <s v="Corner"/>
    <s v="Gtl"/>
    <s v="NAmes"/>
    <s v="Norm"/>
    <s v="Norm"/>
    <s v="1Fam"/>
    <s v="2Story"/>
    <n v="6"/>
    <x v="2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x v="0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x v="81"/>
    <n v="120"/>
    <s v="RM"/>
    <n v="32"/>
    <x v="78"/>
    <s v="Pave"/>
    <s v="NA"/>
    <s v="Reg"/>
    <s v="Lvl"/>
    <s v="AllPub"/>
    <s v="FR2"/>
    <s v="Gtl"/>
    <s v="Mitchel"/>
    <s v="Norm"/>
    <s v="Norm"/>
    <s v="TwnhsE"/>
    <s v="1Story"/>
    <n v="6"/>
    <x v="0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x v="0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x v="82"/>
    <n v="20"/>
    <s v="RL"/>
    <n v="78"/>
    <x v="79"/>
    <s v="Pave"/>
    <s v="NA"/>
    <s v="Reg"/>
    <s v="Lvl"/>
    <s v="AllPub"/>
    <s v="Inside"/>
    <s v="Gtl"/>
    <s v="Somerst"/>
    <s v="Norm"/>
    <s v="Norm"/>
    <s v="1Fam"/>
    <s v="1Story"/>
    <n v="8"/>
    <x v="0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x v="0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x v="83"/>
    <n v="20"/>
    <s v="RL"/>
    <n v="80"/>
    <x v="80"/>
    <s v="Pave"/>
    <s v="NA"/>
    <s v="IR1"/>
    <s v="Lvl"/>
    <s v="AllPub"/>
    <s v="Inside"/>
    <s v="Gtl"/>
    <s v="NAmes"/>
    <s v="Norm"/>
    <s v="Norm"/>
    <s v="1Fam"/>
    <s v="1Story"/>
    <n v="5"/>
    <x v="0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x v="0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x v="84"/>
    <n v="80"/>
    <s v="RL"/>
    <s v="NA"/>
    <x v="81"/>
    <s v="Pave"/>
    <s v="NA"/>
    <s v="IR1"/>
    <s v="Lvl"/>
    <s v="AllPub"/>
    <s v="Inside"/>
    <s v="Gtl"/>
    <s v="Gilbert"/>
    <s v="Norm"/>
    <s v="Norm"/>
    <s v="1Fam"/>
    <s v="SLvl"/>
    <n v="7"/>
    <x v="0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x v="0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x v="85"/>
    <n v="60"/>
    <s v="RL"/>
    <n v="121"/>
    <x v="82"/>
    <s v="Pave"/>
    <s v="NA"/>
    <s v="Reg"/>
    <s v="Lvl"/>
    <s v="AllPub"/>
    <s v="Corner"/>
    <s v="Gtl"/>
    <s v="NoRidge"/>
    <s v="Norm"/>
    <s v="Norm"/>
    <s v="1Fam"/>
    <s v="2Story"/>
    <n v="8"/>
    <x v="0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x v="0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x v="86"/>
    <n v="60"/>
    <s v="RL"/>
    <n v="122"/>
    <x v="83"/>
    <s v="Pave"/>
    <s v="NA"/>
    <s v="IR2"/>
    <s v="Lvl"/>
    <s v="AllPub"/>
    <s v="Inside"/>
    <s v="Gtl"/>
    <s v="Gilbert"/>
    <s v="Norm"/>
    <s v="Norm"/>
    <s v="1Fam"/>
    <s v="2Story"/>
    <n v="6"/>
    <x v="0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x v="0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x v="87"/>
    <n v="160"/>
    <s v="FV"/>
    <n v="40"/>
    <x v="84"/>
    <s v="Pave"/>
    <s v="Pave"/>
    <s v="Reg"/>
    <s v="Lvl"/>
    <s v="AllPub"/>
    <s v="Corner"/>
    <s v="Gtl"/>
    <s v="Somerst"/>
    <s v="Norm"/>
    <s v="Norm"/>
    <s v="TwnhsE"/>
    <s v="2Story"/>
    <n v="6"/>
    <x v="0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x v="0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x v="88"/>
    <n v="50"/>
    <s v="C (all)"/>
    <n v="105"/>
    <x v="85"/>
    <s v="Pave"/>
    <s v="NA"/>
    <s v="IR1"/>
    <s v="Lvl"/>
    <s v="AllPub"/>
    <s v="Corner"/>
    <s v="Gtl"/>
    <s v="IDOTRR"/>
    <s v="Feedr"/>
    <s v="Feedr"/>
    <s v="1Fam"/>
    <s v="1.5Fin"/>
    <n v="3"/>
    <x v="5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x v="1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x v="89"/>
    <n v="20"/>
    <s v="RL"/>
    <n v="60"/>
    <x v="86"/>
    <s v="Pave"/>
    <s v="NA"/>
    <s v="Reg"/>
    <s v="Lvl"/>
    <s v="AllPub"/>
    <s v="Inside"/>
    <s v="Gtl"/>
    <s v="CollgCr"/>
    <s v="Norm"/>
    <s v="Norm"/>
    <s v="1Fam"/>
    <s v="1Story"/>
    <n v="4"/>
    <x v="0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x v="0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x v="90"/>
    <n v="20"/>
    <s v="RL"/>
    <n v="60"/>
    <x v="25"/>
    <s v="Pave"/>
    <s v="NA"/>
    <s v="Reg"/>
    <s v="Lvl"/>
    <s v="AllPub"/>
    <s v="Inside"/>
    <s v="Gtl"/>
    <s v="NAmes"/>
    <s v="Norm"/>
    <s v="Norm"/>
    <s v="1Fam"/>
    <s v="1Story"/>
    <n v="4"/>
    <x v="0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x v="91"/>
    <n v="20"/>
    <s v="RL"/>
    <n v="85"/>
    <x v="29"/>
    <s v="Pave"/>
    <s v="NA"/>
    <s v="Reg"/>
    <s v="Lvl"/>
    <s v="AllPub"/>
    <s v="Inside"/>
    <s v="Gtl"/>
    <s v="NAmes"/>
    <s v="Norm"/>
    <s v="Norm"/>
    <s v="1Fam"/>
    <s v="1Story"/>
    <n v="5"/>
    <x v="6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x v="0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x v="92"/>
    <n v="30"/>
    <s v="RL"/>
    <n v="80"/>
    <x v="87"/>
    <s v="Pave"/>
    <s v="Grvl"/>
    <s v="IR1"/>
    <s v="HLS"/>
    <s v="AllPub"/>
    <s v="Inside"/>
    <s v="Gtl"/>
    <s v="Crawfor"/>
    <s v="Norm"/>
    <s v="Norm"/>
    <s v="1Fam"/>
    <s v="1Story"/>
    <n v="5"/>
    <x v="3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x v="0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x v="93"/>
    <n v="190"/>
    <s v="C (all)"/>
    <n v="60"/>
    <x v="25"/>
    <s v="Pave"/>
    <s v="NA"/>
    <s v="Reg"/>
    <s v="Lvl"/>
    <s v="AllPub"/>
    <s v="Corner"/>
    <s v="Gtl"/>
    <s v="OldTown"/>
    <s v="Norm"/>
    <s v="Norm"/>
    <s v="2fmCon"/>
    <s v="2.5Unf"/>
    <n v="6"/>
    <x v="2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x v="1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x v="94"/>
    <n v="60"/>
    <s v="RL"/>
    <n v="69"/>
    <x v="88"/>
    <s v="Pave"/>
    <s v="NA"/>
    <s v="IR1"/>
    <s v="Lvl"/>
    <s v="AllPub"/>
    <s v="Inside"/>
    <s v="Gtl"/>
    <s v="CollgCr"/>
    <s v="Norm"/>
    <s v="Norm"/>
    <s v="1Fam"/>
    <s v="2Story"/>
    <n v="6"/>
    <x v="0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x v="0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x v="95"/>
    <n v="60"/>
    <s v="RL"/>
    <s v="NA"/>
    <x v="89"/>
    <s v="Pave"/>
    <s v="NA"/>
    <s v="IR2"/>
    <s v="Lvl"/>
    <s v="AllPub"/>
    <s v="Corner"/>
    <s v="Gtl"/>
    <s v="Gilbert"/>
    <s v="Norm"/>
    <s v="Norm"/>
    <s v="1Fam"/>
    <s v="2Story"/>
    <n v="6"/>
    <x v="1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x v="0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x v="96"/>
    <n v="20"/>
    <s v="RL"/>
    <n v="78"/>
    <x v="90"/>
    <s v="Pave"/>
    <s v="NA"/>
    <s v="IR1"/>
    <s v="Lvl"/>
    <s v="AllPub"/>
    <s v="Inside"/>
    <s v="Gtl"/>
    <s v="CollgCr"/>
    <s v="Norm"/>
    <s v="Norm"/>
    <s v="1Fam"/>
    <s v="1Story"/>
    <n v="7"/>
    <x v="0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x v="0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x v="97"/>
    <n v="20"/>
    <s v="RL"/>
    <n v="73"/>
    <x v="91"/>
    <s v="Pave"/>
    <s v="NA"/>
    <s v="Reg"/>
    <s v="HLS"/>
    <s v="AllPub"/>
    <s v="Inside"/>
    <s v="Gtl"/>
    <s v="Edwards"/>
    <s v="Norm"/>
    <s v="Norm"/>
    <s v="1Fam"/>
    <s v="1Story"/>
    <n v="4"/>
    <x v="0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x v="0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x v="98"/>
    <n v="30"/>
    <s v="RL"/>
    <n v="85"/>
    <x v="92"/>
    <s v="Pave"/>
    <s v="NA"/>
    <s v="Reg"/>
    <s v="Lvl"/>
    <s v="AllPub"/>
    <s v="Corner"/>
    <s v="Gtl"/>
    <s v="Edwards"/>
    <s v="Norm"/>
    <s v="Norm"/>
    <s v="1Fam"/>
    <s v="1Story"/>
    <n v="5"/>
    <x v="0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x v="1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x v="99"/>
    <n v="20"/>
    <s v="RL"/>
    <n v="77"/>
    <x v="93"/>
    <s v="Pave"/>
    <s v="NA"/>
    <s v="IR1"/>
    <s v="Lvl"/>
    <s v="AllPub"/>
    <s v="Inside"/>
    <s v="Gtl"/>
    <s v="NAmes"/>
    <s v="Norm"/>
    <s v="Norm"/>
    <s v="1Fam"/>
    <s v="1Story"/>
    <n v="4"/>
    <x v="0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x v="0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x v="100"/>
    <n v="20"/>
    <s v="RL"/>
    <s v="NA"/>
    <x v="94"/>
    <s v="Pave"/>
    <s v="NA"/>
    <s v="IR1"/>
    <s v="Lvl"/>
    <s v="AllPub"/>
    <s v="Inside"/>
    <s v="Gtl"/>
    <s v="NWAmes"/>
    <s v="Norm"/>
    <s v="Norm"/>
    <s v="1Fam"/>
    <s v="1Story"/>
    <n v="6"/>
    <x v="3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x v="0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x v="101"/>
    <n v="60"/>
    <s v="RL"/>
    <n v="77"/>
    <x v="95"/>
    <s v="Pave"/>
    <s v="NA"/>
    <s v="Reg"/>
    <s v="Lvl"/>
    <s v="AllPub"/>
    <s v="Inside"/>
    <s v="Gtl"/>
    <s v="SawyerW"/>
    <s v="Norm"/>
    <s v="Norm"/>
    <s v="1Fam"/>
    <s v="2Story"/>
    <n v="6"/>
    <x v="0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x v="0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x v="102"/>
    <n v="90"/>
    <s v="RL"/>
    <n v="64"/>
    <x v="96"/>
    <s v="Pave"/>
    <s v="NA"/>
    <s v="Reg"/>
    <s v="Bnk"/>
    <s v="AllPub"/>
    <s v="Inside"/>
    <s v="Gtl"/>
    <s v="SawyerW"/>
    <s v="Norm"/>
    <s v="Norm"/>
    <s v="Duplex"/>
    <s v="1Story"/>
    <n v="5"/>
    <x v="0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x v="0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x v="103"/>
    <n v="20"/>
    <s v="RL"/>
    <n v="94"/>
    <x v="97"/>
    <s v="Pave"/>
    <s v="NA"/>
    <s v="IR1"/>
    <s v="Lvl"/>
    <s v="AllPub"/>
    <s v="Corner"/>
    <s v="Gtl"/>
    <s v="CollgCr"/>
    <s v="Norm"/>
    <s v="Norm"/>
    <s v="1Fam"/>
    <s v="1Story"/>
    <n v="7"/>
    <x v="0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x v="0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x v="104"/>
    <n v="50"/>
    <s v="RM"/>
    <s v="NA"/>
    <x v="98"/>
    <s v="Pave"/>
    <s v="NA"/>
    <s v="Reg"/>
    <s v="Lvl"/>
    <s v="AllPub"/>
    <s v="Corner"/>
    <s v="Gtl"/>
    <s v="IDOTRR"/>
    <s v="Norm"/>
    <s v="Norm"/>
    <s v="1Fam"/>
    <s v="1.5Fin"/>
    <n v="7"/>
    <x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x v="0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x v="105"/>
    <n v="60"/>
    <s v="FV"/>
    <n v="75"/>
    <x v="61"/>
    <s v="Pave"/>
    <s v="NA"/>
    <s v="Reg"/>
    <s v="Lvl"/>
    <s v="AllPub"/>
    <s v="Inside"/>
    <s v="Gtl"/>
    <s v="Somerst"/>
    <s v="Norm"/>
    <s v="Norm"/>
    <s v="1Fam"/>
    <s v="2Story"/>
    <n v="8"/>
    <x v="0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x v="0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x v="106"/>
    <n v="30"/>
    <s v="RM"/>
    <n v="60"/>
    <x v="99"/>
    <s v="Pave"/>
    <s v="Grvl"/>
    <s v="Reg"/>
    <s v="Lvl"/>
    <s v="AllPub"/>
    <s v="Inside"/>
    <s v="Gtl"/>
    <s v="OldTown"/>
    <s v="Norm"/>
    <s v="Norm"/>
    <s v="1Fam"/>
    <s v="1Story"/>
    <n v="4"/>
    <x v="3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x v="0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x v="107"/>
    <n v="20"/>
    <s v="RM"/>
    <n v="50"/>
    <x v="100"/>
    <s v="Pave"/>
    <s v="NA"/>
    <s v="Reg"/>
    <s v="Lvl"/>
    <s v="AllPub"/>
    <s v="Inside"/>
    <s v="Gtl"/>
    <s v="OldTown"/>
    <s v="Norm"/>
    <s v="Norm"/>
    <s v="1Fam"/>
    <s v="1Story"/>
    <n v="5"/>
    <x v="0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x v="0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x v="108"/>
    <n v="50"/>
    <s v="RM"/>
    <n v="85"/>
    <x v="29"/>
    <s v="Pave"/>
    <s v="NA"/>
    <s v="Reg"/>
    <s v="Lvl"/>
    <s v="AllPub"/>
    <s v="Corner"/>
    <s v="Gtl"/>
    <s v="IDOTRR"/>
    <s v="Artery"/>
    <s v="Norm"/>
    <s v="1Fam"/>
    <s v="1.5Fin"/>
    <n v="5"/>
    <x v="3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x v="1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x v="109"/>
    <n v="20"/>
    <s v="RL"/>
    <n v="105"/>
    <x v="101"/>
    <s v="Pave"/>
    <s v="NA"/>
    <s v="IR1"/>
    <s v="Lvl"/>
    <s v="AllPub"/>
    <s v="Inside"/>
    <s v="Gtl"/>
    <s v="NWAmes"/>
    <s v="Norm"/>
    <s v="Norm"/>
    <s v="1Fam"/>
    <s v="1Story"/>
    <n v="6"/>
    <x v="2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x v="0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x v="110"/>
    <n v="50"/>
    <s v="RL"/>
    <n v="75"/>
    <x v="102"/>
    <s v="Pave"/>
    <s v="NA"/>
    <s v="Reg"/>
    <s v="Lvl"/>
    <s v="AllPub"/>
    <s v="Inside"/>
    <s v="Gtl"/>
    <s v="Edwards"/>
    <s v="Norm"/>
    <s v="Norm"/>
    <s v="1Fam"/>
    <s v="1.5Fin"/>
    <n v="6"/>
    <x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x v="0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x v="111"/>
    <n v="80"/>
    <s v="RL"/>
    <s v="NA"/>
    <x v="103"/>
    <s v="Pave"/>
    <s v="NA"/>
    <s v="IR1"/>
    <s v="Lvl"/>
    <s v="AllPub"/>
    <s v="Inside"/>
    <s v="Gtl"/>
    <s v="Gilbert"/>
    <s v="Norm"/>
    <s v="Norm"/>
    <s v="1Fam"/>
    <s v="SLvl"/>
    <n v="7"/>
    <x v="0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x v="0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x v="112"/>
    <n v="60"/>
    <s v="RL"/>
    <n v="77"/>
    <x v="104"/>
    <s v="Pave"/>
    <s v="NA"/>
    <s v="Reg"/>
    <s v="Lvl"/>
    <s v="AllPub"/>
    <s v="Inside"/>
    <s v="Gtl"/>
    <s v="CollgCr"/>
    <s v="Norm"/>
    <s v="Norm"/>
    <s v="1Fam"/>
    <s v="2Story"/>
    <n v="7"/>
    <x v="0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x v="0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x v="113"/>
    <n v="20"/>
    <s v="RL"/>
    <s v="NA"/>
    <x v="105"/>
    <s v="Pave"/>
    <s v="NA"/>
    <s v="Reg"/>
    <s v="Bnk"/>
    <s v="AllPub"/>
    <s v="Corner"/>
    <s v="Gtl"/>
    <s v="Crawfor"/>
    <s v="Norm"/>
    <s v="Norm"/>
    <s v="1Fam"/>
    <s v="1Story"/>
    <n v="6"/>
    <x v="0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x v="0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x v="114"/>
    <n v="70"/>
    <s v="RL"/>
    <n v="61"/>
    <x v="106"/>
    <s v="Pave"/>
    <s v="NA"/>
    <s v="IR1"/>
    <s v="Lvl"/>
    <s v="AllPub"/>
    <s v="Inside"/>
    <s v="Mod"/>
    <s v="Crawfor"/>
    <s v="Norm"/>
    <s v="Norm"/>
    <s v="1Fam"/>
    <s v="2Story"/>
    <n v="6"/>
    <x v="1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x v="0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x v="115"/>
    <n v="160"/>
    <s v="FV"/>
    <n v="34"/>
    <x v="107"/>
    <s v="Pave"/>
    <s v="Pave"/>
    <s v="Reg"/>
    <s v="Lvl"/>
    <s v="AllPub"/>
    <s v="Corner"/>
    <s v="Gtl"/>
    <s v="Somerst"/>
    <s v="Norm"/>
    <s v="Norm"/>
    <s v="TwnhsE"/>
    <s v="2Story"/>
    <n v="6"/>
    <x v="0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x v="0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x v="116"/>
    <n v="20"/>
    <s v="RL"/>
    <s v="NA"/>
    <x v="108"/>
    <s v="Pave"/>
    <s v="NA"/>
    <s v="Reg"/>
    <s v="Lvl"/>
    <s v="AllPub"/>
    <s v="Inside"/>
    <s v="Gtl"/>
    <s v="Sawyer"/>
    <s v="Norm"/>
    <s v="Norm"/>
    <s v="1Fam"/>
    <s v="1Story"/>
    <n v="5"/>
    <x v="0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x v="0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x v="117"/>
    <n v="20"/>
    <s v="RL"/>
    <n v="74"/>
    <x v="109"/>
    <s v="Pave"/>
    <s v="NA"/>
    <s v="Reg"/>
    <s v="Lvl"/>
    <s v="AllPub"/>
    <s v="Corner"/>
    <s v="Gtl"/>
    <s v="Edwards"/>
    <s v="Norm"/>
    <s v="Norm"/>
    <s v="1Fam"/>
    <s v="1Story"/>
    <n v="5"/>
    <x v="0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x v="0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x v="118"/>
    <n v="60"/>
    <s v="RL"/>
    <n v="90"/>
    <x v="110"/>
    <s v="Pave"/>
    <s v="NA"/>
    <s v="Reg"/>
    <s v="Lvl"/>
    <s v="AllPub"/>
    <s v="Corner"/>
    <s v="Gtl"/>
    <s v="SawyerW"/>
    <s v="Norm"/>
    <s v="Norm"/>
    <s v="1Fam"/>
    <s v="2Story"/>
    <n v="7"/>
    <x v="0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x v="0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x v="119"/>
    <n v="60"/>
    <s v="RL"/>
    <n v="65"/>
    <x v="111"/>
    <s v="Pave"/>
    <s v="NA"/>
    <s v="Reg"/>
    <s v="Lvl"/>
    <s v="AllPub"/>
    <s v="Inside"/>
    <s v="Gtl"/>
    <s v="CollgCr"/>
    <s v="Norm"/>
    <s v="Norm"/>
    <s v="1Fam"/>
    <s v="2Story"/>
    <n v="6"/>
    <x v="0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x v="120"/>
    <n v="80"/>
    <s v="RL"/>
    <s v="NA"/>
    <x v="112"/>
    <s v="Pave"/>
    <s v="NA"/>
    <s v="IR1"/>
    <s v="Low"/>
    <s v="AllPub"/>
    <s v="CulDSac"/>
    <s v="Sev"/>
    <s v="ClearCr"/>
    <s v="Norm"/>
    <s v="Norm"/>
    <s v="1Fam"/>
    <s v="SLvl"/>
    <n v="6"/>
    <x v="0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x v="0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x v="121"/>
    <n v="50"/>
    <s v="RM"/>
    <n v="50"/>
    <x v="113"/>
    <s v="Pave"/>
    <s v="NA"/>
    <s v="Reg"/>
    <s v="Lvl"/>
    <s v="AllPub"/>
    <s v="Inside"/>
    <s v="Gtl"/>
    <s v="IDOTRR"/>
    <s v="Norm"/>
    <s v="Norm"/>
    <s v="1Fam"/>
    <s v="1.5Fin"/>
    <n v="4"/>
    <x v="0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x v="0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x v="122"/>
    <n v="20"/>
    <s v="RL"/>
    <n v="75"/>
    <x v="114"/>
    <s v="Pave"/>
    <s v="NA"/>
    <s v="Reg"/>
    <s v="Lvl"/>
    <s v="AllPub"/>
    <s v="Corner"/>
    <s v="Gtl"/>
    <s v="NAmes"/>
    <s v="Norm"/>
    <s v="Norm"/>
    <s v="1Fam"/>
    <s v="1Story"/>
    <n v="6"/>
    <x v="3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x v="0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x v="123"/>
    <n v="120"/>
    <s v="RL"/>
    <n v="55"/>
    <x v="115"/>
    <s v="Pave"/>
    <s v="NA"/>
    <s v="Reg"/>
    <s v="Lvl"/>
    <s v="AllPub"/>
    <s v="Inside"/>
    <s v="Gtl"/>
    <s v="SawyerW"/>
    <s v="Norm"/>
    <s v="Norm"/>
    <s v="TwnhsE"/>
    <s v="1Story"/>
    <n v="6"/>
    <x v="0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x v="0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x v="124"/>
    <n v="20"/>
    <s v="RL"/>
    <n v="48"/>
    <x v="116"/>
    <s v="Pave"/>
    <s v="NA"/>
    <s v="IR1"/>
    <s v="Lvl"/>
    <s v="AllPub"/>
    <s v="CulDSac"/>
    <s v="Gtl"/>
    <s v="NWAmes"/>
    <s v="Norm"/>
    <s v="Norm"/>
    <s v="1Fam"/>
    <s v="1Story"/>
    <n v="6"/>
    <x v="0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x v="0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x v="125"/>
    <n v="190"/>
    <s v="RM"/>
    <n v="60"/>
    <x v="117"/>
    <s v="Pave"/>
    <s v="NA"/>
    <s v="Reg"/>
    <s v="Lvl"/>
    <s v="AllPub"/>
    <s v="Inside"/>
    <s v="Gtl"/>
    <s v="IDOTRR"/>
    <s v="Norm"/>
    <s v="Norm"/>
    <s v="2fmCon"/>
    <s v="1.5Fin"/>
    <n v="6"/>
    <x v="1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x v="1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x v="126"/>
    <n v="120"/>
    <s v="RL"/>
    <s v="NA"/>
    <x v="118"/>
    <s v="Pave"/>
    <s v="NA"/>
    <s v="IR1"/>
    <s v="Lvl"/>
    <s v="AllPub"/>
    <s v="Inside"/>
    <s v="Gtl"/>
    <s v="NPkVill"/>
    <s v="Norm"/>
    <s v="Norm"/>
    <s v="TwnhsE"/>
    <s v="1Story"/>
    <n v="6"/>
    <x v="0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x v="0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x v="127"/>
    <n v="45"/>
    <s v="RM"/>
    <n v="55"/>
    <x v="119"/>
    <s v="Pave"/>
    <s v="NA"/>
    <s v="IR1"/>
    <s v="Bnk"/>
    <s v="AllPub"/>
    <s v="Inside"/>
    <s v="Gtl"/>
    <s v="OldTown"/>
    <s v="Feedr"/>
    <s v="Norm"/>
    <s v="1Fam"/>
    <s v="1.5Unf"/>
    <n v="5"/>
    <x v="3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x v="0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x v="128"/>
    <n v="60"/>
    <s v="RL"/>
    <n v="69"/>
    <x v="120"/>
    <s v="Pave"/>
    <s v="NA"/>
    <s v="Reg"/>
    <s v="Lvl"/>
    <s v="AllPub"/>
    <s v="Inside"/>
    <s v="Gtl"/>
    <s v="NAmes"/>
    <s v="PosN"/>
    <s v="Norm"/>
    <s v="1Fam"/>
    <s v="2Story"/>
    <n v="6"/>
    <x v="0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x v="0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x v="129"/>
    <n v="20"/>
    <s v="RL"/>
    <n v="69"/>
    <x v="121"/>
    <s v="Pave"/>
    <s v="NA"/>
    <s v="Reg"/>
    <s v="Lvl"/>
    <s v="AllPub"/>
    <s v="Inside"/>
    <s v="Gtl"/>
    <s v="NAmes"/>
    <s v="Norm"/>
    <s v="Norm"/>
    <s v="1Fam"/>
    <s v="1Story"/>
    <n v="5"/>
    <x v="3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x v="0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x v="130"/>
    <n v="60"/>
    <s v="RL"/>
    <n v="88"/>
    <x v="122"/>
    <s v="Pave"/>
    <s v="NA"/>
    <s v="Reg"/>
    <s v="Lvl"/>
    <s v="AllPub"/>
    <s v="Corner"/>
    <s v="Gtl"/>
    <s v="NAmes"/>
    <s v="Norm"/>
    <s v="Norm"/>
    <s v="1Fam"/>
    <s v="2Story"/>
    <n v="7"/>
    <x v="2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x v="0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x v="131"/>
    <n v="60"/>
    <s v="RL"/>
    <s v="NA"/>
    <x v="123"/>
    <s v="Pave"/>
    <s v="NA"/>
    <s v="IR1"/>
    <s v="Lvl"/>
    <s v="AllPub"/>
    <s v="Corner"/>
    <s v="Gtl"/>
    <s v="Gilbert"/>
    <s v="Norm"/>
    <s v="Norm"/>
    <s v="1Fam"/>
    <s v="2Story"/>
    <n v="6"/>
    <x v="0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x v="0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x v="132"/>
    <n v="20"/>
    <s v="RL"/>
    <n v="75"/>
    <x v="124"/>
    <s v="Pave"/>
    <s v="NA"/>
    <s v="Reg"/>
    <s v="Lvl"/>
    <s v="AllPub"/>
    <s v="Corner"/>
    <s v="Gtl"/>
    <s v="NAmes"/>
    <s v="Norm"/>
    <s v="Norm"/>
    <s v="1Fam"/>
    <s v="1Story"/>
    <n v="5"/>
    <x v="2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x v="0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x v="133"/>
    <n v="20"/>
    <s v="RL"/>
    <s v="NA"/>
    <x v="125"/>
    <s v="Pave"/>
    <s v="NA"/>
    <s v="IR1"/>
    <s v="Lvl"/>
    <s v="AllPub"/>
    <s v="Inside"/>
    <s v="Gtl"/>
    <s v="Timber"/>
    <s v="Norm"/>
    <s v="Norm"/>
    <s v="1Fam"/>
    <s v="1Story"/>
    <n v="8"/>
    <x v="0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x v="0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x v="134"/>
    <n v="20"/>
    <s v="RL"/>
    <n v="78"/>
    <x v="126"/>
    <s v="Pave"/>
    <s v="NA"/>
    <s v="IR1"/>
    <s v="Lvl"/>
    <s v="AllPub"/>
    <s v="Inside"/>
    <s v="Gtl"/>
    <s v="Sawyer"/>
    <s v="Norm"/>
    <s v="Norm"/>
    <s v="1Fam"/>
    <s v="1Story"/>
    <n v="5"/>
    <x v="2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x v="0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x v="135"/>
    <n v="20"/>
    <s v="RL"/>
    <n v="80"/>
    <x v="127"/>
    <s v="Pave"/>
    <s v="NA"/>
    <s v="Reg"/>
    <s v="Lvl"/>
    <s v="AllPub"/>
    <s v="Inside"/>
    <s v="Gtl"/>
    <s v="NWAmes"/>
    <s v="Norm"/>
    <s v="Norm"/>
    <s v="1Fam"/>
    <s v="1Story"/>
    <n v="7"/>
    <x v="2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x v="0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x v="136"/>
    <n v="20"/>
    <s v="RL"/>
    <s v="NA"/>
    <x v="128"/>
    <s v="Pave"/>
    <s v="NA"/>
    <s v="IR1"/>
    <s v="Lvl"/>
    <s v="AllPub"/>
    <s v="Corner"/>
    <s v="Gtl"/>
    <s v="NAmes"/>
    <s v="Norm"/>
    <s v="Norm"/>
    <s v="1Fam"/>
    <s v="1Story"/>
    <n v="5"/>
    <x v="0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x v="0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x v="137"/>
    <n v="90"/>
    <s v="RL"/>
    <n v="82"/>
    <x v="129"/>
    <s v="Pave"/>
    <s v="NA"/>
    <s v="Reg"/>
    <s v="Lvl"/>
    <s v="AllPub"/>
    <s v="Inside"/>
    <s v="Gtl"/>
    <s v="Mitchel"/>
    <s v="Norm"/>
    <s v="Norm"/>
    <s v="Duplex"/>
    <s v="1Story"/>
    <n v="7"/>
    <x v="0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x v="0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x v="138"/>
    <n v="60"/>
    <s v="RL"/>
    <n v="73"/>
    <x v="130"/>
    <s v="Pave"/>
    <s v="NA"/>
    <s v="IR1"/>
    <s v="Lvl"/>
    <s v="AllPub"/>
    <s v="Inside"/>
    <s v="Gtl"/>
    <s v="CollgCr"/>
    <s v="Norm"/>
    <s v="Norm"/>
    <s v="1Fam"/>
    <s v="2Story"/>
    <n v="8"/>
    <x v="0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x v="0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x v="139"/>
    <n v="60"/>
    <s v="RL"/>
    <n v="65"/>
    <x v="131"/>
    <s v="Pave"/>
    <s v="NA"/>
    <s v="IR1"/>
    <s v="Lvl"/>
    <s v="AllPub"/>
    <s v="Inside"/>
    <s v="Gtl"/>
    <s v="CollgCr"/>
    <s v="Norm"/>
    <s v="Norm"/>
    <s v="1Fam"/>
    <s v="2Story"/>
    <n v="6"/>
    <x v="0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x v="0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x v="140"/>
    <n v="20"/>
    <s v="RL"/>
    <n v="70"/>
    <x v="132"/>
    <s v="Pave"/>
    <s v="NA"/>
    <s v="Reg"/>
    <s v="Lvl"/>
    <s v="AllPub"/>
    <s v="FR2"/>
    <s v="Gtl"/>
    <s v="NAmes"/>
    <s v="Norm"/>
    <s v="Norm"/>
    <s v="1Fam"/>
    <s v="1Story"/>
    <n v="4"/>
    <x v="0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x v="141"/>
    <n v="20"/>
    <s v="RL"/>
    <n v="78"/>
    <x v="56"/>
    <s v="Pave"/>
    <s v="NA"/>
    <s v="Reg"/>
    <s v="Lvl"/>
    <s v="AllPub"/>
    <s v="Inside"/>
    <s v="Gtl"/>
    <s v="CollgCr"/>
    <s v="Norm"/>
    <s v="Norm"/>
    <s v="1Fam"/>
    <s v="1Story"/>
    <n v="7"/>
    <x v="0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x v="0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x v="142"/>
    <n v="50"/>
    <s v="RL"/>
    <n v="71"/>
    <x v="133"/>
    <s v="Pave"/>
    <s v="NA"/>
    <s v="Reg"/>
    <s v="Lvl"/>
    <s v="AllPub"/>
    <s v="Corner"/>
    <s v="Gtl"/>
    <s v="NAmes"/>
    <s v="Artery"/>
    <s v="Norm"/>
    <s v="1Fam"/>
    <s v="1.5Fin"/>
    <n v="5"/>
    <x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x v="0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x v="143"/>
    <n v="20"/>
    <s v="RL"/>
    <n v="78"/>
    <x v="126"/>
    <s v="Pave"/>
    <s v="NA"/>
    <s v="IR1"/>
    <s v="Lvl"/>
    <s v="AllPub"/>
    <s v="Inside"/>
    <s v="Gtl"/>
    <s v="CollgCr"/>
    <s v="Norm"/>
    <s v="Norm"/>
    <s v="1Fam"/>
    <s v="1Story"/>
    <n v="7"/>
    <x v="0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x v="0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x v="144"/>
    <n v="90"/>
    <s v="RM"/>
    <n v="70"/>
    <x v="134"/>
    <s v="Pave"/>
    <s v="NA"/>
    <s v="Reg"/>
    <s v="Lvl"/>
    <s v="AllPub"/>
    <s v="Inside"/>
    <s v="Gtl"/>
    <s v="Sawyer"/>
    <s v="RRAe"/>
    <s v="Norm"/>
    <s v="Duplex"/>
    <s v="1Story"/>
    <n v="5"/>
    <x v="0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x v="0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x v="145"/>
    <n v="160"/>
    <s v="RM"/>
    <n v="24"/>
    <x v="135"/>
    <s v="Pave"/>
    <s v="NA"/>
    <s v="Reg"/>
    <s v="Lvl"/>
    <s v="AllPub"/>
    <s v="Inside"/>
    <s v="Gtl"/>
    <s v="Edwards"/>
    <s v="Norm"/>
    <s v="Norm"/>
    <s v="Twnhs"/>
    <s v="2Story"/>
    <n v="6"/>
    <x v="0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46"/>
    <n v="30"/>
    <s v="RM"/>
    <n v="51"/>
    <x v="8"/>
    <s v="Pave"/>
    <s v="NA"/>
    <s v="Reg"/>
    <s v="Lvl"/>
    <s v="AllPub"/>
    <s v="Corner"/>
    <s v="Gtl"/>
    <s v="BrkSide"/>
    <s v="Norm"/>
    <s v="Norm"/>
    <s v="1Fam"/>
    <s v="1Story"/>
    <n v="5"/>
    <x v="3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x v="0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x v="147"/>
    <n v="60"/>
    <s v="RL"/>
    <s v="NA"/>
    <x v="136"/>
    <s v="Pave"/>
    <s v="NA"/>
    <s v="IR1"/>
    <s v="Lvl"/>
    <s v="AllPub"/>
    <s v="CulDSac"/>
    <s v="Gtl"/>
    <s v="Gilbert"/>
    <s v="Norm"/>
    <s v="Norm"/>
    <s v="1Fam"/>
    <s v="2Story"/>
    <n v="7"/>
    <x v="0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x v="0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x v="148"/>
    <n v="20"/>
    <s v="RL"/>
    <n v="63"/>
    <x v="137"/>
    <s v="Pave"/>
    <s v="NA"/>
    <s v="Reg"/>
    <s v="Lvl"/>
    <s v="AllPub"/>
    <s v="Inside"/>
    <s v="Gtl"/>
    <s v="SawyerW"/>
    <s v="Norm"/>
    <s v="Norm"/>
    <s v="1Fam"/>
    <s v="1Story"/>
    <n v="7"/>
    <x v="0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x v="0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x v="149"/>
    <n v="50"/>
    <s v="RM"/>
    <s v="NA"/>
    <x v="50"/>
    <s v="Pave"/>
    <s v="NA"/>
    <s v="Reg"/>
    <s v="Lvl"/>
    <s v="AllPub"/>
    <s v="Inside"/>
    <s v="Gtl"/>
    <s v="BrkSide"/>
    <s v="Norm"/>
    <s v="Norm"/>
    <s v="1Fam"/>
    <s v="1.5Fin"/>
    <n v="5"/>
    <x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x v="0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x v="150"/>
    <n v="20"/>
    <s v="RL"/>
    <n v="120"/>
    <x v="138"/>
    <s v="Pave"/>
    <s v="NA"/>
    <s v="Reg"/>
    <s v="Lvl"/>
    <s v="AllPub"/>
    <s v="Corner"/>
    <s v="Gtl"/>
    <s v="CollgCr"/>
    <s v="Norm"/>
    <s v="Norm"/>
    <s v="1Fam"/>
    <s v="1Story"/>
    <n v="5"/>
    <x v="2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x v="0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x v="151"/>
    <n v="20"/>
    <s v="RL"/>
    <n v="107"/>
    <x v="139"/>
    <s v="Pave"/>
    <s v="NA"/>
    <s v="Reg"/>
    <s v="Lvl"/>
    <s v="AllPub"/>
    <s v="Inside"/>
    <s v="Gtl"/>
    <s v="NridgHt"/>
    <s v="Norm"/>
    <s v="Norm"/>
    <s v="1Fam"/>
    <s v="1Story"/>
    <n v="8"/>
    <x v="0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x v="0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x v="152"/>
    <n v="60"/>
    <s v="RL"/>
    <s v="NA"/>
    <x v="140"/>
    <s v="Pave"/>
    <s v="NA"/>
    <s v="IR1"/>
    <s v="Lvl"/>
    <s v="AllPub"/>
    <s v="CulDSac"/>
    <s v="Gtl"/>
    <s v="NWAmes"/>
    <s v="Norm"/>
    <s v="Norm"/>
    <s v="1Fam"/>
    <s v="2Story"/>
    <n v="6"/>
    <x v="0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x v="0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x v="153"/>
    <n v="20"/>
    <s v="RL"/>
    <s v="NA"/>
    <x v="141"/>
    <s v="Pave"/>
    <s v="NA"/>
    <s v="Reg"/>
    <s v="Lvl"/>
    <s v="AllPub"/>
    <s v="Inside"/>
    <s v="Gtl"/>
    <s v="ClearCr"/>
    <s v="Norm"/>
    <s v="Norm"/>
    <s v="1Fam"/>
    <s v="1Story"/>
    <n v="6"/>
    <x v="3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x v="0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x v="154"/>
    <n v="30"/>
    <s v="RM"/>
    <n v="84"/>
    <x v="142"/>
    <s v="Pave"/>
    <s v="NA"/>
    <s v="Reg"/>
    <s v="Lvl"/>
    <s v="AllPub"/>
    <s v="Corner"/>
    <s v="Gtl"/>
    <s v="OldTown"/>
    <s v="Norm"/>
    <s v="Norm"/>
    <s v="1Fam"/>
    <s v="1Story"/>
    <n v="6"/>
    <x v="0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x v="0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x v="155"/>
    <n v="50"/>
    <s v="RL"/>
    <n v="60"/>
    <x v="1"/>
    <s v="Pave"/>
    <s v="NA"/>
    <s v="Reg"/>
    <s v="Lvl"/>
    <s v="AllPub"/>
    <s v="Corner"/>
    <s v="Gtl"/>
    <s v="Edwards"/>
    <s v="Artery"/>
    <s v="Norm"/>
    <s v="1Fam"/>
    <s v="1.5Fin"/>
    <n v="6"/>
    <x v="0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x v="1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x v="156"/>
    <n v="20"/>
    <s v="RL"/>
    <n v="60"/>
    <x v="25"/>
    <s v="Pave"/>
    <s v="NA"/>
    <s v="Reg"/>
    <s v="Lvl"/>
    <s v="AllPub"/>
    <s v="Inside"/>
    <s v="Gtl"/>
    <s v="NAmes"/>
    <s v="Norm"/>
    <s v="Norm"/>
    <s v="1Fam"/>
    <s v="1Story"/>
    <n v="5"/>
    <x v="3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x v="157"/>
    <n v="60"/>
    <s v="RL"/>
    <n v="92"/>
    <x v="143"/>
    <s v="Pave"/>
    <s v="NA"/>
    <s v="Reg"/>
    <s v="Lvl"/>
    <s v="AllPub"/>
    <s v="Corner"/>
    <s v="Gtl"/>
    <s v="Timber"/>
    <s v="Norm"/>
    <s v="Norm"/>
    <s v="1Fam"/>
    <s v="2Story"/>
    <n v="8"/>
    <x v="0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x v="0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x v="158"/>
    <n v="60"/>
    <s v="FV"/>
    <n v="100"/>
    <x v="144"/>
    <s v="Pave"/>
    <s v="NA"/>
    <s v="Reg"/>
    <s v="Lvl"/>
    <s v="AllPub"/>
    <s v="Corner"/>
    <s v="Gtl"/>
    <s v="Somerst"/>
    <s v="Norm"/>
    <s v="Norm"/>
    <s v="1Fam"/>
    <s v="2Story"/>
    <n v="7"/>
    <x v="0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x v="0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x v="159"/>
    <n v="60"/>
    <s v="RL"/>
    <n v="134"/>
    <x v="145"/>
    <s v="Pave"/>
    <s v="NA"/>
    <s v="IR1"/>
    <s v="HLS"/>
    <s v="AllPub"/>
    <s v="Corner"/>
    <s v="Gtl"/>
    <s v="Gilbert"/>
    <s v="Norm"/>
    <s v="Norm"/>
    <s v="1Fam"/>
    <s v="2Story"/>
    <n v="7"/>
    <x v="0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x v="0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x v="160"/>
    <n v="20"/>
    <s v="RL"/>
    <s v="NA"/>
    <x v="146"/>
    <s v="Pave"/>
    <s v="NA"/>
    <s v="IR1"/>
    <s v="Lvl"/>
    <s v="AllPub"/>
    <s v="CulDSac"/>
    <s v="Gtl"/>
    <s v="Veenker"/>
    <s v="Norm"/>
    <s v="Norm"/>
    <s v="1Fam"/>
    <s v="1Story"/>
    <n v="6"/>
    <x v="2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x v="0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x v="161"/>
    <n v="60"/>
    <s v="RL"/>
    <n v="110"/>
    <x v="147"/>
    <s v="Pave"/>
    <s v="NA"/>
    <s v="IR1"/>
    <s v="Lvl"/>
    <s v="AllPub"/>
    <s v="Inside"/>
    <s v="Gtl"/>
    <s v="NridgHt"/>
    <s v="Norm"/>
    <s v="Norm"/>
    <s v="1Fam"/>
    <s v="2Story"/>
    <n v="9"/>
    <x v="0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x v="0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x v="162"/>
    <n v="20"/>
    <s v="RL"/>
    <n v="95"/>
    <x v="148"/>
    <s v="Pave"/>
    <s v="NA"/>
    <s v="Reg"/>
    <s v="Lvl"/>
    <s v="AllPub"/>
    <s v="Corner"/>
    <s v="Gtl"/>
    <s v="NridgHt"/>
    <s v="Norm"/>
    <s v="Norm"/>
    <s v="1Fam"/>
    <s v="1Story"/>
    <n v="7"/>
    <x v="0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x v="0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x v="163"/>
    <n v="45"/>
    <s v="RL"/>
    <n v="55"/>
    <x v="149"/>
    <s v="Pave"/>
    <s v="NA"/>
    <s v="Reg"/>
    <s v="Lvl"/>
    <s v="AllPub"/>
    <s v="Inside"/>
    <s v="Gtl"/>
    <s v="OldTown"/>
    <s v="Norm"/>
    <s v="Norm"/>
    <s v="1Fam"/>
    <s v="1.5Unf"/>
    <n v="4"/>
    <x v="2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x v="0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x v="164"/>
    <n v="40"/>
    <s v="RM"/>
    <n v="40"/>
    <x v="150"/>
    <s v="Pave"/>
    <s v="Pave"/>
    <s v="Reg"/>
    <s v="Lvl"/>
    <s v="AllPub"/>
    <s v="Corner"/>
    <s v="Gtl"/>
    <s v="OldTown"/>
    <s v="Norm"/>
    <s v="Norm"/>
    <s v="1Fam"/>
    <s v="1Story"/>
    <n v="6"/>
    <x v="3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x v="0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x v="165"/>
    <n v="190"/>
    <s v="RL"/>
    <n v="62"/>
    <x v="151"/>
    <s v="Pave"/>
    <s v="NA"/>
    <s v="Reg"/>
    <s v="Lvl"/>
    <s v="AllPub"/>
    <s v="Inside"/>
    <s v="Gtl"/>
    <s v="Edwards"/>
    <s v="Norm"/>
    <s v="Norm"/>
    <s v="2fmCon"/>
    <s v="1.5Fin"/>
    <n v="5"/>
    <x v="3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x v="0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x v="166"/>
    <n v="20"/>
    <s v="RL"/>
    <s v="NA"/>
    <x v="152"/>
    <s v="Pave"/>
    <s v="NA"/>
    <s v="IR1"/>
    <s v="Lvl"/>
    <s v="AllPub"/>
    <s v="Inside"/>
    <s v="Gtl"/>
    <s v="ClearCr"/>
    <s v="Norm"/>
    <s v="Norm"/>
    <s v="1Fam"/>
    <s v="1Story"/>
    <n v="5"/>
    <x v="0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x v="0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x v="167"/>
    <n v="60"/>
    <s v="RL"/>
    <n v="86"/>
    <x v="153"/>
    <s v="Pave"/>
    <s v="NA"/>
    <s v="Reg"/>
    <s v="Lvl"/>
    <s v="AllPub"/>
    <s v="Inside"/>
    <s v="Gtl"/>
    <s v="NridgHt"/>
    <s v="Norm"/>
    <s v="Norm"/>
    <s v="1Fam"/>
    <s v="2Story"/>
    <n v="8"/>
    <x v="0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x v="0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x v="168"/>
    <n v="60"/>
    <s v="RL"/>
    <n v="62"/>
    <x v="154"/>
    <s v="Pave"/>
    <s v="NA"/>
    <s v="IR1"/>
    <s v="Lvl"/>
    <s v="AllPub"/>
    <s v="Inside"/>
    <s v="Gtl"/>
    <s v="Gilbert"/>
    <s v="Norm"/>
    <s v="Norm"/>
    <s v="1Fam"/>
    <s v="2Story"/>
    <n v="7"/>
    <x v="0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x v="0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x v="169"/>
    <n v="20"/>
    <s v="RL"/>
    <s v="NA"/>
    <x v="155"/>
    <s v="Pave"/>
    <s v="NA"/>
    <s v="IR1"/>
    <s v="Lvl"/>
    <s v="AllPub"/>
    <s v="Corner"/>
    <s v="Gtl"/>
    <s v="Timber"/>
    <s v="Norm"/>
    <s v="Norm"/>
    <s v="1Fam"/>
    <s v="1Story"/>
    <n v="8"/>
    <x v="2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x v="0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x v="170"/>
    <n v="50"/>
    <s v="RM"/>
    <s v="NA"/>
    <x v="156"/>
    <s v="Pave"/>
    <s v="NA"/>
    <s v="IR1"/>
    <s v="Lvl"/>
    <s v="AllPub"/>
    <s v="Inside"/>
    <s v="Gtl"/>
    <s v="OldTown"/>
    <s v="Feedr"/>
    <s v="Norm"/>
    <s v="1Fam"/>
    <s v="1.5Fin"/>
    <n v="5"/>
    <x v="2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x v="0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x v="171"/>
    <n v="20"/>
    <s v="RL"/>
    <n v="141"/>
    <x v="157"/>
    <s v="Pave"/>
    <s v="NA"/>
    <s v="IR1"/>
    <s v="Lvl"/>
    <s v="AllPub"/>
    <s v="Corner"/>
    <s v="Gtl"/>
    <s v="NAmes"/>
    <s v="Norm"/>
    <s v="Norm"/>
    <s v="1Fam"/>
    <s v="1Story"/>
    <n v="6"/>
    <x v="0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x v="0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x v="172"/>
    <n v="160"/>
    <s v="RL"/>
    <n v="44"/>
    <x v="158"/>
    <s v="Pave"/>
    <s v="NA"/>
    <s v="IR1"/>
    <s v="Lvl"/>
    <s v="AllPub"/>
    <s v="Inside"/>
    <s v="Gtl"/>
    <s v="StoneBr"/>
    <s v="Norm"/>
    <s v="Norm"/>
    <s v="TwnhsE"/>
    <s v="2Story"/>
    <n v="7"/>
    <x v="3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x v="0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x v="173"/>
    <n v="20"/>
    <s v="RL"/>
    <n v="80"/>
    <x v="159"/>
    <s v="Pave"/>
    <s v="NA"/>
    <s v="IR1"/>
    <s v="Lvl"/>
    <s v="AllPub"/>
    <s v="Inside"/>
    <s v="Gtl"/>
    <s v="NAmes"/>
    <s v="Norm"/>
    <s v="Norm"/>
    <s v="1Fam"/>
    <s v="1Story"/>
    <n v="6"/>
    <x v="0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x v="0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x v="174"/>
    <n v="20"/>
    <s v="RL"/>
    <n v="47"/>
    <x v="160"/>
    <s v="Pave"/>
    <s v="NA"/>
    <s v="IR1"/>
    <s v="Lvl"/>
    <s v="AllPub"/>
    <s v="Inside"/>
    <s v="Gtl"/>
    <s v="Timber"/>
    <s v="Norm"/>
    <s v="Norm"/>
    <s v="1Fam"/>
    <s v="1Story"/>
    <n v="6"/>
    <x v="0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x v="0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x v="175"/>
    <n v="20"/>
    <s v="RL"/>
    <n v="84"/>
    <x v="161"/>
    <s v="Pave"/>
    <s v="NA"/>
    <s v="Reg"/>
    <s v="Lvl"/>
    <s v="AllPub"/>
    <s v="Corner"/>
    <s v="Gtl"/>
    <s v="Edwards"/>
    <s v="Norm"/>
    <s v="Norm"/>
    <s v="1Fam"/>
    <s v="1Story"/>
    <n v="6"/>
    <x v="3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x v="0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x v="176"/>
    <n v="60"/>
    <s v="RL"/>
    <n v="97"/>
    <x v="162"/>
    <s v="Pave"/>
    <s v="NA"/>
    <s v="IR1"/>
    <s v="Lvl"/>
    <s v="AllPub"/>
    <s v="Corner"/>
    <s v="Gtl"/>
    <s v="ClearCr"/>
    <s v="Norm"/>
    <s v="Norm"/>
    <s v="1Fam"/>
    <s v="2Story"/>
    <n v="6"/>
    <x v="0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x v="0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x v="177"/>
    <n v="50"/>
    <s v="RL"/>
    <s v="NA"/>
    <x v="163"/>
    <s v="Pave"/>
    <s v="NA"/>
    <s v="Reg"/>
    <s v="Lvl"/>
    <s v="AllPub"/>
    <s v="Inside"/>
    <s v="Gtl"/>
    <s v="Sawyer"/>
    <s v="Norm"/>
    <s v="Norm"/>
    <s v="1Fam"/>
    <s v="1.5Fin"/>
    <n v="5"/>
    <x v="0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x v="0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x v="178"/>
    <n v="20"/>
    <s v="RL"/>
    <n v="63"/>
    <x v="164"/>
    <s v="Pave"/>
    <s v="NA"/>
    <s v="IR1"/>
    <s v="Lvl"/>
    <s v="AllPub"/>
    <s v="CulDSac"/>
    <s v="Gtl"/>
    <s v="StoneBr"/>
    <s v="Norm"/>
    <s v="Norm"/>
    <s v="1Fam"/>
    <s v="1Story"/>
    <n v="9"/>
    <x v="0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x v="0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x v="179"/>
    <n v="30"/>
    <s v="RM"/>
    <n v="60"/>
    <x v="133"/>
    <s v="Pave"/>
    <s v="NA"/>
    <s v="Reg"/>
    <s v="Lvl"/>
    <s v="AllPub"/>
    <s v="Inside"/>
    <s v="Gtl"/>
    <s v="OldTown"/>
    <s v="Norm"/>
    <s v="Norm"/>
    <s v="1Fam"/>
    <s v="1Story"/>
    <n v="5"/>
    <x v="2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x v="0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x v="180"/>
    <n v="160"/>
    <s v="FV"/>
    <s v="NA"/>
    <x v="165"/>
    <s v="Pave"/>
    <s v="NA"/>
    <s v="Reg"/>
    <s v="Lvl"/>
    <s v="AllPub"/>
    <s v="Inside"/>
    <s v="Gtl"/>
    <s v="Somerst"/>
    <s v="Norm"/>
    <s v="Norm"/>
    <s v="Twnhs"/>
    <s v="2Story"/>
    <n v="6"/>
    <x v="0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x v="0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x v="181"/>
    <n v="70"/>
    <s v="RL"/>
    <n v="54"/>
    <x v="166"/>
    <s v="Pave"/>
    <s v="NA"/>
    <s v="Reg"/>
    <s v="Lvl"/>
    <s v="AllPub"/>
    <s v="Inside"/>
    <s v="Gtl"/>
    <s v="Crawfor"/>
    <s v="Norm"/>
    <s v="Norm"/>
    <s v="1Fam"/>
    <s v="2Story"/>
    <n v="7"/>
    <x v="2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x v="0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x v="182"/>
    <n v="20"/>
    <s v="RL"/>
    <n v="60"/>
    <x v="167"/>
    <s v="Pave"/>
    <s v="NA"/>
    <s v="Reg"/>
    <s v="Lvl"/>
    <s v="AllPub"/>
    <s v="Inside"/>
    <s v="Gtl"/>
    <s v="Edwards"/>
    <s v="Artery"/>
    <s v="Norm"/>
    <s v="1Fam"/>
    <s v="1Story"/>
    <n v="5"/>
    <x v="2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x v="0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x v="183"/>
    <n v="50"/>
    <s v="RM"/>
    <n v="63"/>
    <x v="168"/>
    <s v="Pave"/>
    <s v="NA"/>
    <s v="Reg"/>
    <s v="Lvl"/>
    <s v="AllPub"/>
    <s v="Inside"/>
    <s v="Gtl"/>
    <s v="OldTown"/>
    <s v="Norm"/>
    <s v="Norm"/>
    <s v="1Fam"/>
    <s v="1.5Fin"/>
    <n v="7"/>
    <x v="0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x v="0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x v="184"/>
    <n v="50"/>
    <s v="RL"/>
    <n v="92"/>
    <x v="169"/>
    <s v="Pave"/>
    <s v="NA"/>
    <s v="IR1"/>
    <s v="Lvl"/>
    <s v="AllPub"/>
    <s v="Inside"/>
    <s v="Gtl"/>
    <s v="BrkSide"/>
    <s v="RRAn"/>
    <s v="Feedr"/>
    <s v="1Fam"/>
    <s v="1.5Fin"/>
    <n v="5"/>
    <x v="1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x v="0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x v="185"/>
    <n v="75"/>
    <s v="RM"/>
    <n v="90"/>
    <x v="170"/>
    <s v="Pave"/>
    <s v="NA"/>
    <s v="IR2"/>
    <s v="Lvl"/>
    <s v="AllPub"/>
    <s v="Inside"/>
    <s v="Gtl"/>
    <s v="OldTown"/>
    <s v="Artery"/>
    <s v="Norm"/>
    <s v="1Fam"/>
    <s v="2.5Fin"/>
    <n v="10"/>
    <x v="7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x v="0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x v="186"/>
    <n v="80"/>
    <s v="RL"/>
    <s v="NA"/>
    <x v="171"/>
    <s v="Pave"/>
    <s v="NA"/>
    <s v="IR1"/>
    <s v="Lvl"/>
    <s v="AllPub"/>
    <s v="CulDSac"/>
    <s v="Gtl"/>
    <s v="Mitchel"/>
    <s v="Norm"/>
    <s v="Norm"/>
    <s v="1Fam"/>
    <s v="SLvl"/>
    <n v="7"/>
    <x v="0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x v="0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x v="187"/>
    <n v="50"/>
    <s v="RL"/>
    <n v="60"/>
    <x v="172"/>
    <s v="Pave"/>
    <s v="NA"/>
    <s v="Reg"/>
    <s v="Lvl"/>
    <s v="AllPub"/>
    <s v="Inside"/>
    <s v="Gtl"/>
    <s v="OldTown"/>
    <s v="Norm"/>
    <s v="Norm"/>
    <s v="1Fam"/>
    <s v="1.5Fin"/>
    <n v="5"/>
    <x v="3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x v="0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x v="188"/>
    <n v="90"/>
    <s v="RL"/>
    <n v="64"/>
    <x v="96"/>
    <s v="Pave"/>
    <s v="NA"/>
    <s v="Reg"/>
    <s v="Bnk"/>
    <s v="AllPub"/>
    <s v="Inside"/>
    <s v="Gtl"/>
    <s v="SawyerW"/>
    <s v="Feedr"/>
    <s v="Norm"/>
    <s v="Duplex"/>
    <s v="SFoyer"/>
    <n v="5"/>
    <x v="0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x v="0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x v="189"/>
    <n v="120"/>
    <s v="RL"/>
    <n v="41"/>
    <x v="173"/>
    <s v="Pave"/>
    <s v="NA"/>
    <s v="Reg"/>
    <s v="Lvl"/>
    <s v="AllPub"/>
    <s v="Inside"/>
    <s v="Gtl"/>
    <s v="StoneBr"/>
    <s v="Norm"/>
    <s v="Norm"/>
    <s v="TwnhsE"/>
    <s v="1Story"/>
    <n v="8"/>
    <x v="0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x v="0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x v="190"/>
    <n v="70"/>
    <s v="RL"/>
    <n v="70"/>
    <x v="174"/>
    <s v="Pave"/>
    <s v="NA"/>
    <s v="Reg"/>
    <s v="Bnk"/>
    <s v="AllPub"/>
    <s v="Inside"/>
    <s v="Mod"/>
    <s v="Crawfor"/>
    <s v="Norm"/>
    <s v="Norm"/>
    <s v="1Fam"/>
    <s v="2Story"/>
    <n v="8"/>
    <x v="1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x v="0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x v="191"/>
    <n v="60"/>
    <s v="RL"/>
    <s v="NA"/>
    <x v="175"/>
    <s v="Pave"/>
    <s v="NA"/>
    <s v="IR1"/>
    <s v="Lvl"/>
    <s v="AllPub"/>
    <s v="CulDSac"/>
    <s v="Gtl"/>
    <s v="NAmes"/>
    <s v="Norm"/>
    <s v="Norm"/>
    <s v="1Fam"/>
    <s v="2Story"/>
    <n v="7"/>
    <x v="7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x v="0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x v="192"/>
    <n v="20"/>
    <s v="RL"/>
    <n v="68"/>
    <x v="176"/>
    <s v="Pave"/>
    <s v="NA"/>
    <s v="IR1"/>
    <s v="Lvl"/>
    <s v="AllPub"/>
    <s v="Inside"/>
    <s v="Gtl"/>
    <s v="CollgCr"/>
    <s v="Norm"/>
    <s v="Norm"/>
    <s v="1Fam"/>
    <s v="1Story"/>
    <n v="7"/>
    <x v="0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x v="0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x v="193"/>
    <n v="160"/>
    <s v="RM"/>
    <n v="24"/>
    <x v="135"/>
    <s v="Pave"/>
    <s v="NA"/>
    <s v="Reg"/>
    <s v="Lvl"/>
    <s v="AllPub"/>
    <s v="Inside"/>
    <s v="Gtl"/>
    <s v="Edwards"/>
    <s v="Norm"/>
    <s v="Norm"/>
    <s v="Twnhs"/>
    <s v="2Story"/>
    <n v="7"/>
    <x v="0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x v="194"/>
    <n v="20"/>
    <s v="RL"/>
    <n v="60"/>
    <x v="177"/>
    <s v="Pave"/>
    <s v="NA"/>
    <s v="IR1"/>
    <s v="Lvl"/>
    <s v="AllPub"/>
    <s v="Inside"/>
    <s v="Gtl"/>
    <s v="CollgCr"/>
    <s v="Norm"/>
    <s v="Norm"/>
    <s v="1Fam"/>
    <s v="1Story"/>
    <n v="5"/>
    <x v="3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x v="195"/>
    <n v="160"/>
    <s v="RL"/>
    <n v="24"/>
    <x v="178"/>
    <s v="Pave"/>
    <s v="NA"/>
    <s v="Reg"/>
    <s v="Lvl"/>
    <s v="AllPub"/>
    <s v="FR2"/>
    <s v="Gtl"/>
    <s v="NPkVill"/>
    <s v="Norm"/>
    <s v="Norm"/>
    <s v="Twnhs"/>
    <s v="2Story"/>
    <n v="6"/>
    <x v="2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x v="0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x v="196"/>
    <n v="20"/>
    <s v="RL"/>
    <n v="79"/>
    <x v="179"/>
    <s v="Pave"/>
    <s v="NA"/>
    <s v="Reg"/>
    <s v="Lvl"/>
    <s v="AllPub"/>
    <s v="Inside"/>
    <s v="Gtl"/>
    <s v="Somerst"/>
    <s v="Norm"/>
    <s v="Norm"/>
    <s v="1Fam"/>
    <s v="1Story"/>
    <n v="7"/>
    <x v="0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x v="0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x v="197"/>
    <n v="75"/>
    <s v="RL"/>
    <n v="174"/>
    <x v="180"/>
    <s v="Pave"/>
    <s v="NA"/>
    <s v="Reg"/>
    <s v="Lvl"/>
    <s v="AllPub"/>
    <s v="Corner"/>
    <s v="Gtl"/>
    <s v="NAmes"/>
    <s v="Artery"/>
    <s v="Norm"/>
    <s v="1Fam"/>
    <s v="2Story"/>
    <n v="8"/>
    <x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x v="0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x v="198"/>
    <n v="75"/>
    <s v="RM"/>
    <n v="92"/>
    <x v="181"/>
    <s v="Pave"/>
    <s v="NA"/>
    <s v="Reg"/>
    <s v="Lvl"/>
    <s v="AllPub"/>
    <s v="Corner"/>
    <s v="Gtl"/>
    <s v="OldTown"/>
    <s v="Norm"/>
    <s v="Norm"/>
    <s v="1Fam"/>
    <s v="2.5Fin"/>
    <n v="6"/>
    <x v="2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x v="0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x v="199"/>
    <n v="20"/>
    <s v="RL"/>
    <n v="76"/>
    <x v="62"/>
    <s v="Pave"/>
    <s v="NA"/>
    <s v="Reg"/>
    <s v="Lvl"/>
    <s v="AllPub"/>
    <s v="Inside"/>
    <s v="Gtl"/>
    <s v="NridgHt"/>
    <s v="Norm"/>
    <s v="Norm"/>
    <s v="1Fam"/>
    <s v="1Story"/>
    <n v="8"/>
    <x v="0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x v="0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x v="200"/>
    <n v="20"/>
    <s v="RM"/>
    <n v="80"/>
    <x v="182"/>
    <s v="Pave"/>
    <s v="NA"/>
    <s v="Reg"/>
    <s v="Lvl"/>
    <s v="AllPub"/>
    <s v="Corner"/>
    <s v="Gtl"/>
    <s v="Edwards"/>
    <s v="Norm"/>
    <s v="Norm"/>
    <s v="1Fam"/>
    <s v="1Story"/>
    <n v="4"/>
    <x v="0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x v="0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x v="201"/>
    <n v="20"/>
    <s v="RL"/>
    <n v="75"/>
    <x v="183"/>
    <s v="Pave"/>
    <s v="NA"/>
    <s v="Reg"/>
    <s v="Lvl"/>
    <s v="AllPub"/>
    <s v="Inside"/>
    <s v="Gtl"/>
    <s v="Mitchel"/>
    <s v="Norm"/>
    <s v="Norm"/>
    <s v="1Fam"/>
    <s v="1Story"/>
    <n v="6"/>
    <x v="2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x v="0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x v="202"/>
    <n v="50"/>
    <s v="RL"/>
    <n v="50"/>
    <x v="184"/>
    <s v="Pave"/>
    <s v="NA"/>
    <s v="Reg"/>
    <s v="Lvl"/>
    <s v="AllPub"/>
    <s v="Corner"/>
    <s v="Gtl"/>
    <s v="OldTown"/>
    <s v="Artery"/>
    <s v="Norm"/>
    <s v="1Fam"/>
    <s v="1.5Fin"/>
    <n v="6"/>
    <x v="2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x v="0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x v="203"/>
    <n v="120"/>
    <s v="RM"/>
    <s v="NA"/>
    <x v="185"/>
    <s v="Pave"/>
    <s v="NA"/>
    <s v="Reg"/>
    <s v="Lvl"/>
    <s v="AllPub"/>
    <s v="Inside"/>
    <s v="Gtl"/>
    <s v="CollgCr"/>
    <s v="Norm"/>
    <s v="Norm"/>
    <s v="TwnhsE"/>
    <s v="1Story"/>
    <n v="6"/>
    <x v="0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x v="204"/>
    <n v="50"/>
    <s v="RM"/>
    <n v="50"/>
    <x v="186"/>
    <s v="Pave"/>
    <s v="Grvl"/>
    <s v="Reg"/>
    <s v="Lvl"/>
    <s v="AllPub"/>
    <s v="Inside"/>
    <s v="Gtl"/>
    <s v="OldTown"/>
    <s v="Norm"/>
    <s v="Norm"/>
    <s v="1Fam"/>
    <s v="1.5Fin"/>
    <n v="5"/>
    <x v="3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x v="0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x v="205"/>
    <n v="20"/>
    <s v="RL"/>
    <n v="99"/>
    <x v="187"/>
    <s v="Pave"/>
    <s v="NA"/>
    <s v="Reg"/>
    <s v="Lvl"/>
    <s v="AllPub"/>
    <s v="Corner"/>
    <s v="Gtl"/>
    <s v="Gilbert"/>
    <s v="Norm"/>
    <s v="Norm"/>
    <s v="1Fam"/>
    <s v="1Story"/>
    <n v="7"/>
    <x v="0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x v="0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x v="206"/>
    <n v="20"/>
    <s v="RL"/>
    <n v="40"/>
    <x v="188"/>
    <s v="Pave"/>
    <s v="NA"/>
    <s v="IR1"/>
    <s v="Lvl"/>
    <s v="AllPub"/>
    <s v="CulDSac"/>
    <s v="Gtl"/>
    <s v="Sawyer"/>
    <s v="RRAe"/>
    <s v="Norm"/>
    <s v="1Fam"/>
    <s v="1Story"/>
    <n v="5"/>
    <x v="0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x v="0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x v="207"/>
    <n v="20"/>
    <s v="RL"/>
    <s v="NA"/>
    <x v="189"/>
    <s v="Pave"/>
    <s v="NA"/>
    <s v="IR1"/>
    <s v="Lvl"/>
    <s v="AllPub"/>
    <s v="Inside"/>
    <s v="Gtl"/>
    <s v="NAmes"/>
    <s v="Norm"/>
    <s v="Norm"/>
    <s v="1Fam"/>
    <s v="1Story"/>
    <n v="4"/>
    <x v="0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x v="0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x v="208"/>
    <n v="60"/>
    <s v="RL"/>
    <s v="NA"/>
    <x v="190"/>
    <s v="Pave"/>
    <s v="NA"/>
    <s v="IR1"/>
    <s v="Low"/>
    <s v="AllPub"/>
    <s v="Inside"/>
    <s v="Mod"/>
    <s v="SawyerW"/>
    <s v="Norm"/>
    <s v="Norm"/>
    <s v="1Fam"/>
    <s v="2Story"/>
    <n v="7"/>
    <x v="0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x v="0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x v="209"/>
    <n v="20"/>
    <s v="RL"/>
    <n v="75"/>
    <x v="191"/>
    <s v="Pave"/>
    <s v="NA"/>
    <s v="Reg"/>
    <s v="Lvl"/>
    <s v="AllPub"/>
    <s v="Inside"/>
    <s v="Gtl"/>
    <s v="NAmes"/>
    <s v="Norm"/>
    <s v="Norm"/>
    <s v="1Fam"/>
    <s v="1Story"/>
    <n v="6"/>
    <x v="3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x v="0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x v="210"/>
    <n v="30"/>
    <s v="RL"/>
    <n v="67"/>
    <x v="192"/>
    <s v="Pave"/>
    <s v="NA"/>
    <s v="Reg"/>
    <s v="Lvl"/>
    <s v="AllPub"/>
    <s v="Inside"/>
    <s v="Gtl"/>
    <s v="Edwards"/>
    <s v="Norm"/>
    <s v="Norm"/>
    <s v="1Fam"/>
    <s v="1Story"/>
    <n v="5"/>
    <x v="2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x v="1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x v="211"/>
    <n v="20"/>
    <s v="RL"/>
    <n v="83"/>
    <x v="193"/>
    <s v="Pave"/>
    <s v="NA"/>
    <s v="Reg"/>
    <s v="Lvl"/>
    <s v="AllPub"/>
    <s v="Corner"/>
    <s v="Gtl"/>
    <s v="Edwards"/>
    <s v="Norm"/>
    <s v="Norm"/>
    <s v="1Fam"/>
    <s v="1Story"/>
    <n v="6"/>
    <x v="0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x v="0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x v="212"/>
    <n v="60"/>
    <s v="FV"/>
    <n v="72"/>
    <x v="194"/>
    <s v="Pave"/>
    <s v="NA"/>
    <s v="Reg"/>
    <s v="Lvl"/>
    <s v="AllPub"/>
    <s v="Inside"/>
    <s v="Gtl"/>
    <s v="Somerst"/>
    <s v="Norm"/>
    <s v="Norm"/>
    <s v="1Fam"/>
    <s v="2Story"/>
    <n v="7"/>
    <x v="0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x v="0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x v="213"/>
    <n v="20"/>
    <s v="RL"/>
    <n v="43"/>
    <x v="195"/>
    <s v="Pave"/>
    <s v="NA"/>
    <s v="IR2"/>
    <s v="Lvl"/>
    <s v="AllPub"/>
    <s v="CulDSac"/>
    <s v="Gtl"/>
    <s v="CollgCr"/>
    <s v="Norm"/>
    <s v="Norm"/>
    <s v="1Fam"/>
    <s v="1Story"/>
    <n v="5"/>
    <x v="0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x v="0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x v="214"/>
    <n v="60"/>
    <s v="RL"/>
    <s v="NA"/>
    <x v="196"/>
    <s v="Pave"/>
    <s v="NA"/>
    <s v="IR1"/>
    <s v="Lvl"/>
    <s v="AllPub"/>
    <s v="FR2"/>
    <s v="Gtl"/>
    <s v="CollgCr"/>
    <s v="Norm"/>
    <s v="Norm"/>
    <s v="1Fam"/>
    <s v="2Story"/>
    <n v="6"/>
    <x v="3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x v="0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x v="215"/>
    <n v="20"/>
    <s v="RL"/>
    <n v="72"/>
    <x v="197"/>
    <s v="Pave"/>
    <s v="NA"/>
    <s v="IR1"/>
    <s v="Lvl"/>
    <s v="AllPub"/>
    <s v="Inside"/>
    <s v="Gtl"/>
    <s v="NAmes"/>
    <s v="Norm"/>
    <s v="Norm"/>
    <s v="1Fam"/>
    <s v="1Story"/>
    <n v="5"/>
    <x v="2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x v="0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x v="216"/>
    <n v="20"/>
    <s v="RL"/>
    <n v="65"/>
    <x v="0"/>
    <s v="Pave"/>
    <s v="NA"/>
    <s v="Reg"/>
    <s v="Lvl"/>
    <s v="AllPub"/>
    <s v="Inside"/>
    <s v="Gtl"/>
    <s v="CollgCr"/>
    <s v="Norm"/>
    <s v="Norm"/>
    <s v="1Fam"/>
    <s v="1Story"/>
    <n v="7"/>
    <x v="0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x v="0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x v="217"/>
    <n v="70"/>
    <s v="RM"/>
    <n v="57"/>
    <x v="198"/>
    <s v="Pave"/>
    <s v="Grvl"/>
    <s v="Reg"/>
    <s v="Lvl"/>
    <s v="AllPub"/>
    <s v="Inside"/>
    <s v="Gtl"/>
    <s v="OldTown"/>
    <s v="Norm"/>
    <s v="Norm"/>
    <s v="1Fam"/>
    <s v="2Story"/>
    <n v="4"/>
    <x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x v="1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x v="218"/>
    <n v="50"/>
    <s v="RL"/>
    <s v="NA"/>
    <x v="199"/>
    <s v="Pave"/>
    <s v="NA"/>
    <s v="IR1"/>
    <s v="Lvl"/>
    <s v="AllPub"/>
    <s v="Corner"/>
    <s v="Gtl"/>
    <s v="Crawfor"/>
    <s v="Norm"/>
    <s v="Norm"/>
    <s v="1Fam"/>
    <s v="1.5Fin"/>
    <n v="7"/>
    <x v="7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x v="0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x v="219"/>
    <n v="120"/>
    <s v="RL"/>
    <n v="43"/>
    <x v="200"/>
    <s v="Pave"/>
    <s v="NA"/>
    <s v="Reg"/>
    <s v="Lvl"/>
    <s v="AllPub"/>
    <s v="Inside"/>
    <s v="Gtl"/>
    <s v="Blmngtn"/>
    <s v="Norm"/>
    <s v="Norm"/>
    <s v="TwnhsE"/>
    <s v="1Story"/>
    <n v="7"/>
    <x v="0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x v="0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x v="220"/>
    <n v="20"/>
    <s v="RL"/>
    <n v="73"/>
    <x v="201"/>
    <s v="Pave"/>
    <s v="NA"/>
    <s v="IR1"/>
    <s v="Lvl"/>
    <s v="AllPub"/>
    <s v="Inside"/>
    <s v="Gtl"/>
    <s v="CollgCr"/>
    <s v="Norm"/>
    <s v="Norm"/>
    <s v="1Fam"/>
    <s v="1Story"/>
    <n v="7"/>
    <x v="0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x v="0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x v="221"/>
    <n v="60"/>
    <s v="RL"/>
    <s v="NA"/>
    <x v="202"/>
    <s v="Pave"/>
    <s v="NA"/>
    <s v="IR1"/>
    <s v="Lvl"/>
    <s v="AllPub"/>
    <s v="Inside"/>
    <s v="Gtl"/>
    <s v="Gilbert"/>
    <s v="Norm"/>
    <s v="Norm"/>
    <s v="1Fam"/>
    <s v="2Story"/>
    <n v="6"/>
    <x v="0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x v="0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x v="222"/>
    <n v="60"/>
    <s v="RL"/>
    <n v="85"/>
    <x v="203"/>
    <s v="Pave"/>
    <s v="NA"/>
    <s v="Reg"/>
    <s v="Lvl"/>
    <s v="AllPub"/>
    <s v="Inside"/>
    <s v="Gtl"/>
    <s v="NWAmes"/>
    <s v="RRAn"/>
    <s v="Norm"/>
    <s v="1Fam"/>
    <s v="2Story"/>
    <n v="6"/>
    <x v="2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x v="0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x v="223"/>
    <n v="20"/>
    <s v="RL"/>
    <n v="70"/>
    <x v="132"/>
    <s v="Pave"/>
    <s v="NA"/>
    <s v="Reg"/>
    <s v="Lvl"/>
    <s v="AllPub"/>
    <s v="FR2"/>
    <s v="Gtl"/>
    <s v="NAmes"/>
    <s v="Norm"/>
    <s v="Norm"/>
    <s v="1Fam"/>
    <s v="1Story"/>
    <n v="4"/>
    <x v="2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x v="0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x v="224"/>
    <n v="20"/>
    <s v="RL"/>
    <n v="103"/>
    <x v="204"/>
    <s v="Pave"/>
    <s v="NA"/>
    <s v="Reg"/>
    <s v="Lvl"/>
    <s v="AllPub"/>
    <s v="Inside"/>
    <s v="Gtl"/>
    <s v="NridgHt"/>
    <s v="Norm"/>
    <s v="Norm"/>
    <s v="1Fam"/>
    <s v="1Story"/>
    <n v="10"/>
    <x v="0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x v="0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x v="225"/>
    <n v="160"/>
    <s v="RM"/>
    <n v="21"/>
    <x v="205"/>
    <s v="Pave"/>
    <s v="NA"/>
    <s v="Reg"/>
    <s v="Lvl"/>
    <s v="AllPub"/>
    <s v="Inside"/>
    <s v="Gtl"/>
    <s v="BrDale"/>
    <s v="Norm"/>
    <s v="Norm"/>
    <s v="Twnhs"/>
    <s v="2Story"/>
    <n v="5"/>
    <x v="0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x v="0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x v="226"/>
    <n v="60"/>
    <s v="RL"/>
    <n v="82"/>
    <x v="206"/>
    <s v="Pave"/>
    <s v="NA"/>
    <s v="IR1"/>
    <s v="Lvl"/>
    <s v="AllPub"/>
    <s v="Inside"/>
    <s v="Gtl"/>
    <s v="NoRidge"/>
    <s v="Norm"/>
    <s v="Norm"/>
    <s v="1Fam"/>
    <s v="2Story"/>
    <n v="7"/>
    <x v="0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x v="0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x v="227"/>
    <n v="160"/>
    <s v="RM"/>
    <n v="21"/>
    <x v="207"/>
    <s v="Pave"/>
    <s v="NA"/>
    <s v="Reg"/>
    <s v="Lvl"/>
    <s v="AllPub"/>
    <s v="Inside"/>
    <s v="Gtl"/>
    <s v="BrDale"/>
    <s v="Norm"/>
    <s v="Norm"/>
    <s v="Twnhs"/>
    <s v="2Story"/>
    <n v="6"/>
    <x v="2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x v="228"/>
    <n v="20"/>
    <s v="RL"/>
    <n v="70"/>
    <x v="208"/>
    <s v="Pave"/>
    <s v="NA"/>
    <s v="Reg"/>
    <s v="Lvl"/>
    <s v="AllPub"/>
    <s v="FR2"/>
    <s v="Gtl"/>
    <s v="Sawyer"/>
    <s v="Feedr"/>
    <s v="Norm"/>
    <s v="1Fam"/>
    <s v="1Story"/>
    <n v="5"/>
    <x v="0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x v="0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x v="229"/>
    <n v="120"/>
    <s v="RL"/>
    <n v="43"/>
    <x v="209"/>
    <s v="Pave"/>
    <s v="NA"/>
    <s v="Reg"/>
    <s v="Lvl"/>
    <s v="AllPub"/>
    <s v="Inside"/>
    <s v="Gtl"/>
    <s v="Blmngtn"/>
    <s v="Norm"/>
    <s v="Norm"/>
    <s v="TwnhsE"/>
    <s v="1Story"/>
    <n v="7"/>
    <x v="0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x v="0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x v="230"/>
    <n v="20"/>
    <s v="RL"/>
    <n v="73"/>
    <x v="210"/>
    <s v="Pave"/>
    <s v="NA"/>
    <s v="Reg"/>
    <s v="Lvl"/>
    <s v="AllPub"/>
    <s v="Inside"/>
    <s v="Gtl"/>
    <s v="NAmes"/>
    <s v="Norm"/>
    <s v="Norm"/>
    <s v="1Fam"/>
    <s v="1Story"/>
    <n v="6"/>
    <x v="2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x v="0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x v="231"/>
    <n v="60"/>
    <s v="RL"/>
    <n v="174"/>
    <x v="211"/>
    <s v="Pave"/>
    <s v="NA"/>
    <s v="IR1"/>
    <s v="Lvl"/>
    <s v="AllPub"/>
    <s v="Inside"/>
    <s v="Gtl"/>
    <s v="NoRidge"/>
    <s v="Norm"/>
    <s v="Norm"/>
    <s v="1Fam"/>
    <s v="2Story"/>
    <n v="8"/>
    <x v="0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x v="0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x v="232"/>
    <n v="160"/>
    <s v="RM"/>
    <n v="21"/>
    <x v="205"/>
    <s v="Pave"/>
    <s v="NA"/>
    <s v="Reg"/>
    <s v="Lvl"/>
    <s v="AllPub"/>
    <s v="Inside"/>
    <s v="Gtl"/>
    <s v="BrDale"/>
    <s v="Norm"/>
    <s v="Norm"/>
    <s v="Twnhs"/>
    <s v="2Story"/>
    <n v="6"/>
    <x v="0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x v="233"/>
    <n v="20"/>
    <s v="RL"/>
    <n v="75"/>
    <x v="212"/>
    <s v="Pave"/>
    <s v="NA"/>
    <s v="Reg"/>
    <s v="Lvl"/>
    <s v="AllPub"/>
    <s v="Corner"/>
    <s v="Gtl"/>
    <s v="CollgCr"/>
    <s v="Norm"/>
    <s v="Norm"/>
    <s v="1Fam"/>
    <s v="1Story"/>
    <n v="5"/>
    <x v="2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x v="0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x v="234"/>
    <n v="60"/>
    <s v="RL"/>
    <s v="NA"/>
    <x v="213"/>
    <s v="Pave"/>
    <s v="NA"/>
    <s v="Reg"/>
    <s v="Lvl"/>
    <s v="AllPub"/>
    <s v="Inside"/>
    <s v="Gtl"/>
    <s v="Gilbert"/>
    <s v="Norm"/>
    <s v="Norm"/>
    <s v="1Fam"/>
    <s v="2Story"/>
    <n v="6"/>
    <x v="0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x v="0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x v="235"/>
    <n v="160"/>
    <s v="RM"/>
    <n v="21"/>
    <x v="205"/>
    <s v="Pave"/>
    <s v="NA"/>
    <s v="Reg"/>
    <s v="Lvl"/>
    <s v="AllPub"/>
    <s v="Inside"/>
    <s v="Gtl"/>
    <s v="BrDale"/>
    <s v="Norm"/>
    <s v="Norm"/>
    <s v="TwnhsE"/>
    <s v="2Story"/>
    <n v="6"/>
    <x v="6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x v="236"/>
    <n v="20"/>
    <s v="RL"/>
    <n v="65"/>
    <x v="214"/>
    <s v="Pave"/>
    <s v="NA"/>
    <s v="Reg"/>
    <s v="Lvl"/>
    <s v="AllPub"/>
    <s v="FR2"/>
    <s v="Gtl"/>
    <s v="CollgCr"/>
    <s v="Norm"/>
    <s v="Norm"/>
    <s v="1Fam"/>
    <s v="1Story"/>
    <n v="7"/>
    <x v="0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x v="0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x v="237"/>
    <n v="60"/>
    <s v="RL"/>
    <s v="NA"/>
    <x v="215"/>
    <s v="Pave"/>
    <s v="NA"/>
    <s v="IR1"/>
    <s v="Lvl"/>
    <s v="AllPub"/>
    <s v="CulDSac"/>
    <s v="Gtl"/>
    <s v="SawyerW"/>
    <s v="RRNe"/>
    <s v="Norm"/>
    <s v="1Fam"/>
    <s v="2Story"/>
    <n v="7"/>
    <x v="3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x v="0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x v="238"/>
    <n v="20"/>
    <s v="RL"/>
    <n v="93"/>
    <x v="216"/>
    <s v="Pave"/>
    <s v="NA"/>
    <s v="Reg"/>
    <s v="Lvl"/>
    <s v="AllPub"/>
    <s v="Inside"/>
    <s v="Gtl"/>
    <s v="NridgHt"/>
    <s v="Norm"/>
    <s v="Norm"/>
    <s v="1Fam"/>
    <s v="1Story"/>
    <n v="8"/>
    <x v="0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x v="0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x v="239"/>
    <n v="50"/>
    <s v="RL"/>
    <n v="52"/>
    <x v="217"/>
    <s v="Pave"/>
    <s v="NA"/>
    <s v="Reg"/>
    <s v="Lvl"/>
    <s v="AllPub"/>
    <s v="Inside"/>
    <s v="Gtl"/>
    <s v="Edwards"/>
    <s v="Norm"/>
    <s v="Norm"/>
    <s v="1Fam"/>
    <s v="1.5Fin"/>
    <n v="6"/>
    <x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x v="0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x v="240"/>
    <n v="20"/>
    <s v="FV"/>
    <n v="75"/>
    <x v="218"/>
    <s v="Pave"/>
    <s v="NA"/>
    <s v="Reg"/>
    <s v="Lvl"/>
    <s v="AllPub"/>
    <s v="Inside"/>
    <s v="Gtl"/>
    <s v="Somerst"/>
    <s v="Norm"/>
    <s v="Norm"/>
    <s v="1Fam"/>
    <s v="1Story"/>
    <n v="8"/>
    <x v="0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x v="0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x v="241"/>
    <n v="30"/>
    <s v="RM"/>
    <n v="40"/>
    <x v="219"/>
    <s v="Pave"/>
    <s v="NA"/>
    <s v="Reg"/>
    <s v="Lvl"/>
    <s v="AllPub"/>
    <s v="Inside"/>
    <s v="Gtl"/>
    <s v="OldTown"/>
    <s v="Norm"/>
    <s v="Norm"/>
    <s v="1Fam"/>
    <s v="1Story"/>
    <n v="5"/>
    <x v="7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x v="0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x v="242"/>
    <n v="50"/>
    <s v="RM"/>
    <n v="63"/>
    <x v="220"/>
    <s v="Pave"/>
    <s v="NA"/>
    <s v="Reg"/>
    <s v="Lvl"/>
    <s v="AllPub"/>
    <s v="Corner"/>
    <s v="Gtl"/>
    <s v="OldTown"/>
    <s v="Norm"/>
    <s v="Norm"/>
    <s v="1Fam"/>
    <s v="1.5Fin"/>
    <n v="5"/>
    <x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x v="1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x v="243"/>
    <n v="160"/>
    <s v="RL"/>
    <n v="75"/>
    <x v="221"/>
    <s v="Pave"/>
    <s v="NA"/>
    <s v="Reg"/>
    <s v="Lvl"/>
    <s v="AllPub"/>
    <s v="Corner"/>
    <s v="Gtl"/>
    <s v="SawyerW"/>
    <s v="Norm"/>
    <s v="Norm"/>
    <s v="TwnhsE"/>
    <s v="2Story"/>
    <n v="6"/>
    <x v="2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x v="0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x v="244"/>
    <n v="60"/>
    <s v="RL"/>
    <s v="NA"/>
    <x v="222"/>
    <s v="Pave"/>
    <s v="NA"/>
    <s v="IR1"/>
    <s v="Lvl"/>
    <s v="AllPub"/>
    <s v="Inside"/>
    <s v="Gtl"/>
    <s v="SawyerW"/>
    <s v="Norm"/>
    <s v="Norm"/>
    <s v="1Fam"/>
    <s v="2Story"/>
    <n v="7"/>
    <x v="0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x v="0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x v="245"/>
    <n v="20"/>
    <s v="RL"/>
    <n v="80"/>
    <x v="127"/>
    <s v="Pave"/>
    <s v="NA"/>
    <s v="Reg"/>
    <s v="Lvl"/>
    <s v="AllPub"/>
    <s v="Inside"/>
    <s v="Gtl"/>
    <s v="NWAmes"/>
    <s v="Norm"/>
    <s v="Norm"/>
    <s v="1Fam"/>
    <s v="1Story"/>
    <n v="7"/>
    <x v="0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x v="0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x v="246"/>
    <n v="190"/>
    <s v="RM"/>
    <n v="69"/>
    <x v="223"/>
    <s v="Pave"/>
    <s v="Grvl"/>
    <s v="Reg"/>
    <s v="Lvl"/>
    <s v="AllPub"/>
    <s v="Inside"/>
    <s v="Gtl"/>
    <s v="OldTown"/>
    <s v="Norm"/>
    <s v="Norm"/>
    <s v="2fmCon"/>
    <s v="2Story"/>
    <n v="6"/>
    <x v="1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x v="1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x v="247"/>
    <n v="20"/>
    <s v="RL"/>
    <n v="75"/>
    <x v="224"/>
    <s v="Pave"/>
    <s v="NA"/>
    <s v="Reg"/>
    <s v="Lvl"/>
    <s v="AllPub"/>
    <s v="Inside"/>
    <s v="Gtl"/>
    <s v="NAmes"/>
    <s v="Norm"/>
    <s v="Norm"/>
    <s v="1Fam"/>
    <s v="1Story"/>
    <n v="6"/>
    <x v="0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x v="0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x v="248"/>
    <n v="60"/>
    <s v="RL"/>
    <n v="72"/>
    <x v="225"/>
    <s v="Pave"/>
    <s v="NA"/>
    <s v="Reg"/>
    <s v="Lvl"/>
    <s v="AllPub"/>
    <s v="Inside"/>
    <s v="Gtl"/>
    <s v="CollgCr"/>
    <s v="Norm"/>
    <s v="Norm"/>
    <s v="1Fam"/>
    <s v="2Story"/>
    <n v="7"/>
    <x v="0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x v="0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x v="249"/>
    <n v="50"/>
    <s v="RL"/>
    <s v="NA"/>
    <x v="226"/>
    <s v="Pave"/>
    <s v="NA"/>
    <s v="IR2"/>
    <s v="Low"/>
    <s v="AllPub"/>
    <s v="CulDSac"/>
    <s v="Sev"/>
    <s v="ClearCr"/>
    <s v="Norm"/>
    <s v="Norm"/>
    <s v="1Fam"/>
    <s v="1.5Fin"/>
    <n v="6"/>
    <x v="3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x v="0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x v="250"/>
    <n v="30"/>
    <s v="RL"/>
    <n v="55"/>
    <x v="227"/>
    <s v="Pave"/>
    <s v="NA"/>
    <s v="IR1"/>
    <s v="Lvl"/>
    <s v="AllPub"/>
    <s v="Inside"/>
    <s v="Gtl"/>
    <s v="BrkSide"/>
    <s v="Norm"/>
    <s v="Norm"/>
    <s v="1Fam"/>
    <s v="1Story"/>
    <n v="3"/>
    <x v="5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x v="0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x v="251"/>
    <n v="120"/>
    <s v="RM"/>
    <n v="44"/>
    <x v="228"/>
    <s v="Pave"/>
    <s v="NA"/>
    <s v="IR1"/>
    <s v="HLS"/>
    <s v="AllPub"/>
    <s v="Inside"/>
    <s v="Mod"/>
    <s v="Crawfor"/>
    <s v="Norm"/>
    <s v="Norm"/>
    <s v="TwnhsE"/>
    <s v="1Story"/>
    <n v="8"/>
    <x v="0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x v="0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x v="252"/>
    <n v="60"/>
    <s v="RL"/>
    <n v="65"/>
    <x v="229"/>
    <s v="Pave"/>
    <s v="NA"/>
    <s v="IR1"/>
    <s v="Lvl"/>
    <s v="AllPub"/>
    <s v="Inside"/>
    <s v="Gtl"/>
    <s v="SawyerW"/>
    <s v="Norm"/>
    <s v="Norm"/>
    <s v="1Fam"/>
    <s v="2Story"/>
    <n v="6"/>
    <x v="0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x v="0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x v="253"/>
    <n v="80"/>
    <s v="RL"/>
    <n v="85"/>
    <x v="230"/>
    <s v="Pave"/>
    <s v="NA"/>
    <s v="Reg"/>
    <s v="Lvl"/>
    <s v="AllPub"/>
    <s v="Inside"/>
    <s v="Gtl"/>
    <s v="NAmes"/>
    <s v="Norm"/>
    <s v="Norm"/>
    <s v="1Fam"/>
    <s v="SLvl"/>
    <n v="6"/>
    <x v="3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x v="0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x v="254"/>
    <n v="20"/>
    <s v="RL"/>
    <n v="70"/>
    <x v="231"/>
    <s v="Pave"/>
    <s v="NA"/>
    <s v="Reg"/>
    <s v="Lvl"/>
    <s v="AllPub"/>
    <s v="Inside"/>
    <s v="Gtl"/>
    <s v="NAmes"/>
    <s v="Norm"/>
    <s v="Norm"/>
    <s v="1Fam"/>
    <s v="1Story"/>
    <n v="5"/>
    <x v="2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x v="0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x v="255"/>
    <n v="60"/>
    <s v="RL"/>
    <n v="66"/>
    <x v="232"/>
    <s v="Pave"/>
    <s v="NA"/>
    <s v="IR1"/>
    <s v="Lvl"/>
    <s v="AllPub"/>
    <s v="Inside"/>
    <s v="Gtl"/>
    <s v="Gilbert"/>
    <s v="Norm"/>
    <s v="Norm"/>
    <s v="1Fam"/>
    <s v="2Story"/>
    <n v="7"/>
    <x v="0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x v="0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x v="256"/>
    <n v="60"/>
    <s v="FV"/>
    <n v="64"/>
    <x v="233"/>
    <s v="Pave"/>
    <s v="NA"/>
    <s v="IR1"/>
    <s v="Lvl"/>
    <s v="AllPub"/>
    <s v="Inside"/>
    <s v="Gtl"/>
    <s v="Somerst"/>
    <s v="Norm"/>
    <s v="Norm"/>
    <s v="1Fam"/>
    <s v="2Story"/>
    <n v="6"/>
    <x v="0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x v="0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x v="257"/>
    <n v="20"/>
    <s v="RL"/>
    <n v="68"/>
    <x v="234"/>
    <s v="Pave"/>
    <s v="NA"/>
    <s v="Reg"/>
    <s v="Lvl"/>
    <s v="AllPub"/>
    <s v="Inside"/>
    <s v="Gtl"/>
    <s v="CollgCr"/>
    <s v="Norm"/>
    <s v="Norm"/>
    <s v="1Fam"/>
    <s v="1Story"/>
    <n v="7"/>
    <x v="0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x v="0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x v="258"/>
    <n v="60"/>
    <s v="RL"/>
    <n v="80"/>
    <x v="235"/>
    <s v="Pave"/>
    <s v="NA"/>
    <s v="Reg"/>
    <s v="Lvl"/>
    <s v="AllPub"/>
    <s v="Inside"/>
    <s v="Gtl"/>
    <s v="CollgCr"/>
    <s v="Norm"/>
    <s v="Norm"/>
    <s v="1Fam"/>
    <s v="2Story"/>
    <n v="7"/>
    <x v="0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x v="0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x v="259"/>
    <n v="20"/>
    <s v="RM"/>
    <n v="70"/>
    <x v="236"/>
    <s v="Pave"/>
    <s v="NA"/>
    <s v="Reg"/>
    <s v="Lvl"/>
    <s v="AllPub"/>
    <s v="Inside"/>
    <s v="Gtl"/>
    <s v="OldTown"/>
    <s v="Norm"/>
    <s v="Norm"/>
    <s v="1Fam"/>
    <s v="1Story"/>
    <n v="5"/>
    <x v="0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x v="0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x v="260"/>
    <n v="80"/>
    <s v="RL"/>
    <n v="120"/>
    <x v="237"/>
    <s v="Pave"/>
    <s v="NA"/>
    <s v="Reg"/>
    <s v="Lvl"/>
    <s v="AllPub"/>
    <s v="Corner"/>
    <s v="Gtl"/>
    <s v="NAmes"/>
    <s v="Artery"/>
    <s v="Norm"/>
    <s v="1Fam"/>
    <s v="SLvl"/>
    <n v="6"/>
    <x v="0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x v="0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x v="261"/>
    <n v="60"/>
    <s v="RL"/>
    <n v="69"/>
    <x v="238"/>
    <s v="Pave"/>
    <s v="NA"/>
    <s v="IR1"/>
    <s v="Lvl"/>
    <s v="AllPub"/>
    <s v="Inside"/>
    <s v="Gtl"/>
    <s v="CollgCr"/>
    <s v="Norm"/>
    <s v="Norm"/>
    <s v="1Fam"/>
    <s v="2Story"/>
    <n v="8"/>
    <x v="0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x v="0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x v="262"/>
    <n v="80"/>
    <s v="RL"/>
    <n v="88"/>
    <x v="239"/>
    <s v="Pave"/>
    <s v="NA"/>
    <s v="IR1"/>
    <s v="Lvl"/>
    <s v="AllPub"/>
    <s v="Corner"/>
    <s v="Gtl"/>
    <s v="Sawyer"/>
    <s v="Norm"/>
    <s v="Norm"/>
    <s v="1Fam"/>
    <s v="SLvl"/>
    <n v="6"/>
    <x v="3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x v="0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x v="263"/>
    <n v="50"/>
    <s v="RM"/>
    <n v="50"/>
    <x v="149"/>
    <s v="Pave"/>
    <s v="NA"/>
    <s v="Reg"/>
    <s v="Lvl"/>
    <s v="AllPub"/>
    <s v="Corner"/>
    <s v="Gtl"/>
    <s v="OldTown"/>
    <s v="Norm"/>
    <s v="Norm"/>
    <s v="1Fam"/>
    <s v="1.5Fin"/>
    <n v="5"/>
    <x v="3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x v="0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x v="264"/>
    <n v="30"/>
    <s v="RM"/>
    <n v="30"/>
    <x v="240"/>
    <s v="Pave"/>
    <s v="Grvl"/>
    <s v="IR3"/>
    <s v="Bnk"/>
    <s v="AllPub"/>
    <s v="Inside"/>
    <s v="Gtl"/>
    <s v="OldTown"/>
    <s v="Artery"/>
    <s v="Norm"/>
    <s v="1Fam"/>
    <s v="1Story"/>
    <n v="5"/>
    <x v="0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x v="1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x v="265"/>
    <n v="20"/>
    <s v="RL"/>
    <n v="78"/>
    <x v="241"/>
    <s v="Pave"/>
    <s v="NA"/>
    <s v="IR1"/>
    <s v="Lvl"/>
    <s v="AllPub"/>
    <s v="Inside"/>
    <s v="Gtl"/>
    <s v="NWAmes"/>
    <s v="Norm"/>
    <s v="Norm"/>
    <s v="1Fam"/>
    <s v="1Story"/>
    <n v="6"/>
    <x v="2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x v="0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x v="266"/>
    <n v="60"/>
    <s v="RL"/>
    <n v="70"/>
    <x v="242"/>
    <s v="Pave"/>
    <s v="NA"/>
    <s v="IR1"/>
    <s v="HLS"/>
    <s v="AllPub"/>
    <s v="FR2"/>
    <s v="Gtl"/>
    <s v="Gilbert"/>
    <s v="Norm"/>
    <s v="Norm"/>
    <s v="1Fam"/>
    <s v="2Story"/>
    <n v="6"/>
    <x v="0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x v="0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x v="267"/>
    <n v="75"/>
    <s v="RL"/>
    <n v="60"/>
    <x v="231"/>
    <s v="Pave"/>
    <s v="NA"/>
    <s v="Reg"/>
    <s v="Bnk"/>
    <s v="AllPub"/>
    <s v="Inside"/>
    <s v="Mod"/>
    <s v="SWISU"/>
    <s v="Norm"/>
    <s v="Norm"/>
    <s v="1Fam"/>
    <s v="2.5Fin"/>
    <n v="5"/>
    <x v="1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x v="0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x v="268"/>
    <n v="30"/>
    <s v="RM"/>
    <n v="71"/>
    <x v="243"/>
    <s v="Pave"/>
    <s v="NA"/>
    <s v="Reg"/>
    <s v="Lvl"/>
    <s v="AllPub"/>
    <s v="Inside"/>
    <s v="Gtl"/>
    <s v="IDOTRR"/>
    <s v="Norm"/>
    <s v="Norm"/>
    <s v="1Fam"/>
    <s v="1Story"/>
    <n v="5"/>
    <x v="2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x v="0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x v="269"/>
    <n v="20"/>
    <s v="RL"/>
    <s v="NA"/>
    <x v="244"/>
    <s v="Pave"/>
    <s v="NA"/>
    <s v="IR1"/>
    <s v="Lvl"/>
    <s v="AllPub"/>
    <s v="Corner"/>
    <s v="Gtl"/>
    <s v="Edwards"/>
    <s v="Norm"/>
    <s v="Norm"/>
    <s v="1Fam"/>
    <s v="1Story"/>
    <n v="6"/>
    <x v="3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x v="0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x v="270"/>
    <n v="60"/>
    <s v="FV"/>
    <n v="84"/>
    <x v="245"/>
    <s v="Pave"/>
    <s v="NA"/>
    <s v="Reg"/>
    <s v="Lvl"/>
    <s v="AllPub"/>
    <s v="Inside"/>
    <s v="Gtl"/>
    <s v="Somerst"/>
    <s v="Norm"/>
    <s v="Norm"/>
    <s v="1Fam"/>
    <s v="2Story"/>
    <n v="8"/>
    <x v="0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x v="0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x v="271"/>
    <n v="20"/>
    <s v="RL"/>
    <n v="73"/>
    <x v="246"/>
    <s v="Pave"/>
    <s v="NA"/>
    <s v="IR1"/>
    <s v="Low"/>
    <s v="AllPub"/>
    <s v="CulDSac"/>
    <s v="Sev"/>
    <s v="ClearCr"/>
    <s v="Norm"/>
    <s v="Norm"/>
    <s v="1Fam"/>
    <s v="1Story"/>
    <n v="7"/>
    <x v="3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x v="0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x v="272"/>
    <n v="60"/>
    <s v="RL"/>
    <n v="92"/>
    <x v="247"/>
    <s v="Pave"/>
    <s v="NA"/>
    <s v="IR1"/>
    <s v="Lvl"/>
    <s v="AllPub"/>
    <s v="CulDSac"/>
    <s v="Gtl"/>
    <s v="NoRidge"/>
    <s v="Norm"/>
    <s v="Norm"/>
    <s v="1Fam"/>
    <s v="2Story"/>
    <n v="8"/>
    <x v="3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x v="0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x v="273"/>
    <n v="20"/>
    <s v="RL"/>
    <n v="80"/>
    <x v="1"/>
    <s v="Pave"/>
    <s v="NA"/>
    <s v="Reg"/>
    <s v="Lvl"/>
    <s v="AllPub"/>
    <s v="Inside"/>
    <s v="Gtl"/>
    <s v="NAmes"/>
    <s v="Feedr"/>
    <s v="Norm"/>
    <s v="1Fam"/>
    <s v="1Story"/>
    <n v="6"/>
    <x v="2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x v="0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x v="274"/>
    <n v="20"/>
    <s v="RL"/>
    <n v="76"/>
    <x v="248"/>
    <s v="Pave"/>
    <s v="NA"/>
    <s v="Reg"/>
    <s v="Lvl"/>
    <s v="AllPub"/>
    <s v="Corner"/>
    <s v="Gtl"/>
    <s v="Mitchel"/>
    <s v="Norm"/>
    <s v="Norm"/>
    <s v="1Fam"/>
    <s v="1Story"/>
    <n v="5"/>
    <x v="3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x v="0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x v="275"/>
    <n v="50"/>
    <s v="RL"/>
    <n v="55"/>
    <x v="249"/>
    <s v="Pave"/>
    <s v="NA"/>
    <s v="Reg"/>
    <s v="Lvl"/>
    <s v="AllPub"/>
    <s v="Inside"/>
    <s v="Gtl"/>
    <s v="BrkSide"/>
    <s v="Norm"/>
    <s v="Norm"/>
    <s v="1Fam"/>
    <s v="1.5Fin"/>
    <n v="7"/>
    <x v="3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x v="1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x v="276"/>
    <n v="20"/>
    <s v="RL"/>
    <n v="129"/>
    <x v="250"/>
    <s v="Pave"/>
    <s v="NA"/>
    <s v="IR1"/>
    <s v="Lvl"/>
    <s v="AllPub"/>
    <s v="Inside"/>
    <s v="Gtl"/>
    <s v="Mitchel"/>
    <s v="Norm"/>
    <s v="Norm"/>
    <s v="1Fam"/>
    <s v="1Story"/>
    <n v="7"/>
    <x v="0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x v="0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x v="277"/>
    <n v="20"/>
    <s v="RL"/>
    <n v="140"/>
    <x v="251"/>
    <s v="Pave"/>
    <s v="NA"/>
    <s v="Reg"/>
    <s v="Lvl"/>
    <s v="AllPub"/>
    <s v="Corner"/>
    <s v="Gtl"/>
    <s v="Gilbert"/>
    <s v="Norm"/>
    <s v="Norm"/>
    <s v="1Fam"/>
    <s v="1Story"/>
    <n v="4"/>
    <x v="0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x v="0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x v="278"/>
    <n v="20"/>
    <s v="RL"/>
    <n v="107"/>
    <x v="252"/>
    <s v="Pave"/>
    <s v="NA"/>
    <s v="Reg"/>
    <s v="Lvl"/>
    <s v="AllPub"/>
    <s v="Inside"/>
    <s v="Gtl"/>
    <s v="NridgHt"/>
    <s v="Norm"/>
    <s v="Norm"/>
    <s v="1Fam"/>
    <s v="1Story"/>
    <n v="9"/>
    <x v="0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x v="0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x v="279"/>
    <n v="60"/>
    <s v="RL"/>
    <n v="83"/>
    <x v="253"/>
    <s v="Pave"/>
    <s v="NA"/>
    <s v="Reg"/>
    <s v="Lvl"/>
    <s v="AllPub"/>
    <s v="Inside"/>
    <s v="Gtl"/>
    <s v="ClearCr"/>
    <s v="Norm"/>
    <s v="Norm"/>
    <s v="1Fam"/>
    <s v="2Story"/>
    <n v="7"/>
    <x v="0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x v="0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x v="280"/>
    <n v="60"/>
    <s v="RL"/>
    <n v="82"/>
    <x v="254"/>
    <s v="Pave"/>
    <s v="NA"/>
    <s v="Reg"/>
    <s v="Lvl"/>
    <s v="AllPub"/>
    <s v="Inside"/>
    <s v="Gtl"/>
    <s v="SawyerW"/>
    <s v="Norm"/>
    <s v="Norm"/>
    <s v="1Fam"/>
    <s v="2Story"/>
    <n v="7"/>
    <x v="2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x v="0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x v="281"/>
    <n v="20"/>
    <s v="FV"/>
    <n v="60"/>
    <x v="25"/>
    <s v="Pave"/>
    <s v="Pave"/>
    <s v="Reg"/>
    <s v="Lvl"/>
    <s v="AllPub"/>
    <s v="Inside"/>
    <s v="Gtl"/>
    <s v="Somerst"/>
    <s v="Norm"/>
    <s v="Norm"/>
    <s v="1Fam"/>
    <s v="1Story"/>
    <n v="6"/>
    <x v="0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x v="0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x v="282"/>
    <n v="120"/>
    <s v="RL"/>
    <n v="34"/>
    <x v="255"/>
    <s v="Pave"/>
    <s v="NA"/>
    <s v="Reg"/>
    <s v="Lvl"/>
    <s v="AllPub"/>
    <s v="Inside"/>
    <s v="Gtl"/>
    <s v="NridgHt"/>
    <s v="Norm"/>
    <s v="Norm"/>
    <s v="Twnhs"/>
    <s v="1Story"/>
    <n v="7"/>
    <x v="0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x v="0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x v="283"/>
    <n v="20"/>
    <s v="RL"/>
    <n v="74"/>
    <x v="256"/>
    <s v="Pave"/>
    <s v="NA"/>
    <s v="Reg"/>
    <s v="Lvl"/>
    <s v="AllPub"/>
    <s v="Inside"/>
    <s v="Gtl"/>
    <s v="Somerst"/>
    <s v="Feedr"/>
    <s v="Norm"/>
    <s v="1Fam"/>
    <s v="1Story"/>
    <n v="8"/>
    <x v="0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x v="0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x v="284"/>
    <n v="120"/>
    <s v="RL"/>
    <n v="50"/>
    <x v="257"/>
    <s v="Pave"/>
    <s v="NA"/>
    <s v="Reg"/>
    <s v="Lvl"/>
    <s v="AllPub"/>
    <s v="Inside"/>
    <s v="Gtl"/>
    <s v="SawyerW"/>
    <s v="Norm"/>
    <s v="Norm"/>
    <s v="TwnhsE"/>
    <s v="1Story"/>
    <n v="6"/>
    <x v="0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x v="0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x v="285"/>
    <n v="160"/>
    <s v="FV"/>
    <n v="35"/>
    <x v="258"/>
    <s v="Pave"/>
    <s v="Pave"/>
    <s v="IR1"/>
    <s v="Lvl"/>
    <s v="AllPub"/>
    <s v="Inside"/>
    <s v="Gtl"/>
    <s v="Somerst"/>
    <s v="Norm"/>
    <s v="Norm"/>
    <s v="TwnhsE"/>
    <s v="2Story"/>
    <n v="7"/>
    <x v="0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x v="0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x v="286"/>
    <n v="50"/>
    <s v="RL"/>
    <n v="77"/>
    <x v="259"/>
    <s v="Pave"/>
    <s v="NA"/>
    <s v="IR1"/>
    <s v="Bnk"/>
    <s v="AllPub"/>
    <s v="Inside"/>
    <s v="Gtl"/>
    <s v="NAmes"/>
    <s v="Norm"/>
    <s v="Norm"/>
    <s v="1Fam"/>
    <s v="1.5Fin"/>
    <n v="6"/>
    <x v="3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x v="0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x v="287"/>
    <n v="20"/>
    <s v="RL"/>
    <s v="NA"/>
    <x v="260"/>
    <s v="Pave"/>
    <s v="NA"/>
    <s v="IR1"/>
    <s v="Lvl"/>
    <s v="AllPub"/>
    <s v="Corner"/>
    <s v="Gtl"/>
    <s v="NAmes"/>
    <s v="Norm"/>
    <s v="Norm"/>
    <s v="1Fam"/>
    <s v="1Story"/>
    <n v="4"/>
    <x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x v="0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x v="288"/>
    <n v="20"/>
    <s v="RL"/>
    <s v="NA"/>
    <x v="261"/>
    <s v="Pave"/>
    <s v="NA"/>
    <s v="IR1"/>
    <s v="Lvl"/>
    <s v="AllPub"/>
    <s v="Inside"/>
    <s v="Gtl"/>
    <s v="Sawyer"/>
    <s v="Norm"/>
    <s v="Norm"/>
    <s v="1Fam"/>
    <s v="1Story"/>
    <n v="5"/>
    <x v="0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x v="0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x v="289"/>
    <n v="70"/>
    <s v="RL"/>
    <n v="60"/>
    <x v="262"/>
    <s v="Pave"/>
    <s v="NA"/>
    <s v="Reg"/>
    <s v="Lvl"/>
    <s v="AllPub"/>
    <s v="Inside"/>
    <s v="Gtl"/>
    <s v="BrkSide"/>
    <s v="RRAn"/>
    <s v="Norm"/>
    <s v="1Fam"/>
    <s v="2Story"/>
    <n v="6"/>
    <x v="3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x v="0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x v="290"/>
    <n v="60"/>
    <s v="RL"/>
    <n v="120"/>
    <x v="263"/>
    <s v="Pave"/>
    <s v="NA"/>
    <s v="Reg"/>
    <s v="Lvl"/>
    <s v="AllPub"/>
    <s v="Inside"/>
    <s v="Gtl"/>
    <s v="CollgCr"/>
    <s v="Norm"/>
    <s v="Norm"/>
    <s v="1Fam"/>
    <s v="2Story"/>
    <n v="8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x v="0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x v="291"/>
    <n v="190"/>
    <s v="RL"/>
    <n v="55"/>
    <x v="264"/>
    <s v="Pave"/>
    <s v="Grvl"/>
    <s v="Reg"/>
    <s v="Bnk"/>
    <s v="AllPub"/>
    <s v="Inside"/>
    <s v="Gtl"/>
    <s v="SWISU"/>
    <s v="Norm"/>
    <s v="Norm"/>
    <s v="2fmCon"/>
    <s v="2Story"/>
    <n v="5"/>
    <x v="2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x v="1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x v="292"/>
    <n v="50"/>
    <s v="RL"/>
    <n v="60"/>
    <x v="265"/>
    <s v="Pave"/>
    <s v="NA"/>
    <s v="Reg"/>
    <s v="Lvl"/>
    <s v="AllPub"/>
    <s v="Inside"/>
    <s v="Gtl"/>
    <s v="Edwards"/>
    <s v="Norm"/>
    <s v="Norm"/>
    <s v="1Fam"/>
    <s v="1.5Fin"/>
    <n v="5"/>
    <x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x v="0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x v="293"/>
    <n v="60"/>
    <s v="RL"/>
    <s v="NA"/>
    <x v="266"/>
    <s v="Pave"/>
    <s v="NA"/>
    <s v="IR1"/>
    <s v="Lvl"/>
    <s v="AllPub"/>
    <s v="Corner"/>
    <s v="Gtl"/>
    <s v="NWAmes"/>
    <s v="PosA"/>
    <s v="Norm"/>
    <s v="1Fam"/>
    <s v="2Story"/>
    <n v="7"/>
    <x v="3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x v="0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x v="294"/>
    <n v="20"/>
    <s v="RL"/>
    <n v="80"/>
    <x v="1"/>
    <s v="Pave"/>
    <s v="NA"/>
    <s v="Reg"/>
    <s v="Lvl"/>
    <s v="AllPub"/>
    <s v="Inside"/>
    <s v="Gtl"/>
    <s v="NAmes"/>
    <s v="Norm"/>
    <s v="Norm"/>
    <s v="1Fam"/>
    <s v="1Story"/>
    <n v="6"/>
    <x v="0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x v="0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x v="295"/>
    <n v="80"/>
    <s v="RL"/>
    <n v="37"/>
    <x v="267"/>
    <s v="Pave"/>
    <s v="NA"/>
    <s v="IR1"/>
    <s v="Lvl"/>
    <s v="AllPub"/>
    <s v="CulDSac"/>
    <s v="Gtl"/>
    <s v="Mitchel"/>
    <s v="Norm"/>
    <s v="Norm"/>
    <s v="1Fam"/>
    <s v="SLvl"/>
    <n v="6"/>
    <x v="2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x v="0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x v="296"/>
    <n v="50"/>
    <s v="RM"/>
    <n v="75"/>
    <x v="268"/>
    <s v="Pave"/>
    <s v="NA"/>
    <s v="Reg"/>
    <s v="Lvl"/>
    <s v="AllPub"/>
    <s v="Inside"/>
    <s v="Gtl"/>
    <s v="IDOTRR"/>
    <s v="Norm"/>
    <s v="Norm"/>
    <s v="1Fam"/>
    <s v="1.5Fin"/>
    <n v="5"/>
    <x v="0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x v="0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x v="297"/>
    <n v="60"/>
    <s v="FV"/>
    <n v="66"/>
    <x v="269"/>
    <s v="Pave"/>
    <s v="Pave"/>
    <s v="IR1"/>
    <s v="Lvl"/>
    <s v="AllPub"/>
    <s v="Inside"/>
    <s v="Gtl"/>
    <s v="Somerst"/>
    <s v="Norm"/>
    <s v="Norm"/>
    <s v="1Fam"/>
    <s v="2Story"/>
    <n v="7"/>
    <x v="0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x v="0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x v="298"/>
    <n v="60"/>
    <s v="RL"/>
    <n v="90"/>
    <x v="270"/>
    <s v="Pave"/>
    <s v="NA"/>
    <s v="Reg"/>
    <s v="Lvl"/>
    <s v="AllPub"/>
    <s v="Inside"/>
    <s v="Gtl"/>
    <s v="NWAmes"/>
    <s v="Norm"/>
    <s v="Norm"/>
    <s v="1Fam"/>
    <s v="2Story"/>
    <n v="6"/>
    <x v="2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x v="0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x v="299"/>
    <n v="20"/>
    <s v="RL"/>
    <n v="80"/>
    <x v="271"/>
    <s v="Pave"/>
    <s v="NA"/>
    <s v="Reg"/>
    <s v="Lvl"/>
    <s v="AllPub"/>
    <s v="Inside"/>
    <s v="Gtl"/>
    <s v="Crawfor"/>
    <s v="Norm"/>
    <s v="Norm"/>
    <s v="1Fam"/>
    <s v="1Story"/>
    <n v="6"/>
    <x v="1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x v="0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x v="300"/>
    <n v="190"/>
    <s v="RL"/>
    <n v="90"/>
    <x v="272"/>
    <s v="Pave"/>
    <s v="NA"/>
    <s v="Reg"/>
    <s v="Lvl"/>
    <s v="AllPub"/>
    <s v="Corner"/>
    <s v="Gtl"/>
    <s v="Crawfor"/>
    <s v="Norm"/>
    <s v="Norm"/>
    <s v="2fmCon"/>
    <s v="1Story"/>
    <n v="5"/>
    <x v="0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x v="0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x v="301"/>
    <n v="60"/>
    <s v="RL"/>
    <n v="66"/>
    <x v="273"/>
    <s v="Pave"/>
    <s v="NA"/>
    <s v="IR3"/>
    <s v="Lvl"/>
    <s v="AllPub"/>
    <s v="Inside"/>
    <s v="Gtl"/>
    <s v="CollgCr"/>
    <s v="Norm"/>
    <s v="Norm"/>
    <s v="1Fam"/>
    <s v="2Story"/>
    <n v="8"/>
    <x v="0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x v="0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x v="302"/>
    <n v="20"/>
    <s v="RL"/>
    <n v="118"/>
    <x v="274"/>
    <s v="Pave"/>
    <s v="NA"/>
    <s v="IR1"/>
    <s v="Lvl"/>
    <s v="AllPub"/>
    <s v="Corner"/>
    <s v="Gtl"/>
    <s v="CollgCr"/>
    <s v="Norm"/>
    <s v="Norm"/>
    <s v="1Fam"/>
    <s v="1Story"/>
    <n v="7"/>
    <x v="0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x v="0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x v="303"/>
    <n v="20"/>
    <s v="RL"/>
    <n v="70"/>
    <x v="275"/>
    <s v="Pave"/>
    <s v="NA"/>
    <s v="Reg"/>
    <s v="Lvl"/>
    <s v="AllPub"/>
    <s v="Corner"/>
    <s v="Gtl"/>
    <s v="CollgCr"/>
    <s v="Norm"/>
    <s v="Norm"/>
    <s v="1Fam"/>
    <s v="1Story"/>
    <n v="5"/>
    <x v="3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x v="0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x v="304"/>
    <n v="75"/>
    <s v="RM"/>
    <n v="87"/>
    <x v="276"/>
    <s v="Pave"/>
    <s v="NA"/>
    <s v="Reg"/>
    <s v="Lvl"/>
    <s v="AllPub"/>
    <s v="Inside"/>
    <s v="Gtl"/>
    <s v="OldTown"/>
    <s v="Norm"/>
    <s v="Norm"/>
    <s v="1Fam"/>
    <s v="2.5Fin"/>
    <n v="7"/>
    <x v="7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x v="0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x v="305"/>
    <n v="20"/>
    <s v="RL"/>
    <n v="80"/>
    <x v="277"/>
    <s v="Pave"/>
    <s v="NA"/>
    <s v="Reg"/>
    <s v="Lvl"/>
    <s v="AllPub"/>
    <s v="Inside"/>
    <s v="Gtl"/>
    <s v="CollgCr"/>
    <s v="Norm"/>
    <s v="Norm"/>
    <s v="1Fam"/>
    <s v="1Story"/>
    <n v="8"/>
    <x v="0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x v="0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x v="306"/>
    <n v="60"/>
    <s v="RL"/>
    <n v="116"/>
    <x v="278"/>
    <s v="Pave"/>
    <s v="NA"/>
    <s v="Reg"/>
    <s v="Lvl"/>
    <s v="AllPub"/>
    <s v="Inside"/>
    <s v="Gtl"/>
    <s v="SawyerW"/>
    <s v="Feedr"/>
    <s v="Norm"/>
    <s v="1Fam"/>
    <s v="2Story"/>
    <n v="7"/>
    <x v="0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x v="0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x v="307"/>
    <n v="50"/>
    <s v="RM"/>
    <s v="NA"/>
    <x v="279"/>
    <s v="Pave"/>
    <s v="Grvl"/>
    <s v="IR1"/>
    <s v="Lvl"/>
    <s v="AllPub"/>
    <s v="Inside"/>
    <s v="Gtl"/>
    <s v="IDOTRR"/>
    <s v="Artery"/>
    <s v="Norm"/>
    <s v="1Fam"/>
    <s v="1.5Fin"/>
    <n v="6"/>
    <x v="3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x v="0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x v="308"/>
    <n v="30"/>
    <s v="RL"/>
    <s v="NA"/>
    <x v="280"/>
    <s v="Pave"/>
    <s v="NA"/>
    <s v="IR1"/>
    <s v="Lvl"/>
    <s v="AllPub"/>
    <s v="Inside"/>
    <s v="Gtl"/>
    <s v="Edwards"/>
    <s v="Norm"/>
    <s v="Norm"/>
    <s v="1Fam"/>
    <s v="1Story"/>
    <n v="4"/>
    <x v="0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x v="0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x v="309"/>
    <n v="20"/>
    <s v="RL"/>
    <n v="90"/>
    <x v="281"/>
    <s v="Pave"/>
    <s v="NA"/>
    <s v="IR1"/>
    <s v="Lvl"/>
    <s v="AllPub"/>
    <s v="Inside"/>
    <s v="Gtl"/>
    <s v="NridgHt"/>
    <s v="Norm"/>
    <s v="Norm"/>
    <s v="1Fam"/>
    <s v="1Story"/>
    <n v="9"/>
    <x v="0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x v="0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x v="310"/>
    <n v="60"/>
    <s v="RL"/>
    <s v="NA"/>
    <x v="282"/>
    <s v="Pave"/>
    <s v="NA"/>
    <s v="IR1"/>
    <s v="Lvl"/>
    <s v="AllPub"/>
    <s v="Inside"/>
    <s v="Gtl"/>
    <s v="Gilbert"/>
    <s v="Norm"/>
    <s v="Norm"/>
    <s v="1Fam"/>
    <s v="2Story"/>
    <n v="6"/>
    <x v="0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x v="0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x v="311"/>
    <n v="20"/>
    <s v="RL"/>
    <n v="50"/>
    <x v="283"/>
    <s v="Pave"/>
    <s v="NA"/>
    <s v="Reg"/>
    <s v="Lvl"/>
    <s v="AllPub"/>
    <s v="Inside"/>
    <s v="Gtl"/>
    <s v="NAmes"/>
    <s v="Norm"/>
    <s v="Norm"/>
    <s v="1Fam"/>
    <s v="1Story"/>
    <n v="6"/>
    <x v="2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x v="0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x v="312"/>
    <n v="190"/>
    <s v="RM"/>
    <n v="65"/>
    <x v="284"/>
    <s v="Pave"/>
    <s v="NA"/>
    <s v="Reg"/>
    <s v="Lvl"/>
    <s v="AllPub"/>
    <s v="Inside"/>
    <s v="Gtl"/>
    <s v="OldTown"/>
    <s v="Artery"/>
    <s v="Norm"/>
    <s v="2fmCon"/>
    <s v="1.5Fin"/>
    <n v="5"/>
    <x v="3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x v="0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x v="313"/>
    <n v="20"/>
    <s v="RL"/>
    <n v="150"/>
    <x v="285"/>
    <s v="Pave"/>
    <s v="NA"/>
    <s v="IR3"/>
    <s v="Low"/>
    <s v="AllPub"/>
    <s v="Inside"/>
    <s v="Sev"/>
    <s v="Timber"/>
    <s v="Norm"/>
    <s v="Norm"/>
    <s v="1Fam"/>
    <s v="1Story"/>
    <n v="7"/>
    <x v="0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x v="0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x v="314"/>
    <n v="70"/>
    <s v="RM"/>
    <n v="60"/>
    <x v="1"/>
    <s v="Pave"/>
    <s v="Grvl"/>
    <s v="Reg"/>
    <s v="Lvl"/>
    <s v="AllPub"/>
    <s v="Inside"/>
    <s v="Gtl"/>
    <s v="OldTown"/>
    <s v="Norm"/>
    <s v="Norm"/>
    <s v="1Fam"/>
    <s v="2Story"/>
    <n v="7"/>
    <x v="3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x v="0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x v="315"/>
    <n v="60"/>
    <s v="RL"/>
    <n v="71"/>
    <x v="286"/>
    <s v="Pave"/>
    <s v="NA"/>
    <s v="IR1"/>
    <s v="Lvl"/>
    <s v="AllPub"/>
    <s v="Inside"/>
    <s v="Gtl"/>
    <s v="Gilbert"/>
    <s v="Norm"/>
    <s v="Norm"/>
    <s v="1Fam"/>
    <s v="2Story"/>
    <n v="7"/>
    <x v="0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x v="0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x v="316"/>
    <n v="60"/>
    <s v="RL"/>
    <n v="94"/>
    <x v="287"/>
    <s v="Pave"/>
    <s v="NA"/>
    <s v="IR1"/>
    <s v="Lvl"/>
    <s v="AllPub"/>
    <s v="Corner"/>
    <s v="Gtl"/>
    <s v="NWAmes"/>
    <s v="Norm"/>
    <s v="Norm"/>
    <s v="1Fam"/>
    <s v="2Story"/>
    <n v="7"/>
    <x v="3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x v="0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x v="317"/>
    <n v="60"/>
    <s v="FV"/>
    <n v="75"/>
    <x v="218"/>
    <s v="Pave"/>
    <s v="NA"/>
    <s v="Reg"/>
    <s v="Lvl"/>
    <s v="AllPub"/>
    <s v="Inside"/>
    <s v="Gtl"/>
    <s v="Somerst"/>
    <s v="Norm"/>
    <s v="Norm"/>
    <s v="1Fam"/>
    <s v="2Story"/>
    <n v="8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x v="0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x v="318"/>
    <n v="60"/>
    <s v="RL"/>
    <n v="90"/>
    <x v="288"/>
    <s v="Pave"/>
    <s v="NA"/>
    <s v="Reg"/>
    <s v="Low"/>
    <s v="AllPub"/>
    <s v="Inside"/>
    <s v="Mod"/>
    <s v="NoRidge"/>
    <s v="Norm"/>
    <s v="Norm"/>
    <s v="1Fam"/>
    <s v="2Story"/>
    <n v="7"/>
    <x v="0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x v="0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x v="319"/>
    <n v="80"/>
    <s v="RL"/>
    <s v="NA"/>
    <x v="5"/>
    <s v="Pave"/>
    <s v="NA"/>
    <s v="Reg"/>
    <s v="Lvl"/>
    <s v="AllPub"/>
    <s v="Inside"/>
    <s v="Gtl"/>
    <s v="NWAmes"/>
    <s v="Norm"/>
    <s v="Norm"/>
    <s v="1Fam"/>
    <s v="SLvl"/>
    <n v="7"/>
    <x v="0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x v="0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x v="320"/>
    <n v="60"/>
    <s v="RL"/>
    <n v="111"/>
    <x v="289"/>
    <s v="Pave"/>
    <s v="NA"/>
    <s v="Reg"/>
    <s v="Lvl"/>
    <s v="AllPub"/>
    <s v="Corner"/>
    <s v="Gtl"/>
    <s v="NridgHt"/>
    <s v="Norm"/>
    <s v="Norm"/>
    <s v="1Fam"/>
    <s v="2Story"/>
    <n v="9"/>
    <x v="0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x v="0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x v="321"/>
    <n v="60"/>
    <s v="RL"/>
    <n v="99"/>
    <x v="290"/>
    <s v="Pave"/>
    <s v="NA"/>
    <s v="IR1"/>
    <s v="Lvl"/>
    <s v="AllPub"/>
    <s v="Inside"/>
    <s v="Gtl"/>
    <s v="NridgHt"/>
    <s v="Norm"/>
    <s v="Norm"/>
    <s v="1Fam"/>
    <s v="2Story"/>
    <n v="8"/>
    <x v="0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x v="0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x v="322"/>
    <n v="60"/>
    <s v="RL"/>
    <n v="86"/>
    <x v="291"/>
    <s v="Pave"/>
    <s v="NA"/>
    <s v="IR1"/>
    <s v="Lvl"/>
    <s v="AllPub"/>
    <s v="Inside"/>
    <s v="Gtl"/>
    <s v="SawyerW"/>
    <s v="Norm"/>
    <s v="Norm"/>
    <s v="1Fam"/>
    <s v="2Story"/>
    <n v="7"/>
    <x v="0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x v="0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x v="323"/>
    <n v="20"/>
    <s v="RM"/>
    <n v="49"/>
    <x v="292"/>
    <s v="Pave"/>
    <s v="NA"/>
    <s v="Reg"/>
    <s v="Lvl"/>
    <s v="AllPub"/>
    <s v="Inside"/>
    <s v="Gtl"/>
    <s v="OldTown"/>
    <s v="Norm"/>
    <s v="Norm"/>
    <s v="1Fam"/>
    <s v="1Story"/>
    <n v="3"/>
    <x v="1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x v="0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x v="324"/>
    <n v="80"/>
    <s v="RL"/>
    <n v="96"/>
    <x v="293"/>
    <s v="Pave"/>
    <s v="NA"/>
    <s v="Reg"/>
    <s v="Lvl"/>
    <s v="AllPub"/>
    <s v="Corner"/>
    <s v="Gtl"/>
    <s v="NAmes"/>
    <s v="PosN"/>
    <s v="Norm"/>
    <s v="1Fam"/>
    <s v="SLvl"/>
    <n v="7"/>
    <x v="3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x v="0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x v="325"/>
    <n v="45"/>
    <s v="RM"/>
    <n v="50"/>
    <x v="220"/>
    <s v="Pave"/>
    <s v="NA"/>
    <s v="Reg"/>
    <s v="Lvl"/>
    <s v="AllPub"/>
    <s v="Inside"/>
    <s v="Gtl"/>
    <s v="IDOTRR"/>
    <s v="RRAe"/>
    <s v="Norm"/>
    <s v="1Fam"/>
    <s v="1.5Unf"/>
    <n v="5"/>
    <x v="2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x v="1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x v="326"/>
    <n v="120"/>
    <s v="RL"/>
    <n v="32"/>
    <x v="294"/>
    <s v="Pave"/>
    <s v="NA"/>
    <s v="IR1"/>
    <s v="Lvl"/>
    <s v="AllPub"/>
    <s v="CulDSac"/>
    <s v="Gtl"/>
    <s v="Veenker"/>
    <s v="Norm"/>
    <s v="Norm"/>
    <s v="TwnhsE"/>
    <s v="1Story"/>
    <n v="8"/>
    <x v="0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x v="0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x v="327"/>
    <n v="20"/>
    <s v="RL"/>
    <n v="80"/>
    <x v="295"/>
    <s v="Pave"/>
    <s v="NA"/>
    <s v="Reg"/>
    <s v="Lvl"/>
    <s v="AllPub"/>
    <s v="Inside"/>
    <s v="Gtl"/>
    <s v="NAmes"/>
    <s v="Norm"/>
    <s v="Norm"/>
    <s v="1Fam"/>
    <s v="1Story"/>
    <n v="6"/>
    <x v="0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x v="0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x v="328"/>
    <n v="75"/>
    <s v="RL"/>
    <s v="NA"/>
    <x v="296"/>
    <s v="Pave"/>
    <s v="Pave"/>
    <s v="IR1"/>
    <s v="Bnk"/>
    <s v="AllPub"/>
    <s v="Inside"/>
    <s v="Gtl"/>
    <s v="BrkSide"/>
    <s v="PosN"/>
    <s v="Norm"/>
    <s v="1Fam"/>
    <s v="2.5Unf"/>
    <n v="6"/>
    <x v="2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x v="1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x v="329"/>
    <n v="70"/>
    <s v="RM"/>
    <n v="60"/>
    <x v="297"/>
    <s v="Pave"/>
    <s v="NA"/>
    <s v="Reg"/>
    <s v="Lvl"/>
    <s v="AllPub"/>
    <s v="Corner"/>
    <s v="Gtl"/>
    <s v="IDOTRR"/>
    <s v="Norm"/>
    <s v="Norm"/>
    <s v="1Fam"/>
    <s v="2Story"/>
    <n v="5"/>
    <x v="0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x v="1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x v="330"/>
    <n v="90"/>
    <s v="RL"/>
    <s v="NA"/>
    <x v="298"/>
    <s v="Pave"/>
    <s v="NA"/>
    <s v="IR1"/>
    <s v="Lvl"/>
    <s v="AllPub"/>
    <s v="Inside"/>
    <s v="Gtl"/>
    <s v="NAmes"/>
    <s v="Norm"/>
    <s v="Norm"/>
    <s v="Duplex"/>
    <s v="1Story"/>
    <n v="5"/>
    <x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x v="0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x v="331"/>
    <n v="20"/>
    <s v="RL"/>
    <n v="70"/>
    <x v="299"/>
    <s v="Pave"/>
    <s v="NA"/>
    <s v="Reg"/>
    <s v="Lvl"/>
    <s v="AllPub"/>
    <s v="Inside"/>
    <s v="Gtl"/>
    <s v="NAmes"/>
    <s v="Norm"/>
    <s v="Norm"/>
    <s v="1Fam"/>
    <s v="1Story"/>
    <n v="5"/>
    <x v="2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x v="0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x v="332"/>
    <n v="20"/>
    <s v="RL"/>
    <n v="85"/>
    <x v="300"/>
    <s v="Pave"/>
    <s v="NA"/>
    <s v="IR1"/>
    <s v="Lvl"/>
    <s v="AllPub"/>
    <s v="Inside"/>
    <s v="Gtl"/>
    <s v="NridgHt"/>
    <s v="Norm"/>
    <s v="Norm"/>
    <s v="1Fam"/>
    <s v="1Story"/>
    <n v="8"/>
    <x v="0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x v="0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x v="333"/>
    <n v="120"/>
    <s v="RM"/>
    <n v="59"/>
    <x v="301"/>
    <s v="Pave"/>
    <s v="NA"/>
    <s v="Reg"/>
    <s v="Lvl"/>
    <s v="AllPub"/>
    <s v="FR3"/>
    <s v="Gtl"/>
    <s v="NridgHt"/>
    <s v="Norm"/>
    <s v="Norm"/>
    <s v="TwnhsE"/>
    <s v="1Story"/>
    <n v="7"/>
    <x v="0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x v="0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x v="334"/>
    <n v="60"/>
    <s v="RL"/>
    <n v="59"/>
    <x v="302"/>
    <s v="Pave"/>
    <s v="NA"/>
    <s v="IR1"/>
    <s v="Lvl"/>
    <s v="AllPub"/>
    <s v="Inside"/>
    <s v="Gtl"/>
    <s v="Gilbert"/>
    <s v="Norm"/>
    <s v="Norm"/>
    <s v="1Fam"/>
    <s v="2Story"/>
    <n v="6"/>
    <x v="0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x v="0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x v="335"/>
    <n v="190"/>
    <s v="RL"/>
    <s v="NA"/>
    <x v="303"/>
    <s v="Grvl"/>
    <s v="NA"/>
    <s v="IR1"/>
    <s v="HLS"/>
    <s v="AllPub"/>
    <s v="Corner"/>
    <s v="Sev"/>
    <s v="Timber"/>
    <s v="Norm"/>
    <s v="Norm"/>
    <s v="2fmCon"/>
    <s v="1.5Fin"/>
    <n v="5"/>
    <x v="2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x v="0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x v="336"/>
    <n v="20"/>
    <s v="RL"/>
    <n v="86"/>
    <x v="304"/>
    <s v="Pave"/>
    <s v="NA"/>
    <s v="IR1"/>
    <s v="HLS"/>
    <s v="AllPub"/>
    <s v="Corner"/>
    <s v="Gtl"/>
    <s v="StoneBr"/>
    <s v="Norm"/>
    <s v="Norm"/>
    <s v="1Fam"/>
    <s v="1Story"/>
    <n v="9"/>
    <x v="0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x v="0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x v="337"/>
    <n v="20"/>
    <s v="RL"/>
    <n v="70"/>
    <x v="305"/>
    <s v="Pave"/>
    <s v="NA"/>
    <s v="Reg"/>
    <s v="Lvl"/>
    <s v="AllPub"/>
    <s v="Inside"/>
    <s v="Gtl"/>
    <s v="CollgCr"/>
    <s v="Norm"/>
    <s v="Norm"/>
    <s v="1Fam"/>
    <s v="1Story"/>
    <n v="7"/>
    <x v="0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x v="0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x v="338"/>
    <n v="20"/>
    <s v="RL"/>
    <n v="91"/>
    <x v="306"/>
    <s v="Pave"/>
    <s v="NA"/>
    <s v="Reg"/>
    <s v="Lvl"/>
    <s v="AllPub"/>
    <s v="Corner"/>
    <s v="Gtl"/>
    <s v="NWAmes"/>
    <s v="Norm"/>
    <s v="Norm"/>
    <s v="1Fam"/>
    <s v="1Story"/>
    <n v="7"/>
    <x v="3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x v="0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x v="339"/>
    <n v="20"/>
    <s v="RL"/>
    <n v="66"/>
    <x v="307"/>
    <s v="Pave"/>
    <s v="NA"/>
    <s v="IR1"/>
    <s v="Lvl"/>
    <s v="AllPub"/>
    <s v="Inside"/>
    <s v="Gtl"/>
    <s v="NAmes"/>
    <s v="Feedr"/>
    <s v="Norm"/>
    <s v="1Fam"/>
    <s v="1Story"/>
    <n v="6"/>
    <x v="3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x v="0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x v="340"/>
    <n v="60"/>
    <s v="RL"/>
    <n v="85"/>
    <x v="308"/>
    <s v="Pave"/>
    <s v="NA"/>
    <s v="Reg"/>
    <s v="Lvl"/>
    <s v="AllPub"/>
    <s v="Inside"/>
    <s v="Gtl"/>
    <s v="Timber"/>
    <s v="Norm"/>
    <s v="Norm"/>
    <s v="1Fam"/>
    <s v="2Story"/>
    <n v="8"/>
    <x v="0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x v="0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x v="341"/>
    <n v="20"/>
    <s v="RH"/>
    <n v="60"/>
    <x v="231"/>
    <s v="Pave"/>
    <s v="NA"/>
    <s v="Reg"/>
    <s v="Lvl"/>
    <s v="AllPub"/>
    <s v="Inside"/>
    <s v="Gtl"/>
    <s v="SawyerW"/>
    <s v="Feedr"/>
    <s v="Norm"/>
    <s v="1Fam"/>
    <s v="1Story"/>
    <n v="4"/>
    <x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x v="0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x v="342"/>
    <n v="90"/>
    <s v="RL"/>
    <s v="NA"/>
    <x v="30"/>
    <s v="Pave"/>
    <s v="NA"/>
    <s v="Reg"/>
    <s v="Lvl"/>
    <s v="AllPub"/>
    <s v="Inside"/>
    <s v="Gtl"/>
    <s v="NAmes"/>
    <s v="Norm"/>
    <s v="Norm"/>
    <s v="Duplex"/>
    <s v="1Story"/>
    <n v="3"/>
    <x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x v="1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x v="343"/>
    <n v="120"/>
    <s v="RL"/>
    <n v="63"/>
    <x v="309"/>
    <s v="Pave"/>
    <s v="NA"/>
    <s v="IR1"/>
    <s v="Lvl"/>
    <s v="AllPub"/>
    <s v="Inside"/>
    <s v="Gtl"/>
    <s v="NridgHt"/>
    <s v="Norm"/>
    <s v="Norm"/>
    <s v="TwnhsE"/>
    <s v="1Story"/>
    <n v="9"/>
    <x v="0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x v="0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x v="344"/>
    <n v="160"/>
    <s v="RM"/>
    <n v="36"/>
    <x v="310"/>
    <s v="Pave"/>
    <s v="NA"/>
    <s v="Reg"/>
    <s v="Lvl"/>
    <s v="AllPub"/>
    <s v="Inside"/>
    <s v="Gtl"/>
    <s v="MeadowV"/>
    <s v="Norm"/>
    <s v="Norm"/>
    <s v="TwnhsE"/>
    <s v="2Story"/>
    <n v="5"/>
    <x v="6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x v="0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x v="345"/>
    <n v="50"/>
    <s v="RL"/>
    <n v="65"/>
    <x v="311"/>
    <s v="Pave"/>
    <s v="NA"/>
    <s v="Reg"/>
    <s v="Lvl"/>
    <s v="AllPub"/>
    <s v="Inside"/>
    <s v="Gtl"/>
    <s v="BrkSide"/>
    <s v="RRAn"/>
    <s v="Norm"/>
    <s v="1Fam"/>
    <s v="1.5Fin"/>
    <n v="6"/>
    <x v="0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x v="0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x v="346"/>
    <n v="20"/>
    <s v="RL"/>
    <s v="NA"/>
    <x v="312"/>
    <s v="Pave"/>
    <s v="NA"/>
    <s v="IR1"/>
    <s v="Lvl"/>
    <s v="AllPub"/>
    <s v="CulDSac"/>
    <s v="Gtl"/>
    <s v="NAmes"/>
    <s v="Norm"/>
    <s v="Norm"/>
    <s v="1Fam"/>
    <s v="1Story"/>
    <n v="6"/>
    <x v="1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x v="0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x v="347"/>
    <n v="20"/>
    <s v="RL"/>
    <s v="NA"/>
    <x v="313"/>
    <s v="Pave"/>
    <s v="NA"/>
    <s v="IR1"/>
    <s v="Lvl"/>
    <s v="AllPub"/>
    <s v="Inside"/>
    <s v="Gtl"/>
    <s v="NAmes"/>
    <s v="Norm"/>
    <s v="Norm"/>
    <s v="1Fam"/>
    <s v="1Story"/>
    <n v="6"/>
    <x v="0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x v="0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x v="348"/>
    <n v="160"/>
    <s v="RL"/>
    <n v="36"/>
    <x v="314"/>
    <s v="Pave"/>
    <s v="NA"/>
    <s v="Reg"/>
    <s v="Lvl"/>
    <s v="AllPub"/>
    <s v="Inside"/>
    <s v="Gtl"/>
    <s v="NridgHt"/>
    <s v="Norm"/>
    <s v="Norm"/>
    <s v="Twnhs"/>
    <s v="2Story"/>
    <n v="7"/>
    <x v="0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x v="0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x v="349"/>
    <n v="60"/>
    <s v="RL"/>
    <n v="56"/>
    <x v="315"/>
    <s v="Pave"/>
    <s v="NA"/>
    <s v="IR2"/>
    <s v="Lvl"/>
    <s v="AllPub"/>
    <s v="Inside"/>
    <s v="Gtl"/>
    <s v="NridgHt"/>
    <s v="Norm"/>
    <s v="Norm"/>
    <s v="1Fam"/>
    <s v="2Story"/>
    <n v="9"/>
    <x v="0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x v="0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x v="350"/>
    <n v="120"/>
    <s v="RL"/>
    <n v="68"/>
    <x v="316"/>
    <s v="Pave"/>
    <s v="NA"/>
    <s v="IR1"/>
    <s v="Lvl"/>
    <s v="AllPub"/>
    <s v="Inside"/>
    <s v="Gtl"/>
    <s v="NridgHt"/>
    <s v="Norm"/>
    <s v="Norm"/>
    <s v="TwnhsE"/>
    <s v="1Story"/>
    <n v="9"/>
    <x v="0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x v="0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x v="351"/>
    <n v="120"/>
    <s v="RL"/>
    <s v="NA"/>
    <x v="317"/>
    <s v="Pave"/>
    <s v="NA"/>
    <s v="IR1"/>
    <s v="Low"/>
    <s v="AllPub"/>
    <s v="Inside"/>
    <s v="Mod"/>
    <s v="ClearCr"/>
    <s v="Norm"/>
    <s v="Norm"/>
    <s v="1Fam"/>
    <s v="1Story"/>
    <n v="7"/>
    <x v="0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x v="0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x v="352"/>
    <n v="50"/>
    <s v="RL"/>
    <n v="60"/>
    <x v="318"/>
    <s v="Pave"/>
    <s v="NA"/>
    <s v="Reg"/>
    <s v="Lvl"/>
    <s v="AllPub"/>
    <s v="Inside"/>
    <s v="Gtl"/>
    <s v="Edwards"/>
    <s v="Artery"/>
    <s v="Norm"/>
    <s v="1Fam"/>
    <s v="1.5Fin"/>
    <n v="5"/>
    <x v="2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x v="1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x v="353"/>
    <n v="30"/>
    <s v="RM"/>
    <n v="60"/>
    <x v="133"/>
    <s v="Pave"/>
    <s v="NA"/>
    <s v="Reg"/>
    <s v="Lvl"/>
    <s v="AllPub"/>
    <s v="Inside"/>
    <s v="Gtl"/>
    <s v="OldTown"/>
    <s v="Norm"/>
    <s v="Norm"/>
    <s v="1Fam"/>
    <s v="1Story"/>
    <n v="6"/>
    <x v="1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x v="0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x v="354"/>
    <n v="50"/>
    <s v="RL"/>
    <n v="60"/>
    <x v="231"/>
    <s v="Pave"/>
    <s v="NA"/>
    <s v="Reg"/>
    <s v="Bnk"/>
    <s v="AllPub"/>
    <s v="Inside"/>
    <s v="Gtl"/>
    <s v="SWISU"/>
    <s v="Norm"/>
    <s v="Norm"/>
    <s v="1Fam"/>
    <s v="1.5Fin"/>
    <n v="6"/>
    <x v="0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x v="0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x v="355"/>
    <n v="20"/>
    <s v="RL"/>
    <n v="105"/>
    <x v="319"/>
    <s v="Pave"/>
    <s v="NA"/>
    <s v="IR2"/>
    <s v="Lvl"/>
    <s v="AllPub"/>
    <s v="Inside"/>
    <s v="Gtl"/>
    <s v="CollgCr"/>
    <s v="Norm"/>
    <s v="Norm"/>
    <s v="1Fam"/>
    <s v="1Story"/>
    <n v="6"/>
    <x v="0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x v="0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x v="356"/>
    <n v="20"/>
    <s v="RL"/>
    <s v="NA"/>
    <x v="320"/>
    <s v="Pave"/>
    <s v="NA"/>
    <s v="IR1"/>
    <s v="Lvl"/>
    <s v="AllPub"/>
    <s v="Inside"/>
    <s v="Gtl"/>
    <s v="Gilbert"/>
    <s v="Norm"/>
    <s v="Norm"/>
    <s v="1Fam"/>
    <s v="1Story"/>
    <n v="6"/>
    <x v="2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x v="0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x v="357"/>
    <n v="120"/>
    <s v="RM"/>
    <n v="44"/>
    <x v="22"/>
    <s v="Pave"/>
    <s v="NA"/>
    <s v="Reg"/>
    <s v="Lvl"/>
    <s v="AllPub"/>
    <s v="Inside"/>
    <s v="Gtl"/>
    <s v="MeadowV"/>
    <s v="Norm"/>
    <s v="Norm"/>
    <s v="TwnhsE"/>
    <s v="1Story"/>
    <n v="5"/>
    <x v="0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x v="0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x v="358"/>
    <n v="80"/>
    <s v="RL"/>
    <n v="92"/>
    <x v="321"/>
    <s v="Pave"/>
    <s v="NA"/>
    <s v="IR1"/>
    <s v="Lvl"/>
    <s v="AllPub"/>
    <s v="Inside"/>
    <s v="Gtl"/>
    <s v="ClearCr"/>
    <s v="Norm"/>
    <s v="Norm"/>
    <s v="1Fam"/>
    <s v="SLvl"/>
    <n v="5"/>
    <x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x v="0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x v="359"/>
    <n v="60"/>
    <s v="RL"/>
    <n v="78"/>
    <x v="322"/>
    <s v="Pave"/>
    <s v="NA"/>
    <s v="IR1"/>
    <s v="Lvl"/>
    <s v="AllPub"/>
    <s v="CulDSac"/>
    <s v="Gtl"/>
    <s v="NoRidge"/>
    <s v="Norm"/>
    <s v="Norm"/>
    <s v="1Fam"/>
    <s v="2Story"/>
    <n v="8"/>
    <x v="0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x v="0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x v="360"/>
    <n v="85"/>
    <s v="RL"/>
    <s v="NA"/>
    <x v="323"/>
    <s v="Pave"/>
    <s v="NA"/>
    <s v="IR1"/>
    <s v="Lvl"/>
    <s v="AllPub"/>
    <s v="CulDSac"/>
    <s v="Gtl"/>
    <s v="Mitchel"/>
    <s v="Norm"/>
    <s v="Norm"/>
    <s v="1Fam"/>
    <s v="SFoyer"/>
    <n v="6"/>
    <x v="2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x v="0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x v="361"/>
    <n v="50"/>
    <s v="RL"/>
    <s v="NA"/>
    <x v="324"/>
    <s v="Pave"/>
    <s v="Pave"/>
    <s v="Reg"/>
    <s v="Lvl"/>
    <s v="AllPub"/>
    <s v="Inside"/>
    <s v="Gtl"/>
    <s v="BrkSide"/>
    <s v="Norm"/>
    <s v="Norm"/>
    <s v="1Fam"/>
    <s v="1.5Fin"/>
    <n v="5"/>
    <x v="0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x v="0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x v="362"/>
    <n v="85"/>
    <s v="RL"/>
    <n v="64"/>
    <x v="325"/>
    <s v="Pave"/>
    <s v="NA"/>
    <s v="Reg"/>
    <s v="Lvl"/>
    <s v="AllPub"/>
    <s v="Corner"/>
    <s v="Gtl"/>
    <s v="Edwards"/>
    <s v="Norm"/>
    <s v="Norm"/>
    <s v="1Fam"/>
    <s v="SFoyer"/>
    <n v="7"/>
    <x v="0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x v="0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x v="363"/>
    <n v="160"/>
    <s v="RM"/>
    <n v="21"/>
    <x v="205"/>
    <s v="Pave"/>
    <s v="NA"/>
    <s v="Reg"/>
    <s v="Lvl"/>
    <s v="AllPub"/>
    <s v="Inside"/>
    <s v="Gtl"/>
    <s v="BrDale"/>
    <s v="Norm"/>
    <s v="Norm"/>
    <s v="Twnhs"/>
    <s v="2Story"/>
    <n v="6"/>
    <x v="1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x v="0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x v="364"/>
    <n v="60"/>
    <s v="RL"/>
    <s v="NA"/>
    <x v="326"/>
    <s v="Pave"/>
    <s v="NA"/>
    <s v="IR1"/>
    <s v="Lvl"/>
    <s v="AllPub"/>
    <s v="FR2"/>
    <s v="Gtl"/>
    <s v="NWAmes"/>
    <s v="Norm"/>
    <s v="Norm"/>
    <s v="1Fam"/>
    <s v="2Story"/>
    <n v="6"/>
    <x v="0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x v="0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x v="365"/>
    <n v="70"/>
    <s v="RM"/>
    <n v="59"/>
    <x v="327"/>
    <s v="Pave"/>
    <s v="NA"/>
    <s v="Reg"/>
    <s v="Lvl"/>
    <s v="AllPub"/>
    <s v="Inside"/>
    <s v="Gtl"/>
    <s v="IDOTRR"/>
    <s v="Norm"/>
    <s v="Norm"/>
    <s v="1Fam"/>
    <s v="2Story"/>
    <n v="5"/>
    <x v="3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x v="0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x v="366"/>
    <n v="20"/>
    <s v="RL"/>
    <s v="NA"/>
    <x v="328"/>
    <s v="Pave"/>
    <s v="NA"/>
    <s v="IR1"/>
    <s v="Lvl"/>
    <s v="AllPub"/>
    <s v="Inside"/>
    <s v="Gtl"/>
    <s v="NAmes"/>
    <s v="Norm"/>
    <s v="Norm"/>
    <s v="1Fam"/>
    <s v="1Story"/>
    <n v="6"/>
    <x v="0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x v="0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x v="367"/>
    <n v="80"/>
    <s v="RL"/>
    <n v="101"/>
    <x v="329"/>
    <s v="Pave"/>
    <s v="NA"/>
    <s v="IR1"/>
    <s v="Lvl"/>
    <s v="AllPub"/>
    <s v="Corner"/>
    <s v="Gtl"/>
    <s v="NAmes"/>
    <s v="Norm"/>
    <s v="Norm"/>
    <s v="1Fam"/>
    <s v="SLvl"/>
    <n v="6"/>
    <x v="0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x v="0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x v="368"/>
    <n v="20"/>
    <s v="RL"/>
    <n v="78"/>
    <x v="284"/>
    <s v="Pave"/>
    <s v="NA"/>
    <s v="Reg"/>
    <s v="Lvl"/>
    <s v="AllPub"/>
    <s v="Inside"/>
    <s v="Gtl"/>
    <s v="NAmes"/>
    <s v="Norm"/>
    <s v="Norm"/>
    <s v="1Fam"/>
    <s v="1Story"/>
    <n v="5"/>
    <x v="2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x v="0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x v="369"/>
    <n v="20"/>
    <s v="RL"/>
    <s v="NA"/>
    <x v="330"/>
    <s v="Pave"/>
    <s v="NA"/>
    <s v="IR1"/>
    <s v="Lvl"/>
    <s v="AllPub"/>
    <s v="Corner"/>
    <s v="Gtl"/>
    <s v="NAmes"/>
    <s v="Norm"/>
    <s v="Norm"/>
    <s v="1Fam"/>
    <s v="1Story"/>
    <n v="5"/>
    <x v="3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x v="0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x v="370"/>
    <n v="60"/>
    <s v="RL"/>
    <s v="NA"/>
    <x v="331"/>
    <s v="Pave"/>
    <s v="NA"/>
    <s v="IR1"/>
    <s v="Lvl"/>
    <s v="AllPub"/>
    <s v="Inside"/>
    <s v="Gtl"/>
    <s v="Gilbert"/>
    <s v="Norm"/>
    <s v="Norm"/>
    <s v="1Fam"/>
    <s v="2Story"/>
    <n v="6"/>
    <x v="0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x v="0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x v="371"/>
    <n v="50"/>
    <s v="RL"/>
    <n v="80"/>
    <x v="332"/>
    <s v="Pave"/>
    <s v="NA"/>
    <s v="Reg"/>
    <s v="Lvl"/>
    <s v="AllPub"/>
    <s v="Inside"/>
    <s v="Gtl"/>
    <s v="ClearCr"/>
    <s v="Feedr"/>
    <s v="Norm"/>
    <s v="1Fam"/>
    <s v="1.5Fin"/>
    <n v="4"/>
    <x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x v="372"/>
    <n v="120"/>
    <s v="RL"/>
    <n v="50"/>
    <x v="333"/>
    <s v="Pave"/>
    <s v="NA"/>
    <s v="Reg"/>
    <s v="Lvl"/>
    <s v="AllPub"/>
    <s v="Inside"/>
    <s v="Gtl"/>
    <s v="SawyerW"/>
    <s v="Norm"/>
    <s v="Norm"/>
    <s v="TwnhsE"/>
    <s v="1Story"/>
    <n v="6"/>
    <x v="0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x v="0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x v="373"/>
    <n v="20"/>
    <s v="RL"/>
    <n v="79"/>
    <x v="334"/>
    <s v="Pave"/>
    <s v="NA"/>
    <s v="Reg"/>
    <s v="Lvl"/>
    <s v="AllPub"/>
    <s v="Inside"/>
    <s v="Gtl"/>
    <s v="NAmes"/>
    <s v="Norm"/>
    <s v="Norm"/>
    <s v="1Fam"/>
    <s v="1Story"/>
    <n v="5"/>
    <x v="2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x v="0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x v="374"/>
    <n v="60"/>
    <s v="RL"/>
    <n v="65"/>
    <x v="335"/>
    <s v="Pave"/>
    <s v="NA"/>
    <s v="Reg"/>
    <s v="Lvl"/>
    <s v="AllPub"/>
    <s v="Inside"/>
    <s v="Gtl"/>
    <s v="CollgCr"/>
    <s v="Norm"/>
    <s v="Norm"/>
    <s v="1Fam"/>
    <s v="2Story"/>
    <n v="7"/>
    <x v="0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x v="0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x v="375"/>
    <n v="30"/>
    <s v="RL"/>
    <s v="NA"/>
    <x v="336"/>
    <s v="Pave"/>
    <s v="NA"/>
    <s v="IR1"/>
    <s v="Low"/>
    <s v="AllPub"/>
    <s v="Inside"/>
    <s v="Sev"/>
    <s v="Edwards"/>
    <s v="Norm"/>
    <s v="Norm"/>
    <s v="1Fam"/>
    <s v="1Story"/>
    <n v="1"/>
    <x v="8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x v="1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x v="376"/>
    <n v="85"/>
    <s v="RL"/>
    <n v="57"/>
    <x v="337"/>
    <s v="Pave"/>
    <s v="NA"/>
    <s v="IR1"/>
    <s v="Lvl"/>
    <s v="AllPub"/>
    <s v="CulDSac"/>
    <s v="Gtl"/>
    <s v="CollgCr"/>
    <s v="Norm"/>
    <s v="Norm"/>
    <s v="1Fam"/>
    <s v="SFoyer"/>
    <n v="5"/>
    <x v="0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x v="0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x v="377"/>
    <n v="60"/>
    <s v="FV"/>
    <n v="102"/>
    <x v="338"/>
    <s v="Pave"/>
    <s v="NA"/>
    <s v="IR1"/>
    <s v="Lvl"/>
    <s v="AllPub"/>
    <s v="Corner"/>
    <s v="Gtl"/>
    <s v="Somerst"/>
    <s v="Norm"/>
    <s v="Norm"/>
    <s v="1Fam"/>
    <s v="2Story"/>
    <n v="8"/>
    <x v="0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x v="0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x v="378"/>
    <n v="20"/>
    <s v="RL"/>
    <n v="88"/>
    <x v="339"/>
    <s v="Pave"/>
    <s v="NA"/>
    <s v="Reg"/>
    <s v="Lvl"/>
    <s v="AllPub"/>
    <s v="Corner"/>
    <s v="Gtl"/>
    <s v="StoneBr"/>
    <s v="Norm"/>
    <s v="Norm"/>
    <s v="1Fam"/>
    <s v="1Story"/>
    <n v="9"/>
    <x v="5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x v="0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x v="379"/>
    <n v="60"/>
    <s v="RL"/>
    <n v="60"/>
    <x v="340"/>
    <s v="Pave"/>
    <s v="NA"/>
    <s v="IR1"/>
    <s v="Lvl"/>
    <s v="AllPub"/>
    <s v="Inside"/>
    <s v="Gtl"/>
    <s v="Gilbert"/>
    <s v="RRAn"/>
    <s v="Norm"/>
    <s v="1Fam"/>
    <s v="2Story"/>
    <n v="6"/>
    <x v="0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x v="0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x v="380"/>
    <n v="50"/>
    <s v="RL"/>
    <n v="50"/>
    <x v="220"/>
    <s v="Pave"/>
    <s v="Pave"/>
    <s v="Reg"/>
    <s v="Lvl"/>
    <s v="AllPub"/>
    <s v="Inside"/>
    <s v="Gtl"/>
    <s v="SWISU"/>
    <s v="Norm"/>
    <s v="Norm"/>
    <s v="1Fam"/>
    <s v="1.5Fin"/>
    <n v="5"/>
    <x v="2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x v="0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x v="381"/>
    <n v="20"/>
    <s v="FV"/>
    <n v="60"/>
    <x v="25"/>
    <s v="Pave"/>
    <s v="Pave"/>
    <s v="Reg"/>
    <s v="Lvl"/>
    <s v="AllPub"/>
    <s v="Inside"/>
    <s v="Gtl"/>
    <s v="Somerst"/>
    <s v="Norm"/>
    <s v="Norm"/>
    <s v="1Fam"/>
    <s v="1Story"/>
    <n v="7"/>
    <x v="0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x v="0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x v="382"/>
    <n v="60"/>
    <s v="RL"/>
    <n v="79"/>
    <x v="341"/>
    <s v="Pave"/>
    <s v="NA"/>
    <s v="IR1"/>
    <s v="Lvl"/>
    <s v="AllPub"/>
    <s v="Inside"/>
    <s v="Gtl"/>
    <s v="CollgCr"/>
    <s v="Norm"/>
    <s v="Norm"/>
    <s v="1Fam"/>
    <s v="2Story"/>
    <n v="7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x v="0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x v="383"/>
    <n v="45"/>
    <s v="RH"/>
    <n v="60"/>
    <x v="218"/>
    <s v="Pave"/>
    <s v="NA"/>
    <s v="Reg"/>
    <s v="Lvl"/>
    <s v="AllPub"/>
    <s v="Corner"/>
    <s v="Gtl"/>
    <s v="SawyerW"/>
    <s v="Norm"/>
    <s v="Norm"/>
    <s v="1Fam"/>
    <s v="1.5Unf"/>
    <n v="6"/>
    <x v="6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x v="1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x v="384"/>
    <n v="60"/>
    <s v="RL"/>
    <s v="NA"/>
    <x v="342"/>
    <s v="Pave"/>
    <s v="NA"/>
    <s v="IR2"/>
    <s v="Low"/>
    <s v="AllPub"/>
    <s v="Corner"/>
    <s v="Mod"/>
    <s v="ClearCr"/>
    <s v="Feedr"/>
    <s v="Norm"/>
    <s v="1Fam"/>
    <s v="2Story"/>
    <n v="6"/>
    <x v="0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x v="0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x v="385"/>
    <n v="120"/>
    <s v="RL"/>
    <n v="43"/>
    <x v="209"/>
    <s v="Pave"/>
    <s v="NA"/>
    <s v="Reg"/>
    <s v="Lvl"/>
    <s v="AllPub"/>
    <s v="Inside"/>
    <s v="Gtl"/>
    <s v="Blmngtn"/>
    <s v="Norm"/>
    <s v="Norm"/>
    <s v="TwnhsE"/>
    <s v="1Story"/>
    <n v="8"/>
    <x v="0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x v="0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x v="386"/>
    <n v="50"/>
    <s v="RL"/>
    <n v="58"/>
    <x v="343"/>
    <s v="Pave"/>
    <s v="NA"/>
    <s v="Reg"/>
    <s v="Lvl"/>
    <s v="AllPub"/>
    <s v="FR2"/>
    <s v="Gtl"/>
    <s v="Edwards"/>
    <s v="Feedr"/>
    <s v="Norm"/>
    <s v="1Fam"/>
    <s v="1.5Fin"/>
    <n v="5"/>
    <x v="6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x v="0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x v="387"/>
    <n v="80"/>
    <s v="RL"/>
    <n v="72"/>
    <x v="25"/>
    <s v="Pave"/>
    <s v="NA"/>
    <s v="Reg"/>
    <s v="Lvl"/>
    <s v="AllPub"/>
    <s v="Inside"/>
    <s v="Gtl"/>
    <s v="Edwards"/>
    <s v="Norm"/>
    <s v="Norm"/>
    <s v="1Fam"/>
    <s v="SLvl"/>
    <n v="6"/>
    <x v="2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x v="0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x v="388"/>
    <n v="20"/>
    <s v="RL"/>
    <n v="93"/>
    <x v="344"/>
    <s v="Pave"/>
    <s v="NA"/>
    <s v="IR1"/>
    <s v="Lvl"/>
    <s v="AllPub"/>
    <s v="CulDSac"/>
    <s v="Gtl"/>
    <s v="CollgCr"/>
    <s v="Norm"/>
    <s v="Norm"/>
    <s v="1Fam"/>
    <s v="1Story"/>
    <n v="7"/>
    <x v="0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x v="0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x v="389"/>
    <n v="60"/>
    <s v="RL"/>
    <n v="96"/>
    <x v="345"/>
    <s v="Pave"/>
    <s v="NA"/>
    <s v="Reg"/>
    <s v="Lvl"/>
    <s v="AllPub"/>
    <s v="Inside"/>
    <s v="Gtl"/>
    <s v="NridgHt"/>
    <s v="Norm"/>
    <s v="Norm"/>
    <s v="1Fam"/>
    <s v="2Story"/>
    <n v="10"/>
    <x v="0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x v="0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x v="390"/>
    <n v="50"/>
    <s v="RL"/>
    <n v="50"/>
    <x v="346"/>
    <s v="Pave"/>
    <s v="Grvl"/>
    <s v="Reg"/>
    <s v="Lvl"/>
    <s v="AllPub"/>
    <s v="Inside"/>
    <s v="Gtl"/>
    <s v="Edwards"/>
    <s v="Norm"/>
    <s v="Norm"/>
    <s v="1Fam"/>
    <s v="1.5Fin"/>
    <n v="5"/>
    <x v="1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x v="0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x v="391"/>
    <n v="60"/>
    <s v="RL"/>
    <n v="71"/>
    <x v="347"/>
    <s v="Pave"/>
    <s v="NA"/>
    <s v="IR1"/>
    <s v="Lvl"/>
    <s v="AllPub"/>
    <s v="CulDSac"/>
    <s v="Gtl"/>
    <s v="Mitchel"/>
    <s v="Norm"/>
    <s v="Norm"/>
    <s v="1Fam"/>
    <s v="2Story"/>
    <n v="6"/>
    <x v="0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x v="0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x v="392"/>
    <n v="20"/>
    <s v="RL"/>
    <s v="NA"/>
    <x v="348"/>
    <s v="Pave"/>
    <s v="NA"/>
    <s v="IR1"/>
    <s v="Lvl"/>
    <s v="AllPub"/>
    <s v="Inside"/>
    <s v="Gtl"/>
    <s v="NAmes"/>
    <s v="Norm"/>
    <s v="Norm"/>
    <s v="1Fam"/>
    <s v="1Story"/>
    <n v="5"/>
    <x v="3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x v="393"/>
    <n v="30"/>
    <s v="RL"/>
    <s v="NA"/>
    <x v="349"/>
    <s v="Pave"/>
    <s v="NA"/>
    <s v="Reg"/>
    <s v="Lvl"/>
    <s v="AllPub"/>
    <s v="Corner"/>
    <s v="Gtl"/>
    <s v="BrkSide"/>
    <s v="Feedr"/>
    <s v="Norm"/>
    <s v="1Fam"/>
    <s v="1Story"/>
    <n v="4"/>
    <x v="0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x v="0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x v="394"/>
    <n v="50"/>
    <s v="RL"/>
    <n v="60"/>
    <x v="350"/>
    <s v="Pave"/>
    <s v="NA"/>
    <s v="Reg"/>
    <s v="Lvl"/>
    <s v="AllPub"/>
    <s v="Inside"/>
    <s v="Gtl"/>
    <s v="OldTown"/>
    <s v="Norm"/>
    <s v="Norm"/>
    <s v="1Fam"/>
    <s v="1.5Fin"/>
    <n v="5"/>
    <x v="2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x v="0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x v="395"/>
    <n v="20"/>
    <s v="RL"/>
    <n v="68"/>
    <x v="351"/>
    <s v="Pave"/>
    <s v="NA"/>
    <s v="Reg"/>
    <s v="Lvl"/>
    <s v="AllPub"/>
    <s v="Inside"/>
    <s v="Gtl"/>
    <s v="Edwards"/>
    <s v="Norm"/>
    <s v="Norm"/>
    <s v="1Fam"/>
    <s v="1Story"/>
    <n v="5"/>
    <x v="2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x v="0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x v="396"/>
    <n v="20"/>
    <s v="RL"/>
    <n v="60"/>
    <x v="25"/>
    <s v="Pave"/>
    <s v="NA"/>
    <s v="Reg"/>
    <s v="Low"/>
    <s v="AllPub"/>
    <s v="Inside"/>
    <s v="Gtl"/>
    <s v="CollgCr"/>
    <s v="Norm"/>
    <s v="Norm"/>
    <s v="1Fam"/>
    <s v="1Story"/>
    <n v="5"/>
    <x v="0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x v="0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x v="397"/>
    <n v="60"/>
    <s v="RL"/>
    <n v="69"/>
    <x v="120"/>
    <s v="Pave"/>
    <s v="NA"/>
    <s v="Reg"/>
    <s v="Lvl"/>
    <s v="AllPub"/>
    <s v="Inside"/>
    <s v="Gtl"/>
    <s v="NAmes"/>
    <s v="PosN"/>
    <s v="Norm"/>
    <s v="1Fam"/>
    <s v="2Story"/>
    <n v="5"/>
    <x v="0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x v="0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x v="398"/>
    <n v="30"/>
    <s v="RM"/>
    <n v="60"/>
    <x v="352"/>
    <s v="Pave"/>
    <s v="NA"/>
    <s v="Reg"/>
    <s v="Lvl"/>
    <s v="AllPub"/>
    <s v="Corner"/>
    <s v="Gtl"/>
    <s v="IDOTRR"/>
    <s v="Norm"/>
    <s v="Norm"/>
    <s v="1Fam"/>
    <s v="1Story"/>
    <n v="5"/>
    <x v="5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x v="0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x v="399"/>
    <n v="60"/>
    <s v="FV"/>
    <n v="65"/>
    <x v="260"/>
    <s v="Pave"/>
    <s v="NA"/>
    <s v="Reg"/>
    <s v="Lvl"/>
    <s v="AllPub"/>
    <s v="Inside"/>
    <s v="Gtl"/>
    <s v="Somerst"/>
    <s v="Norm"/>
    <s v="Norm"/>
    <s v="1Fam"/>
    <s v="2Story"/>
    <n v="7"/>
    <x v="0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x v="0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x v="400"/>
    <n v="120"/>
    <s v="RL"/>
    <n v="38"/>
    <x v="353"/>
    <s v="Pave"/>
    <s v="NA"/>
    <s v="IR2"/>
    <s v="Lvl"/>
    <s v="AllPub"/>
    <s v="Inside"/>
    <s v="Gtl"/>
    <s v="Veenker"/>
    <s v="Norm"/>
    <s v="Norm"/>
    <s v="TwnhsE"/>
    <s v="1Story"/>
    <n v="8"/>
    <x v="0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x v="0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x v="401"/>
    <n v="20"/>
    <s v="RL"/>
    <n v="65"/>
    <x v="354"/>
    <s v="Pave"/>
    <s v="NA"/>
    <s v="IR1"/>
    <s v="Lvl"/>
    <s v="AllPub"/>
    <s v="Inside"/>
    <s v="Gtl"/>
    <s v="CollgCr"/>
    <s v="Norm"/>
    <s v="Norm"/>
    <s v="1Fam"/>
    <s v="1Story"/>
    <n v="7"/>
    <x v="0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x v="0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x v="402"/>
    <n v="30"/>
    <s v="RL"/>
    <n v="60"/>
    <x v="70"/>
    <s v="Pave"/>
    <s v="NA"/>
    <s v="Reg"/>
    <s v="Lvl"/>
    <s v="AllPub"/>
    <s v="Inside"/>
    <s v="Gtl"/>
    <s v="Sawyer"/>
    <s v="Norm"/>
    <s v="Norm"/>
    <s v="1Fam"/>
    <s v="1Story"/>
    <n v="5"/>
    <x v="1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x v="0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x v="403"/>
    <n v="60"/>
    <s v="RL"/>
    <n v="93"/>
    <x v="241"/>
    <s v="Pave"/>
    <s v="NA"/>
    <s v="Reg"/>
    <s v="Lvl"/>
    <s v="AllPub"/>
    <s v="Corner"/>
    <s v="Gtl"/>
    <s v="NoRidge"/>
    <s v="Norm"/>
    <s v="Norm"/>
    <s v="1Fam"/>
    <s v="2Story"/>
    <n v="8"/>
    <x v="0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x v="0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x v="404"/>
    <n v="60"/>
    <s v="RL"/>
    <s v="NA"/>
    <x v="355"/>
    <s v="Pave"/>
    <s v="NA"/>
    <s v="IR1"/>
    <s v="Lvl"/>
    <s v="AllPub"/>
    <s v="Inside"/>
    <s v="Gtl"/>
    <s v="Gilbert"/>
    <s v="Norm"/>
    <s v="Norm"/>
    <s v="1Fam"/>
    <s v="2Story"/>
    <n v="6"/>
    <x v="0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x v="0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x v="405"/>
    <n v="20"/>
    <s v="RL"/>
    <s v="NA"/>
    <x v="356"/>
    <s v="Pave"/>
    <s v="NA"/>
    <s v="IR1"/>
    <s v="Lvl"/>
    <s v="AllPub"/>
    <s v="Corner"/>
    <s v="Gtl"/>
    <s v="Sawyer"/>
    <s v="Feedr"/>
    <s v="Norm"/>
    <s v="1Fam"/>
    <s v="1Story"/>
    <n v="4"/>
    <x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x v="0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x v="406"/>
    <n v="50"/>
    <s v="RL"/>
    <n v="51"/>
    <x v="357"/>
    <s v="Pave"/>
    <s v="NA"/>
    <s v="Reg"/>
    <s v="Lvl"/>
    <s v="AllPub"/>
    <s v="Inside"/>
    <s v="Gtl"/>
    <s v="SWISU"/>
    <s v="Norm"/>
    <s v="Norm"/>
    <s v="1Fam"/>
    <s v="1.5Fin"/>
    <n v="6"/>
    <x v="0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x v="0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x v="407"/>
    <n v="70"/>
    <s v="RL"/>
    <n v="63"/>
    <x v="358"/>
    <s v="Pave"/>
    <s v="NA"/>
    <s v="Reg"/>
    <s v="Lvl"/>
    <s v="AllPub"/>
    <s v="Inside"/>
    <s v="Gtl"/>
    <s v="Crawfor"/>
    <s v="Norm"/>
    <s v="Norm"/>
    <s v="1Fam"/>
    <s v="2Story"/>
    <n v="6"/>
    <x v="3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x v="0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x v="408"/>
    <n v="60"/>
    <s v="RL"/>
    <n v="109"/>
    <x v="359"/>
    <s v="Pave"/>
    <s v="NA"/>
    <s v="Reg"/>
    <s v="Lvl"/>
    <s v="AllPub"/>
    <s v="Corner"/>
    <s v="Gtl"/>
    <s v="NridgHt"/>
    <s v="Norm"/>
    <s v="Norm"/>
    <s v="1Fam"/>
    <s v="2Story"/>
    <n v="7"/>
    <x v="0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x v="0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x v="409"/>
    <n v="60"/>
    <s v="FV"/>
    <n v="85"/>
    <x v="99"/>
    <s v="Pave"/>
    <s v="NA"/>
    <s v="Reg"/>
    <s v="Lvl"/>
    <s v="AllPub"/>
    <s v="Inside"/>
    <s v="Gtl"/>
    <s v="Somerst"/>
    <s v="Norm"/>
    <s v="Norm"/>
    <s v="1Fam"/>
    <s v="2Story"/>
    <n v="8"/>
    <x v="0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x v="0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x v="410"/>
    <n v="20"/>
    <s v="RL"/>
    <n v="68"/>
    <x v="351"/>
    <s v="Pave"/>
    <s v="NA"/>
    <s v="Reg"/>
    <s v="Lvl"/>
    <s v="AllPub"/>
    <s v="Inside"/>
    <s v="Gtl"/>
    <s v="Edwards"/>
    <s v="Norm"/>
    <s v="Norm"/>
    <s v="1Fam"/>
    <s v="1Story"/>
    <n v="5"/>
    <x v="6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x v="0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x v="411"/>
    <n v="190"/>
    <s v="RL"/>
    <n v="100"/>
    <x v="360"/>
    <s v="Pave"/>
    <s v="NA"/>
    <s v="Reg"/>
    <s v="Bnk"/>
    <s v="AllPub"/>
    <s v="Inside"/>
    <s v="Gtl"/>
    <s v="Gilbert"/>
    <s v="Norm"/>
    <s v="Norm"/>
    <s v="2fmCon"/>
    <s v="1Story"/>
    <n v="5"/>
    <x v="0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x v="1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x v="412"/>
    <n v="20"/>
    <s v="FV"/>
    <s v="NA"/>
    <x v="361"/>
    <s v="Pave"/>
    <s v="NA"/>
    <s v="IR2"/>
    <s v="Lvl"/>
    <s v="AllPub"/>
    <s v="Inside"/>
    <s v="Gtl"/>
    <s v="Somerst"/>
    <s v="Norm"/>
    <s v="Norm"/>
    <s v="1Fam"/>
    <s v="1Story"/>
    <n v="7"/>
    <x v="0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x v="0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x v="413"/>
    <n v="30"/>
    <s v="RM"/>
    <n v="56"/>
    <x v="362"/>
    <s v="Pave"/>
    <s v="Grvl"/>
    <s v="Reg"/>
    <s v="Lvl"/>
    <s v="AllPub"/>
    <s v="Inside"/>
    <s v="Gtl"/>
    <s v="OldTown"/>
    <s v="Artery"/>
    <s v="Norm"/>
    <s v="1Fam"/>
    <s v="1Story"/>
    <n v="5"/>
    <x v="2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x v="0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x v="414"/>
    <n v="60"/>
    <s v="RL"/>
    <n v="59"/>
    <x v="363"/>
    <s v="Pave"/>
    <s v="NA"/>
    <s v="IR2"/>
    <s v="Lvl"/>
    <s v="AllPub"/>
    <s v="CulDSac"/>
    <s v="Gtl"/>
    <s v="SawyerW"/>
    <s v="Norm"/>
    <s v="Norm"/>
    <s v="1Fam"/>
    <s v="2Story"/>
    <n v="7"/>
    <x v="0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x v="0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x v="415"/>
    <n v="20"/>
    <s v="RL"/>
    <n v="73"/>
    <x v="364"/>
    <s v="Pave"/>
    <s v="NA"/>
    <s v="IR1"/>
    <s v="Lvl"/>
    <s v="AllPub"/>
    <s v="Inside"/>
    <s v="Gtl"/>
    <s v="Gilbert"/>
    <s v="Norm"/>
    <s v="Norm"/>
    <s v="1Fam"/>
    <s v="1Story"/>
    <n v="7"/>
    <x v="0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x v="0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x v="416"/>
    <n v="60"/>
    <s v="RL"/>
    <n v="74"/>
    <x v="365"/>
    <s v="Pave"/>
    <s v="NA"/>
    <s v="Reg"/>
    <s v="Lvl"/>
    <s v="AllPub"/>
    <s v="Inside"/>
    <s v="Gtl"/>
    <s v="Sawyer"/>
    <s v="Norm"/>
    <s v="Norm"/>
    <s v="1Fam"/>
    <s v="2Story"/>
    <n v="6"/>
    <x v="3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x v="0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x v="417"/>
    <n v="70"/>
    <s v="RL"/>
    <n v="86"/>
    <x v="366"/>
    <s v="Pave"/>
    <s v="NA"/>
    <s v="IR1"/>
    <s v="Lvl"/>
    <s v="AllPub"/>
    <s v="Inside"/>
    <s v="Gtl"/>
    <s v="Crawfor"/>
    <s v="Feedr"/>
    <s v="Norm"/>
    <s v="1Fam"/>
    <s v="2Story"/>
    <n v="6"/>
    <x v="2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x v="1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x v="418"/>
    <n v="50"/>
    <s v="RL"/>
    <n v="60"/>
    <x v="367"/>
    <s v="Pave"/>
    <s v="NA"/>
    <s v="Reg"/>
    <s v="Lvl"/>
    <s v="AllPub"/>
    <s v="Inside"/>
    <s v="Gtl"/>
    <s v="Edwards"/>
    <s v="Norm"/>
    <s v="Norm"/>
    <s v="1Fam"/>
    <s v="1.5Fin"/>
    <n v="5"/>
    <x v="2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x v="1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x v="419"/>
    <n v="20"/>
    <s v="RL"/>
    <n v="65"/>
    <x v="0"/>
    <s v="Pave"/>
    <s v="NA"/>
    <s v="Reg"/>
    <s v="Lvl"/>
    <s v="AllPub"/>
    <s v="Inside"/>
    <s v="Gtl"/>
    <s v="NAmes"/>
    <s v="Norm"/>
    <s v="Norm"/>
    <s v="1Fam"/>
    <s v="1Story"/>
    <n v="5"/>
    <x v="2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x v="0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x v="420"/>
    <n v="90"/>
    <s v="RM"/>
    <n v="78"/>
    <x v="368"/>
    <s v="Pave"/>
    <s v="NA"/>
    <s v="Reg"/>
    <s v="Lvl"/>
    <s v="AllPub"/>
    <s v="Inside"/>
    <s v="Gtl"/>
    <s v="Mitchel"/>
    <s v="Norm"/>
    <s v="Norm"/>
    <s v="Duplex"/>
    <s v="SFoyer"/>
    <n v="7"/>
    <x v="0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x v="0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x v="421"/>
    <n v="20"/>
    <s v="RL"/>
    <s v="NA"/>
    <x v="369"/>
    <s v="Pave"/>
    <s v="NA"/>
    <s v="IR1"/>
    <s v="Lvl"/>
    <s v="AllPub"/>
    <s v="FR2"/>
    <s v="Gtl"/>
    <s v="NWAmes"/>
    <s v="Norm"/>
    <s v="Norm"/>
    <s v="1Fam"/>
    <s v="1Story"/>
    <n v="6"/>
    <x v="3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x v="0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x v="422"/>
    <n v="20"/>
    <s v="RL"/>
    <n v="100"/>
    <x v="370"/>
    <s v="Pave"/>
    <s v="NA"/>
    <s v="Reg"/>
    <s v="HLS"/>
    <s v="AllPub"/>
    <s v="Inside"/>
    <s v="Mod"/>
    <s v="Mitchel"/>
    <s v="Artery"/>
    <s v="Norm"/>
    <s v="1Fam"/>
    <s v="1Story"/>
    <n v="5"/>
    <x v="0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x v="0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x v="423"/>
    <n v="60"/>
    <s v="RL"/>
    <n v="80"/>
    <x v="42"/>
    <s v="Pave"/>
    <s v="NA"/>
    <s v="Reg"/>
    <s v="Lvl"/>
    <s v="AllPub"/>
    <s v="Inside"/>
    <s v="Gtl"/>
    <s v="NoRidge"/>
    <s v="Norm"/>
    <s v="Norm"/>
    <s v="1Fam"/>
    <s v="2Story"/>
    <n v="8"/>
    <x v="0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x v="0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x v="424"/>
    <n v="20"/>
    <s v="RL"/>
    <n v="72"/>
    <x v="218"/>
    <s v="Pave"/>
    <s v="NA"/>
    <s v="Reg"/>
    <s v="Lvl"/>
    <s v="AllPub"/>
    <s v="Inside"/>
    <s v="Gtl"/>
    <s v="NAmes"/>
    <s v="Norm"/>
    <s v="Norm"/>
    <s v="1Fam"/>
    <s v="1Story"/>
    <n v="6"/>
    <x v="0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x v="0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x v="425"/>
    <n v="60"/>
    <s v="RM"/>
    <n v="60"/>
    <x v="371"/>
    <s v="Pave"/>
    <s v="Grvl"/>
    <s v="Reg"/>
    <s v="HLS"/>
    <s v="AllPub"/>
    <s v="Inside"/>
    <s v="Gtl"/>
    <s v="OldTown"/>
    <s v="Norm"/>
    <s v="Norm"/>
    <s v="1Fam"/>
    <s v="2Story"/>
    <n v="7"/>
    <x v="1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x v="0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x v="426"/>
    <n v="80"/>
    <s v="RL"/>
    <s v="NA"/>
    <x v="372"/>
    <s v="Pave"/>
    <s v="NA"/>
    <s v="Reg"/>
    <s v="Low"/>
    <s v="AllPub"/>
    <s v="Inside"/>
    <s v="Mod"/>
    <s v="SawyerW"/>
    <s v="Norm"/>
    <s v="Norm"/>
    <s v="1Fam"/>
    <s v="SLvl"/>
    <n v="7"/>
    <x v="0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x v="0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x v="427"/>
    <n v="20"/>
    <s v="RL"/>
    <n v="77"/>
    <x v="373"/>
    <s v="Pave"/>
    <s v="NA"/>
    <s v="IR1"/>
    <s v="Lvl"/>
    <s v="AllPub"/>
    <s v="Inside"/>
    <s v="Gtl"/>
    <s v="NAmes"/>
    <s v="Norm"/>
    <s v="Norm"/>
    <s v="1Fam"/>
    <s v="1Story"/>
    <n v="4"/>
    <x v="2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x v="0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x v="428"/>
    <n v="20"/>
    <s v="RL"/>
    <n v="64"/>
    <x v="374"/>
    <s v="Pave"/>
    <s v="NA"/>
    <s v="Reg"/>
    <s v="Lvl"/>
    <s v="AllPub"/>
    <s v="Inside"/>
    <s v="Gtl"/>
    <s v="CollgCr"/>
    <s v="Norm"/>
    <s v="Norm"/>
    <s v="1Fam"/>
    <s v="1Story"/>
    <n v="7"/>
    <x v="0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x v="0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x v="429"/>
    <n v="20"/>
    <s v="RL"/>
    <n v="130"/>
    <x v="375"/>
    <s v="Pave"/>
    <s v="NA"/>
    <s v="IR1"/>
    <s v="Lvl"/>
    <s v="AllPub"/>
    <s v="Corner"/>
    <s v="Gtl"/>
    <s v="Timber"/>
    <s v="Norm"/>
    <s v="Norm"/>
    <s v="1Fam"/>
    <s v="1Story"/>
    <n v="6"/>
    <x v="0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x v="0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x v="430"/>
    <n v="160"/>
    <s v="RM"/>
    <n v="21"/>
    <x v="205"/>
    <s v="Pave"/>
    <s v="NA"/>
    <s v="Reg"/>
    <s v="Lvl"/>
    <s v="AllPub"/>
    <s v="Inside"/>
    <s v="Gtl"/>
    <s v="BrDale"/>
    <s v="Norm"/>
    <s v="Norm"/>
    <s v="Twnhs"/>
    <s v="2Story"/>
    <n v="6"/>
    <x v="0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x v="0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x v="431"/>
    <n v="50"/>
    <s v="RM"/>
    <n v="60"/>
    <x v="376"/>
    <s v="Pave"/>
    <s v="NA"/>
    <s v="IR1"/>
    <s v="Bnk"/>
    <s v="AllPub"/>
    <s v="Inside"/>
    <s v="Gtl"/>
    <s v="OldTown"/>
    <s v="Feedr"/>
    <s v="Norm"/>
    <s v="1Fam"/>
    <s v="1.5Fin"/>
    <n v="6"/>
    <x v="3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x v="0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x v="432"/>
    <n v="160"/>
    <s v="RM"/>
    <n v="24"/>
    <x v="377"/>
    <s v="Pave"/>
    <s v="NA"/>
    <s v="Reg"/>
    <s v="Lvl"/>
    <s v="AllPub"/>
    <s v="Inside"/>
    <s v="Gtl"/>
    <s v="BrDale"/>
    <s v="Norm"/>
    <s v="Norm"/>
    <s v="TwnhsE"/>
    <s v="2Story"/>
    <n v="5"/>
    <x v="0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x v="0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x v="433"/>
    <n v="60"/>
    <s v="RL"/>
    <n v="100"/>
    <x v="378"/>
    <s v="Pave"/>
    <s v="NA"/>
    <s v="IR1"/>
    <s v="Lvl"/>
    <s v="AllPub"/>
    <s v="Corner"/>
    <s v="Gtl"/>
    <s v="Gilbert"/>
    <s v="Norm"/>
    <s v="Norm"/>
    <s v="1Fam"/>
    <s v="2Story"/>
    <n v="6"/>
    <x v="0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x v="0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x v="434"/>
    <n v="180"/>
    <s v="RM"/>
    <n v="21"/>
    <x v="379"/>
    <s v="Pave"/>
    <s v="NA"/>
    <s v="Reg"/>
    <s v="Lvl"/>
    <s v="AllPub"/>
    <s v="Inside"/>
    <s v="Gtl"/>
    <s v="MeadowV"/>
    <s v="Norm"/>
    <s v="Norm"/>
    <s v="Twnhs"/>
    <s v="SFoyer"/>
    <n v="4"/>
    <x v="3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x v="435"/>
    <n v="60"/>
    <s v="RL"/>
    <n v="43"/>
    <x v="380"/>
    <s v="Pave"/>
    <s v="NA"/>
    <s v="IR2"/>
    <s v="Lvl"/>
    <s v="AllPub"/>
    <s v="CulDSac"/>
    <s v="Gtl"/>
    <s v="CollgCr"/>
    <s v="PosN"/>
    <s v="Norm"/>
    <s v="1Fam"/>
    <s v="2Story"/>
    <n v="7"/>
    <x v="2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x v="0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x v="436"/>
    <n v="50"/>
    <s v="RM"/>
    <n v="40"/>
    <x v="381"/>
    <s v="Pave"/>
    <s v="NA"/>
    <s v="Reg"/>
    <s v="Lvl"/>
    <s v="AllPub"/>
    <s v="Inside"/>
    <s v="Gtl"/>
    <s v="OldTown"/>
    <s v="Norm"/>
    <s v="Norm"/>
    <s v="1Fam"/>
    <s v="1.5Fin"/>
    <n v="6"/>
    <x v="1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x v="0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x v="437"/>
    <n v="45"/>
    <s v="RM"/>
    <n v="50"/>
    <x v="100"/>
    <s v="Pave"/>
    <s v="NA"/>
    <s v="Reg"/>
    <s v="Lvl"/>
    <s v="AllPub"/>
    <s v="Inside"/>
    <s v="Gtl"/>
    <s v="BrkSide"/>
    <s v="Norm"/>
    <s v="Norm"/>
    <s v="1Fam"/>
    <s v="1.5Unf"/>
    <n v="6"/>
    <x v="3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x v="0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x v="438"/>
    <n v="30"/>
    <s v="RL"/>
    <n v="40"/>
    <x v="382"/>
    <s v="Pave"/>
    <s v="NA"/>
    <s v="Reg"/>
    <s v="Lvl"/>
    <s v="AllPub"/>
    <s v="Inside"/>
    <s v="Gtl"/>
    <s v="Crawfor"/>
    <s v="Norm"/>
    <s v="Norm"/>
    <s v="1Fam"/>
    <s v="1Story"/>
    <n v="5"/>
    <x v="2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x v="1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x v="439"/>
    <n v="50"/>
    <s v="RL"/>
    <n v="67"/>
    <x v="383"/>
    <s v="Pave"/>
    <s v="Grvl"/>
    <s v="Reg"/>
    <s v="Lvl"/>
    <s v="AllPub"/>
    <s v="Corner"/>
    <s v="Gtl"/>
    <s v="Edwards"/>
    <s v="Norm"/>
    <s v="Norm"/>
    <s v="1Fam"/>
    <s v="1.5Fin"/>
    <n v="6"/>
    <x v="1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x v="0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x v="440"/>
    <n v="20"/>
    <s v="RL"/>
    <n v="105"/>
    <x v="384"/>
    <s v="Pave"/>
    <s v="NA"/>
    <s v="Reg"/>
    <s v="Lvl"/>
    <s v="AllPub"/>
    <s v="Inside"/>
    <s v="Gtl"/>
    <s v="NridgHt"/>
    <s v="Norm"/>
    <s v="Norm"/>
    <s v="1Fam"/>
    <s v="1Story"/>
    <n v="10"/>
    <x v="0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x v="0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x v="441"/>
    <n v="90"/>
    <s v="RL"/>
    <n v="92"/>
    <x v="385"/>
    <s v="Pave"/>
    <s v="NA"/>
    <s v="Reg"/>
    <s v="Lvl"/>
    <s v="AllPub"/>
    <s v="Inside"/>
    <s v="Gtl"/>
    <s v="Edwards"/>
    <s v="Norm"/>
    <s v="Norm"/>
    <s v="Duplex"/>
    <s v="1Story"/>
    <n v="4"/>
    <x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x v="1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x v="442"/>
    <n v="50"/>
    <s v="RM"/>
    <n v="52"/>
    <x v="50"/>
    <s v="Pave"/>
    <s v="NA"/>
    <s v="Reg"/>
    <s v="Lvl"/>
    <s v="AllPub"/>
    <s v="Inside"/>
    <s v="Gtl"/>
    <s v="BrkSide"/>
    <s v="Norm"/>
    <s v="Norm"/>
    <s v="1Fam"/>
    <s v="1.5Fin"/>
    <n v="5"/>
    <x v="3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x v="0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x v="443"/>
    <n v="120"/>
    <s v="RL"/>
    <n v="53"/>
    <x v="386"/>
    <s v="Pave"/>
    <s v="NA"/>
    <s v="Reg"/>
    <s v="Lvl"/>
    <s v="AllPub"/>
    <s v="Inside"/>
    <s v="Gtl"/>
    <s v="Blmngtn"/>
    <s v="Norm"/>
    <s v="Norm"/>
    <s v="TwnhsE"/>
    <s v="1Story"/>
    <n v="7"/>
    <x v="0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x v="0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x v="444"/>
    <n v="60"/>
    <s v="RL"/>
    <n v="70"/>
    <x v="387"/>
    <s v="Pave"/>
    <s v="NA"/>
    <s v="Reg"/>
    <s v="Lvl"/>
    <s v="AllPub"/>
    <s v="Inside"/>
    <s v="Gtl"/>
    <s v="CollgCr"/>
    <s v="Norm"/>
    <s v="Norm"/>
    <s v="1Fam"/>
    <s v="2Story"/>
    <n v="7"/>
    <x v="0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x v="0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x v="445"/>
    <n v="20"/>
    <s v="RL"/>
    <n v="73"/>
    <x v="388"/>
    <s v="Pave"/>
    <s v="NA"/>
    <s v="Reg"/>
    <s v="Lvl"/>
    <s v="AllPub"/>
    <s v="Corner"/>
    <s v="Gtl"/>
    <s v="Edwards"/>
    <s v="Norm"/>
    <s v="Norm"/>
    <s v="1Fam"/>
    <s v="1Story"/>
    <n v="6"/>
    <x v="0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x v="0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x v="446"/>
    <n v="20"/>
    <s v="RL"/>
    <n v="137"/>
    <x v="389"/>
    <s v="Pave"/>
    <s v="NA"/>
    <s v="IR1"/>
    <s v="Lvl"/>
    <s v="AllPub"/>
    <s v="Corner"/>
    <s v="Gtl"/>
    <s v="NAmes"/>
    <s v="PosA"/>
    <s v="Norm"/>
    <s v="1Fam"/>
    <s v="1Story"/>
    <n v="6"/>
    <x v="2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x v="0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x v="447"/>
    <n v="60"/>
    <s v="RL"/>
    <s v="NA"/>
    <x v="390"/>
    <s v="Pave"/>
    <s v="NA"/>
    <s v="IR1"/>
    <s v="Lvl"/>
    <s v="AllPub"/>
    <s v="Corner"/>
    <s v="Gtl"/>
    <s v="Gilbert"/>
    <s v="Norm"/>
    <s v="Norm"/>
    <s v="1Fam"/>
    <s v="2Story"/>
    <n v="7"/>
    <x v="0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x v="0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x v="448"/>
    <n v="50"/>
    <s v="RM"/>
    <n v="50"/>
    <x v="391"/>
    <s v="Pave"/>
    <s v="NA"/>
    <s v="Reg"/>
    <s v="Bnk"/>
    <s v="AllPub"/>
    <s v="Inside"/>
    <s v="Gtl"/>
    <s v="IDOTRR"/>
    <s v="Norm"/>
    <s v="Norm"/>
    <s v="1Fam"/>
    <s v="1.5Fin"/>
    <n v="6"/>
    <x v="2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x v="0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x v="449"/>
    <n v="50"/>
    <s v="RM"/>
    <n v="50"/>
    <x v="100"/>
    <s v="Pave"/>
    <s v="NA"/>
    <s v="Reg"/>
    <s v="Lvl"/>
    <s v="AllPub"/>
    <s v="Inside"/>
    <s v="Gtl"/>
    <s v="OldTown"/>
    <s v="Norm"/>
    <s v="Norm"/>
    <s v="1Fam"/>
    <s v="1.5Fin"/>
    <n v="3"/>
    <x v="3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x v="0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x v="450"/>
    <n v="30"/>
    <s v="RM"/>
    <n v="70"/>
    <x v="392"/>
    <s v="Pave"/>
    <s v="NA"/>
    <s v="Reg"/>
    <s v="Lvl"/>
    <s v="AllPub"/>
    <s v="Inside"/>
    <s v="Gtl"/>
    <s v="OldTown"/>
    <s v="Norm"/>
    <s v="Norm"/>
    <s v="1Fam"/>
    <s v="1Story"/>
    <n v="6"/>
    <x v="1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x v="0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x v="451"/>
    <n v="20"/>
    <s v="RL"/>
    <n v="62"/>
    <x v="393"/>
    <s v="Pave"/>
    <s v="NA"/>
    <s v="IR1"/>
    <s v="Low"/>
    <s v="AllPub"/>
    <s v="Inside"/>
    <s v="Mod"/>
    <s v="ClearCr"/>
    <s v="Norm"/>
    <s v="Norm"/>
    <s v="1Fam"/>
    <s v="1Story"/>
    <n v="7"/>
    <x v="0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x v="0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x v="452"/>
    <n v="60"/>
    <s v="RL"/>
    <s v="NA"/>
    <x v="394"/>
    <s v="Pave"/>
    <s v="NA"/>
    <s v="IR1"/>
    <s v="Lvl"/>
    <s v="AllPub"/>
    <s v="Corner"/>
    <s v="Gtl"/>
    <s v="Timber"/>
    <s v="Norm"/>
    <s v="Norm"/>
    <s v="1Fam"/>
    <s v="2Story"/>
    <n v="6"/>
    <x v="0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x v="0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x v="453"/>
    <n v="60"/>
    <s v="FV"/>
    <n v="75"/>
    <x v="218"/>
    <s v="Pave"/>
    <s v="NA"/>
    <s v="Reg"/>
    <s v="Lvl"/>
    <s v="AllPub"/>
    <s v="Inside"/>
    <s v="Gtl"/>
    <s v="Somerst"/>
    <s v="Norm"/>
    <s v="Norm"/>
    <s v="1Fam"/>
    <s v="2Story"/>
    <n v="8"/>
    <x v="0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x v="0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x v="454"/>
    <n v="90"/>
    <s v="RL"/>
    <n v="63"/>
    <x v="395"/>
    <s v="Pave"/>
    <s v="NA"/>
    <s v="Reg"/>
    <s v="Lvl"/>
    <s v="AllPub"/>
    <s v="Inside"/>
    <s v="Gtl"/>
    <s v="Mitchel"/>
    <s v="Norm"/>
    <s v="Norm"/>
    <s v="Duplex"/>
    <s v="1Story"/>
    <n v="5"/>
    <x v="0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x v="0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x v="455"/>
    <n v="20"/>
    <s v="RL"/>
    <n v="80"/>
    <x v="1"/>
    <s v="Pave"/>
    <s v="NA"/>
    <s v="Reg"/>
    <s v="Lvl"/>
    <s v="AllPub"/>
    <s v="Inside"/>
    <s v="Gtl"/>
    <s v="NWAmes"/>
    <s v="Norm"/>
    <s v="Norm"/>
    <s v="1Fam"/>
    <s v="1Story"/>
    <n v="7"/>
    <x v="2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x v="0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x v="456"/>
    <n v="70"/>
    <s v="RM"/>
    <n v="34"/>
    <x v="396"/>
    <s v="Pave"/>
    <s v="Grvl"/>
    <s v="Reg"/>
    <s v="Lvl"/>
    <s v="AllPub"/>
    <s v="Inside"/>
    <s v="Gtl"/>
    <s v="OldTown"/>
    <s v="Norm"/>
    <s v="Norm"/>
    <s v="1Fam"/>
    <s v="2Story"/>
    <n v="5"/>
    <x v="0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x v="1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x v="457"/>
    <n v="20"/>
    <s v="RL"/>
    <s v="NA"/>
    <x v="397"/>
    <s v="Pave"/>
    <s v="NA"/>
    <s v="IR1"/>
    <s v="Low"/>
    <s v="AllPub"/>
    <s v="CulDSac"/>
    <s v="Mod"/>
    <s v="ClearCr"/>
    <s v="Norm"/>
    <s v="Norm"/>
    <s v="1Fam"/>
    <s v="1Story"/>
    <n v="4"/>
    <x v="2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x v="0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x v="458"/>
    <n v="70"/>
    <s v="RM"/>
    <s v="NA"/>
    <x v="398"/>
    <s v="Pave"/>
    <s v="Grvl"/>
    <s v="Reg"/>
    <s v="Lvl"/>
    <s v="AllPub"/>
    <s v="Inside"/>
    <s v="Gtl"/>
    <s v="OldTown"/>
    <s v="Norm"/>
    <s v="Norm"/>
    <s v="1Fam"/>
    <s v="2Story"/>
    <n v="8"/>
    <x v="3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x v="0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x v="459"/>
    <n v="50"/>
    <s v="RL"/>
    <s v="NA"/>
    <x v="399"/>
    <s v="Pave"/>
    <s v="NA"/>
    <s v="IR1"/>
    <s v="Bnk"/>
    <s v="AllPub"/>
    <s v="Corner"/>
    <s v="Gtl"/>
    <s v="BrkSide"/>
    <s v="Norm"/>
    <s v="Norm"/>
    <s v="1Fam"/>
    <s v="1.5Fin"/>
    <n v="5"/>
    <x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x v="0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x v="460"/>
    <n v="60"/>
    <s v="FV"/>
    <n v="75"/>
    <x v="400"/>
    <s v="Pave"/>
    <s v="NA"/>
    <s v="IR1"/>
    <s v="Lvl"/>
    <s v="AllPub"/>
    <s v="Inside"/>
    <s v="Gtl"/>
    <s v="Somerst"/>
    <s v="RRAn"/>
    <s v="Norm"/>
    <s v="1Fam"/>
    <s v="2Story"/>
    <n v="8"/>
    <x v="0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x v="0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x v="461"/>
    <n v="70"/>
    <s v="RL"/>
    <n v="60"/>
    <x v="25"/>
    <s v="Pave"/>
    <s v="NA"/>
    <s v="Reg"/>
    <s v="Lvl"/>
    <s v="AllPub"/>
    <s v="Inside"/>
    <s v="Gtl"/>
    <s v="SWISU"/>
    <s v="Feedr"/>
    <s v="Norm"/>
    <s v="1Fam"/>
    <s v="2Story"/>
    <n v="7"/>
    <x v="7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x v="0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x v="462"/>
    <n v="20"/>
    <s v="RL"/>
    <n v="60"/>
    <x v="401"/>
    <s v="Pave"/>
    <s v="NA"/>
    <s v="IR1"/>
    <s v="Lvl"/>
    <s v="AllPub"/>
    <s v="Inside"/>
    <s v="Gtl"/>
    <s v="Sawyer"/>
    <s v="Norm"/>
    <s v="Norm"/>
    <s v="1Fam"/>
    <s v="1Story"/>
    <n v="5"/>
    <x v="0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x v="0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x v="463"/>
    <n v="70"/>
    <s v="RL"/>
    <n v="74"/>
    <x v="402"/>
    <s v="Pave"/>
    <s v="NA"/>
    <s v="IR1"/>
    <s v="HLS"/>
    <s v="AllPub"/>
    <s v="Inside"/>
    <s v="Mod"/>
    <s v="Crawfor"/>
    <s v="Norm"/>
    <s v="Norm"/>
    <s v="1Fam"/>
    <s v="2Story"/>
    <n v="6"/>
    <x v="3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x v="0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x v="464"/>
    <n v="20"/>
    <s v="RL"/>
    <n v="60"/>
    <x v="403"/>
    <s v="Pave"/>
    <s v="NA"/>
    <s v="Reg"/>
    <s v="HLS"/>
    <s v="AllPub"/>
    <s v="Inside"/>
    <s v="Mod"/>
    <s v="CollgCr"/>
    <s v="Norm"/>
    <s v="Norm"/>
    <s v="1Fam"/>
    <s v="1Story"/>
    <n v="5"/>
    <x v="0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x v="0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x v="465"/>
    <n v="120"/>
    <s v="RM"/>
    <s v="NA"/>
    <x v="404"/>
    <s v="Pave"/>
    <s v="NA"/>
    <s v="Reg"/>
    <s v="Lvl"/>
    <s v="AllPub"/>
    <s v="Inside"/>
    <s v="Gtl"/>
    <s v="Blmngtn"/>
    <s v="Norm"/>
    <s v="Norm"/>
    <s v="TwnhsE"/>
    <s v="1Story"/>
    <n v="7"/>
    <x v="0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x v="0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x v="466"/>
    <n v="20"/>
    <s v="RL"/>
    <n v="85"/>
    <x v="405"/>
    <s v="Pave"/>
    <s v="NA"/>
    <s v="Reg"/>
    <s v="Lvl"/>
    <s v="AllPub"/>
    <s v="Inside"/>
    <s v="Gtl"/>
    <s v="NAmes"/>
    <s v="Norm"/>
    <s v="Norm"/>
    <s v="1Fam"/>
    <s v="1Story"/>
    <n v="7"/>
    <x v="0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x v="0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x v="467"/>
    <n v="70"/>
    <s v="RL"/>
    <n v="79"/>
    <x v="406"/>
    <s v="Pave"/>
    <s v="NA"/>
    <s v="Reg"/>
    <s v="Lvl"/>
    <s v="AllPub"/>
    <s v="Inside"/>
    <s v="Gtl"/>
    <s v="NAmes"/>
    <s v="Artery"/>
    <s v="Norm"/>
    <s v="1Fam"/>
    <s v="2Story"/>
    <n v="5"/>
    <x v="3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x v="0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x v="468"/>
    <n v="20"/>
    <s v="RL"/>
    <n v="98"/>
    <x v="407"/>
    <s v="Pave"/>
    <s v="NA"/>
    <s v="IR1"/>
    <s v="Lvl"/>
    <s v="AllPub"/>
    <s v="Inside"/>
    <s v="Gtl"/>
    <s v="NridgHt"/>
    <s v="Norm"/>
    <s v="Norm"/>
    <s v="1Fam"/>
    <s v="1Story"/>
    <n v="8"/>
    <x v="0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x v="0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x v="469"/>
    <n v="60"/>
    <s v="RL"/>
    <n v="76"/>
    <x v="408"/>
    <s v="Pave"/>
    <s v="NA"/>
    <s v="IR1"/>
    <s v="Lvl"/>
    <s v="AllPub"/>
    <s v="Corner"/>
    <s v="Gtl"/>
    <s v="SawyerW"/>
    <s v="RRNe"/>
    <s v="Norm"/>
    <s v="1Fam"/>
    <s v="2Story"/>
    <n v="6"/>
    <x v="0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x v="0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x v="470"/>
    <n v="120"/>
    <s v="RL"/>
    <s v="NA"/>
    <x v="409"/>
    <s v="Pave"/>
    <s v="NA"/>
    <s v="IR1"/>
    <s v="Lvl"/>
    <s v="AllPub"/>
    <s v="Corner"/>
    <s v="Gtl"/>
    <s v="StoneBr"/>
    <s v="Norm"/>
    <s v="Norm"/>
    <s v="TwnhsE"/>
    <s v="1Story"/>
    <n v="8"/>
    <x v="0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x v="0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x v="471"/>
    <n v="60"/>
    <s v="RL"/>
    <n v="92"/>
    <x v="410"/>
    <s v="Pave"/>
    <s v="NA"/>
    <s v="Reg"/>
    <s v="Lvl"/>
    <s v="AllPub"/>
    <s v="Inside"/>
    <s v="Gtl"/>
    <s v="NWAmes"/>
    <s v="PosA"/>
    <s v="Norm"/>
    <s v="1Fam"/>
    <s v="2Story"/>
    <n v="7"/>
    <x v="2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x v="0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x v="472"/>
    <n v="180"/>
    <s v="RM"/>
    <n v="35"/>
    <x v="411"/>
    <s v="Pave"/>
    <s v="NA"/>
    <s v="Reg"/>
    <s v="Lvl"/>
    <s v="AllPub"/>
    <s v="Inside"/>
    <s v="Gtl"/>
    <s v="Edwards"/>
    <s v="Norm"/>
    <s v="Norm"/>
    <s v="TwnhsE"/>
    <s v="SLvl"/>
    <n v="6"/>
    <x v="0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x v="0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x v="473"/>
    <n v="20"/>
    <s v="RL"/>
    <n v="110"/>
    <x v="412"/>
    <s v="Pave"/>
    <s v="NA"/>
    <s v="IR1"/>
    <s v="Lvl"/>
    <s v="AllPub"/>
    <s v="Inside"/>
    <s v="Gtl"/>
    <s v="NridgHt"/>
    <s v="Norm"/>
    <s v="Norm"/>
    <s v="1Fam"/>
    <s v="1Story"/>
    <n v="8"/>
    <x v="0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x v="0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x v="474"/>
    <n v="120"/>
    <s v="RL"/>
    <n v="41"/>
    <x v="413"/>
    <s v="Pave"/>
    <s v="NA"/>
    <s v="Reg"/>
    <s v="Lvl"/>
    <s v="AllPub"/>
    <s v="Inside"/>
    <s v="Gtl"/>
    <s v="StoneBr"/>
    <s v="Norm"/>
    <s v="Norm"/>
    <s v="TwnhsE"/>
    <s v="1Story"/>
    <n v="8"/>
    <x v="0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x v="0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x v="475"/>
    <n v="20"/>
    <s v="RL"/>
    <n v="80"/>
    <x v="414"/>
    <s v="Pave"/>
    <s v="NA"/>
    <s v="Reg"/>
    <s v="Lvl"/>
    <s v="AllPub"/>
    <s v="Corner"/>
    <s v="Gtl"/>
    <s v="Sawyer"/>
    <s v="Norm"/>
    <s v="Norm"/>
    <s v="1Fam"/>
    <s v="1Story"/>
    <n v="5"/>
    <x v="2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x v="0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x v="476"/>
    <n v="20"/>
    <s v="RL"/>
    <n v="75"/>
    <x v="415"/>
    <s v="Pave"/>
    <s v="NA"/>
    <s v="Reg"/>
    <s v="Lvl"/>
    <s v="AllPub"/>
    <s v="Inside"/>
    <s v="Mod"/>
    <s v="CollgCr"/>
    <s v="Norm"/>
    <s v="Norm"/>
    <s v="1Fam"/>
    <s v="1Story"/>
    <n v="6"/>
    <x v="0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x v="0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x v="477"/>
    <n v="60"/>
    <s v="RL"/>
    <n v="105"/>
    <x v="416"/>
    <s v="Pave"/>
    <s v="NA"/>
    <s v="Reg"/>
    <s v="Lvl"/>
    <s v="AllPub"/>
    <s v="Inside"/>
    <s v="Gtl"/>
    <s v="NridgHt"/>
    <s v="Norm"/>
    <s v="Norm"/>
    <s v="1Fam"/>
    <s v="2Story"/>
    <n v="9"/>
    <x v="0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x v="0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x v="478"/>
    <n v="20"/>
    <s v="RL"/>
    <n v="79"/>
    <x v="417"/>
    <s v="Pave"/>
    <s v="NA"/>
    <s v="Reg"/>
    <s v="Lvl"/>
    <s v="AllPub"/>
    <s v="Inside"/>
    <s v="Gtl"/>
    <s v="CollgCr"/>
    <s v="Norm"/>
    <s v="Norm"/>
    <s v="1Fam"/>
    <s v="1Story"/>
    <n v="8"/>
    <x v="0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x v="0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x v="479"/>
    <n v="30"/>
    <s v="RM"/>
    <n v="50"/>
    <x v="418"/>
    <s v="Pave"/>
    <s v="NA"/>
    <s v="Reg"/>
    <s v="Bnk"/>
    <s v="AllPub"/>
    <s v="Inside"/>
    <s v="Gtl"/>
    <s v="OldTown"/>
    <s v="Norm"/>
    <s v="Norm"/>
    <s v="1Fam"/>
    <s v="1Story"/>
    <n v="4"/>
    <x v="3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x v="0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x v="480"/>
    <n v="20"/>
    <s v="RL"/>
    <n v="98"/>
    <x v="419"/>
    <s v="Pave"/>
    <s v="NA"/>
    <s v="IR1"/>
    <s v="Lvl"/>
    <s v="AllPub"/>
    <s v="FR2"/>
    <s v="Gtl"/>
    <s v="NridgHt"/>
    <s v="Norm"/>
    <s v="Norm"/>
    <s v="1Fam"/>
    <s v="1Story"/>
    <n v="9"/>
    <x v="0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x v="0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x v="481"/>
    <n v="20"/>
    <s v="RL"/>
    <n v="72"/>
    <x v="420"/>
    <s v="Pave"/>
    <s v="NA"/>
    <s v="IR1"/>
    <s v="HLS"/>
    <s v="AllPub"/>
    <s v="Inside"/>
    <s v="Gtl"/>
    <s v="NridgHt"/>
    <s v="Norm"/>
    <s v="Norm"/>
    <s v="1Fam"/>
    <s v="1Story"/>
    <n v="9"/>
    <x v="0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x v="0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x v="482"/>
    <n v="70"/>
    <s v="RM"/>
    <n v="50"/>
    <x v="421"/>
    <s v="Pave"/>
    <s v="Pave"/>
    <s v="Reg"/>
    <s v="Lvl"/>
    <s v="AllPub"/>
    <s v="Corner"/>
    <s v="Gtl"/>
    <s v="OldTown"/>
    <s v="Norm"/>
    <s v="Norm"/>
    <s v="1Fam"/>
    <s v="2Story"/>
    <n v="7"/>
    <x v="1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x v="0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x v="483"/>
    <n v="120"/>
    <s v="RM"/>
    <n v="32"/>
    <x v="78"/>
    <s v="Pave"/>
    <s v="NA"/>
    <s v="Reg"/>
    <s v="Lvl"/>
    <s v="AllPub"/>
    <s v="FR2"/>
    <s v="Gtl"/>
    <s v="Mitchel"/>
    <s v="Norm"/>
    <s v="Norm"/>
    <s v="Twnhs"/>
    <s v="1Story"/>
    <n v="6"/>
    <x v="0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x v="0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x v="484"/>
    <n v="20"/>
    <s v="RL"/>
    <s v="NA"/>
    <x v="98"/>
    <s v="Pave"/>
    <s v="NA"/>
    <s v="IR1"/>
    <s v="Lvl"/>
    <s v="AllPub"/>
    <s v="Corner"/>
    <s v="Gtl"/>
    <s v="Sawyer"/>
    <s v="Norm"/>
    <s v="Norm"/>
    <s v="1Fam"/>
    <s v="1Story"/>
    <n v="5"/>
    <x v="3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x v="0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x v="485"/>
    <n v="20"/>
    <s v="RL"/>
    <n v="80"/>
    <x v="1"/>
    <s v="Pave"/>
    <s v="NA"/>
    <s v="Reg"/>
    <s v="Lvl"/>
    <s v="AllPub"/>
    <s v="Inside"/>
    <s v="Gtl"/>
    <s v="NAmes"/>
    <s v="Norm"/>
    <s v="Norm"/>
    <s v="1Fam"/>
    <s v="1Story"/>
    <n v="5"/>
    <x v="3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x v="0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x v="486"/>
    <n v="20"/>
    <s v="RL"/>
    <n v="79"/>
    <x v="422"/>
    <s v="Pave"/>
    <s v="NA"/>
    <s v="Reg"/>
    <s v="Lvl"/>
    <s v="AllPub"/>
    <s v="Inside"/>
    <s v="Gtl"/>
    <s v="NAmes"/>
    <s v="Norm"/>
    <s v="Norm"/>
    <s v="1Fam"/>
    <s v="1Story"/>
    <n v="5"/>
    <x v="3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x v="0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x v="487"/>
    <n v="20"/>
    <s v="RL"/>
    <n v="70"/>
    <x v="423"/>
    <s v="Pave"/>
    <s v="NA"/>
    <s v="IR1"/>
    <s v="Lvl"/>
    <s v="AllPub"/>
    <s v="Inside"/>
    <s v="Gtl"/>
    <s v="NWAmes"/>
    <s v="Norm"/>
    <s v="Norm"/>
    <s v="1Fam"/>
    <s v="1Story"/>
    <n v="5"/>
    <x v="2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x v="0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x v="488"/>
    <n v="190"/>
    <s v="RL"/>
    <n v="60"/>
    <x v="99"/>
    <s v="Pave"/>
    <s v="NA"/>
    <s v="Reg"/>
    <s v="Lvl"/>
    <s v="AllPub"/>
    <s v="Corner"/>
    <s v="Gtl"/>
    <s v="OldTown"/>
    <s v="Norm"/>
    <s v="Norm"/>
    <s v="2fmCon"/>
    <s v="1.5Fin"/>
    <n v="5"/>
    <x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x v="1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x v="489"/>
    <n v="180"/>
    <s v="RM"/>
    <n v="21"/>
    <x v="424"/>
    <s v="Pave"/>
    <s v="NA"/>
    <s v="Reg"/>
    <s v="Lvl"/>
    <s v="AllPub"/>
    <s v="Inside"/>
    <s v="Gtl"/>
    <s v="MeadowV"/>
    <s v="Norm"/>
    <s v="Norm"/>
    <s v="Twnhs"/>
    <s v="SFoyer"/>
    <n v="4"/>
    <x v="1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x v="0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x v="490"/>
    <n v="160"/>
    <s v="RM"/>
    <s v="NA"/>
    <x v="425"/>
    <s v="Pave"/>
    <s v="NA"/>
    <s v="Reg"/>
    <s v="Lvl"/>
    <s v="AllPub"/>
    <s v="Inside"/>
    <s v="Gtl"/>
    <s v="MeadowV"/>
    <s v="Norm"/>
    <s v="Norm"/>
    <s v="TwnhsE"/>
    <s v="2Story"/>
    <n v="5"/>
    <x v="2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x v="0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x v="491"/>
    <n v="50"/>
    <s v="RL"/>
    <n v="79"/>
    <x v="426"/>
    <s v="Pave"/>
    <s v="NA"/>
    <s v="Reg"/>
    <s v="Lvl"/>
    <s v="AllPub"/>
    <s v="Inside"/>
    <s v="Gtl"/>
    <s v="NAmes"/>
    <s v="Artery"/>
    <s v="Norm"/>
    <s v="1Fam"/>
    <s v="1.5Fin"/>
    <n v="6"/>
    <x v="3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x v="0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x v="492"/>
    <n v="60"/>
    <s v="RL"/>
    <n v="105"/>
    <x v="427"/>
    <s v="Pave"/>
    <s v="NA"/>
    <s v="IR1"/>
    <s v="Lvl"/>
    <s v="AllPub"/>
    <s v="Corner"/>
    <s v="Gtl"/>
    <s v="Gilbert"/>
    <s v="Norm"/>
    <s v="Norm"/>
    <s v="1Fam"/>
    <s v="2Story"/>
    <n v="6"/>
    <x v="0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x v="0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x v="493"/>
    <n v="20"/>
    <s v="RL"/>
    <n v="70"/>
    <x v="428"/>
    <s v="Pave"/>
    <s v="NA"/>
    <s v="Reg"/>
    <s v="Lvl"/>
    <s v="AllPub"/>
    <s v="Inside"/>
    <s v="Gtl"/>
    <s v="NAmes"/>
    <s v="Norm"/>
    <s v="Norm"/>
    <s v="1Fam"/>
    <s v="1Story"/>
    <n v="5"/>
    <x v="2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x v="0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x v="494"/>
    <n v="30"/>
    <s v="RM"/>
    <n v="50"/>
    <x v="429"/>
    <s v="Pave"/>
    <s v="NA"/>
    <s v="Reg"/>
    <s v="Lvl"/>
    <s v="AllPub"/>
    <s v="Inside"/>
    <s v="Gtl"/>
    <s v="OldTown"/>
    <s v="Artery"/>
    <s v="Norm"/>
    <s v="1Fam"/>
    <s v="1Story"/>
    <n v="5"/>
    <x v="1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x v="0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x v="495"/>
    <n v="30"/>
    <s v="C (all)"/>
    <n v="60"/>
    <x v="430"/>
    <s v="Pave"/>
    <s v="NA"/>
    <s v="Reg"/>
    <s v="Lvl"/>
    <s v="AllPub"/>
    <s v="Inside"/>
    <s v="Gtl"/>
    <s v="IDOTRR"/>
    <s v="Norm"/>
    <s v="Norm"/>
    <s v="1Fam"/>
    <s v="1Story"/>
    <n v="4"/>
    <x v="0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x v="1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x v="496"/>
    <n v="20"/>
    <s v="RL"/>
    <s v="NA"/>
    <x v="431"/>
    <s v="Pave"/>
    <s v="NA"/>
    <s v="IR1"/>
    <s v="Lvl"/>
    <s v="AllPub"/>
    <s v="Inside"/>
    <s v="Gtl"/>
    <s v="NoRidge"/>
    <s v="Norm"/>
    <s v="Norm"/>
    <s v="1Fam"/>
    <s v="1Story"/>
    <n v="8"/>
    <x v="0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x v="0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x v="497"/>
    <n v="50"/>
    <s v="RL"/>
    <n v="60"/>
    <x v="432"/>
    <s v="Pave"/>
    <s v="Pave"/>
    <s v="Reg"/>
    <s v="Lvl"/>
    <s v="AllPub"/>
    <s v="Inside"/>
    <s v="Gtl"/>
    <s v="BrkSide"/>
    <s v="Norm"/>
    <s v="Norm"/>
    <s v="1Fam"/>
    <s v="1.5Fin"/>
    <n v="7"/>
    <x v="2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x v="0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x v="498"/>
    <n v="20"/>
    <s v="RL"/>
    <n v="65"/>
    <x v="284"/>
    <s v="Pave"/>
    <s v="NA"/>
    <s v="Reg"/>
    <s v="Lvl"/>
    <s v="AllPub"/>
    <s v="Inside"/>
    <s v="Gtl"/>
    <s v="Sawyer"/>
    <s v="Norm"/>
    <s v="Norm"/>
    <s v="1Fam"/>
    <s v="1Story"/>
    <n v="5"/>
    <x v="3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x v="0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x v="499"/>
    <n v="20"/>
    <s v="RL"/>
    <n v="70"/>
    <x v="433"/>
    <s v="Pave"/>
    <s v="NA"/>
    <s v="IR1"/>
    <s v="Lvl"/>
    <s v="AllPub"/>
    <s v="Inside"/>
    <s v="Gtl"/>
    <s v="NAmes"/>
    <s v="Norm"/>
    <s v="Norm"/>
    <s v="1Fam"/>
    <s v="1Story"/>
    <n v="5"/>
    <x v="3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x v="0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x v="500"/>
    <n v="160"/>
    <s v="RM"/>
    <n v="21"/>
    <x v="379"/>
    <s v="Pave"/>
    <s v="NA"/>
    <s v="Reg"/>
    <s v="Lvl"/>
    <s v="AllPub"/>
    <s v="Inside"/>
    <s v="Gtl"/>
    <s v="BrDale"/>
    <s v="Norm"/>
    <s v="Norm"/>
    <s v="Twnhs"/>
    <s v="2Story"/>
    <n v="6"/>
    <x v="0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x v="0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x v="501"/>
    <n v="60"/>
    <s v="FV"/>
    <n v="75"/>
    <x v="434"/>
    <s v="Pave"/>
    <s v="NA"/>
    <s v="Reg"/>
    <s v="Lvl"/>
    <s v="AllPub"/>
    <s v="Inside"/>
    <s v="Gtl"/>
    <s v="Somerst"/>
    <s v="Norm"/>
    <s v="Norm"/>
    <s v="1Fam"/>
    <s v="2Story"/>
    <n v="7"/>
    <x v="0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x v="0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x v="502"/>
    <n v="20"/>
    <s v="RL"/>
    <n v="70"/>
    <x v="435"/>
    <s v="Pave"/>
    <s v="NA"/>
    <s v="Reg"/>
    <s v="Lvl"/>
    <s v="AllPub"/>
    <s v="Corner"/>
    <s v="Gtl"/>
    <s v="Edwards"/>
    <s v="Feedr"/>
    <s v="Norm"/>
    <s v="1Fam"/>
    <s v="1Story"/>
    <n v="5"/>
    <x v="3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x v="0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x v="503"/>
    <n v="20"/>
    <s v="RL"/>
    <n v="100"/>
    <x v="436"/>
    <s v="Pave"/>
    <s v="NA"/>
    <s v="IR1"/>
    <s v="Lvl"/>
    <s v="AllPub"/>
    <s v="Inside"/>
    <s v="Gtl"/>
    <s v="Crawfor"/>
    <s v="Norm"/>
    <s v="Norm"/>
    <s v="1Fam"/>
    <s v="1Story"/>
    <n v="7"/>
    <x v="1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x v="0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x v="504"/>
    <n v="160"/>
    <s v="RL"/>
    <n v="24"/>
    <x v="437"/>
    <s v="Pave"/>
    <s v="NA"/>
    <s v="Reg"/>
    <s v="Lvl"/>
    <s v="AllPub"/>
    <s v="Inside"/>
    <s v="Gtl"/>
    <s v="NPkVill"/>
    <s v="Norm"/>
    <s v="Norm"/>
    <s v="TwnhsE"/>
    <s v="2Story"/>
    <n v="6"/>
    <x v="0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x v="0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x v="505"/>
    <n v="90"/>
    <s v="RM"/>
    <n v="60"/>
    <x v="438"/>
    <s v="Pave"/>
    <s v="Grvl"/>
    <s v="Reg"/>
    <s v="Lvl"/>
    <s v="AllPub"/>
    <s v="Inside"/>
    <s v="Gtl"/>
    <s v="OldTown"/>
    <s v="Artery"/>
    <s v="Norm"/>
    <s v="Duplex"/>
    <s v="2Story"/>
    <n v="5"/>
    <x v="0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x v="0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x v="506"/>
    <n v="60"/>
    <s v="RL"/>
    <n v="80"/>
    <x v="439"/>
    <s v="Pave"/>
    <s v="NA"/>
    <s v="IR1"/>
    <s v="Lvl"/>
    <s v="AllPub"/>
    <s v="Inside"/>
    <s v="Gtl"/>
    <s v="SawyerW"/>
    <s v="Norm"/>
    <s v="Norm"/>
    <s v="1Fam"/>
    <s v="2Story"/>
    <n v="8"/>
    <x v="0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x v="0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x v="507"/>
    <n v="20"/>
    <s v="FV"/>
    <n v="75"/>
    <x v="440"/>
    <s v="Pave"/>
    <s v="NA"/>
    <s v="IR1"/>
    <s v="Lvl"/>
    <s v="AllPub"/>
    <s v="Inside"/>
    <s v="Gtl"/>
    <s v="Somerst"/>
    <s v="Norm"/>
    <s v="Norm"/>
    <s v="1Fam"/>
    <s v="1Story"/>
    <n v="6"/>
    <x v="0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x v="0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x v="508"/>
    <n v="70"/>
    <s v="RM"/>
    <n v="60"/>
    <x v="1"/>
    <s v="Pave"/>
    <s v="NA"/>
    <s v="Reg"/>
    <s v="Lvl"/>
    <s v="AllPub"/>
    <s v="Inside"/>
    <s v="Gtl"/>
    <s v="OldTown"/>
    <s v="Norm"/>
    <s v="Norm"/>
    <s v="1Fam"/>
    <s v="2Story"/>
    <n v="7"/>
    <x v="7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x v="0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x v="509"/>
    <n v="20"/>
    <s v="RL"/>
    <n v="80"/>
    <x v="1"/>
    <s v="Pave"/>
    <s v="NA"/>
    <s v="Reg"/>
    <s v="Lvl"/>
    <s v="AllPub"/>
    <s v="Corner"/>
    <s v="Gtl"/>
    <s v="NAmes"/>
    <s v="Norm"/>
    <s v="Norm"/>
    <s v="1Fam"/>
    <s v="1Story"/>
    <n v="5"/>
    <x v="2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x v="0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x v="510"/>
    <n v="20"/>
    <s v="RL"/>
    <n v="75"/>
    <x v="441"/>
    <s v="Pave"/>
    <s v="NA"/>
    <s v="Reg"/>
    <s v="Lvl"/>
    <s v="AllPub"/>
    <s v="Inside"/>
    <s v="Gtl"/>
    <s v="NAmes"/>
    <s v="Norm"/>
    <s v="Norm"/>
    <s v="1Fam"/>
    <s v="1Story"/>
    <n v="5"/>
    <x v="3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x v="0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x v="511"/>
    <n v="120"/>
    <s v="RL"/>
    <n v="40"/>
    <x v="442"/>
    <s v="Pave"/>
    <s v="NA"/>
    <s v="IR1"/>
    <s v="Lvl"/>
    <s v="AllPub"/>
    <s v="Inside"/>
    <s v="Gtl"/>
    <s v="NridgHt"/>
    <s v="Norm"/>
    <s v="Norm"/>
    <s v="TwnhsE"/>
    <s v="1Story"/>
    <n v="7"/>
    <x v="0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x v="0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x v="512"/>
    <n v="20"/>
    <s v="RL"/>
    <n v="70"/>
    <x v="134"/>
    <s v="Pave"/>
    <s v="NA"/>
    <s v="Reg"/>
    <s v="Lvl"/>
    <s v="AllPub"/>
    <s v="Corner"/>
    <s v="Gtl"/>
    <s v="NAmes"/>
    <s v="Feedr"/>
    <s v="Norm"/>
    <s v="1Fam"/>
    <s v="1Story"/>
    <n v="5"/>
    <x v="0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x v="0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513"/>
    <n v="20"/>
    <s v="RL"/>
    <n v="71"/>
    <x v="443"/>
    <s v="Pave"/>
    <s v="NA"/>
    <s v="Reg"/>
    <s v="Bnk"/>
    <s v="AllPub"/>
    <s v="Corner"/>
    <s v="Gtl"/>
    <s v="Mitchel"/>
    <s v="Norm"/>
    <s v="Norm"/>
    <s v="1Fam"/>
    <s v="1Story"/>
    <n v="6"/>
    <x v="0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x v="0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x v="514"/>
    <n v="45"/>
    <s v="RL"/>
    <n v="55"/>
    <x v="444"/>
    <s v="Pave"/>
    <s v="NA"/>
    <s v="Reg"/>
    <s v="Lvl"/>
    <s v="AllPub"/>
    <s v="Inside"/>
    <s v="Gtl"/>
    <s v="Crawfor"/>
    <s v="Norm"/>
    <s v="Norm"/>
    <s v="1Fam"/>
    <s v="1.5Unf"/>
    <n v="5"/>
    <x v="0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x v="1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x v="515"/>
    <n v="20"/>
    <s v="RL"/>
    <n v="94"/>
    <x v="445"/>
    <s v="Pave"/>
    <s v="NA"/>
    <s v="Reg"/>
    <s v="Lvl"/>
    <s v="AllPub"/>
    <s v="Inside"/>
    <s v="Gtl"/>
    <s v="NridgHt"/>
    <s v="Norm"/>
    <s v="Norm"/>
    <s v="1Fam"/>
    <s v="1Story"/>
    <n v="10"/>
    <x v="0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x v="0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x v="516"/>
    <n v="80"/>
    <s v="RL"/>
    <s v="NA"/>
    <x v="446"/>
    <s v="Pave"/>
    <s v="NA"/>
    <s v="IR1"/>
    <s v="Lvl"/>
    <s v="AllPub"/>
    <s v="Corner"/>
    <s v="Gtl"/>
    <s v="NWAmes"/>
    <s v="Norm"/>
    <s v="Norm"/>
    <s v="1Fam"/>
    <s v="SLvl"/>
    <n v="6"/>
    <x v="2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x v="0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x v="517"/>
    <n v="60"/>
    <s v="RL"/>
    <n v="79"/>
    <x v="447"/>
    <s v="Pave"/>
    <s v="NA"/>
    <s v="IR1"/>
    <s v="Lvl"/>
    <s v="AllPub"/>
    <s v="Inside"/>
    <s v="Gtl"/>
    <s v="NoRidge"/>
    <s v="Norm"/>
    <s v="Norm"/>
    <s v="1Fam"/>
    <s v="2Story"/>
    <n v="7"/>
    <x v="0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x v="0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x v="518"/>
    <n v="60"/>
    <s v="RL"/>
    <s v="NA"/>
    <x v="448"/>
    <s v="Pave"/>
    <s v="NA"/>
    <s v="IR1"/>
    <s v="Lvl"/>
    <s v="AllPub"/>
    <s v="CulDSac"/>
    <s v="Gtl"/>
    <s v="CollgCr"/>
    <s v="Norm"/>
    <s v="Norm"/>
    <s v="1Fam"/>
    <s v="2Story"/>
    <n v="6"/>
    <x v="0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x v="0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x v="519"/>
    <n v="70"/>
    <s v="RL"/>
    <n v="53"/>
    <x v="449"/>
    <s v="Pave"/>
    <s v="NA"/>
    <s v="Reg"/>
    <s v="Lvl"/>
    <s v="AllPub"/>
    <s v="Inside"/>
    <s v="Gtl"/>
    <s v="Crawfor"/>
    <s v="Norm"/>
    <s v="Norm"/>
    <s v="1Fam"/>
    <s v="2Story"/>
    <n v="7"/>
    <x v="7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x v="0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x v="520"/>
    <n v="190"/>
    <s v="RL"/>
    <n v="60"/>
    <x v="99"/>
    <s v="Pave"/>
    <s v="Grvl"/>
    <s v="Reg"/>
    <s v="Lvl"/>
    <s v="AllPub"/>
    <s v="Inside"/>
    <s v="Gtl"/>
    <s v="OldTown"/>
    <s v="Norm"/>
    <s v="Norm"/>
    <s v="2fmCon"/>
    <s v="2Story"/>
    <n v="4"/>
    <x v="3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x v="1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x v="521"/>
    <n v="20"/>
    <s v="RL"/>
    <n v="90"/>
    <x v="402"/>
    <s v="Pave"/>
    <s v="NA"/>
    <s v="IR1"/>
    <s v="Lvl"/>
    <s v="AllPub"/>
    <s v="Corner"/>
    <s v="Gtl"/>
    <s v="NAmes"/>
    <s v="Feedr"/>
    <s v="Norm"/>
    <s v="1Fam"/>
    <s v="1Story"/>
    <n v="6"/>
    <x v="2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x v="0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x v="522"/>
    <n v="50"/>
    <s v="RM"/>
    <n v="50"/>
    <x v="220"/>
    <s v="Pave"/>
    <s v="NA"/>
    <s v="Reg"/>
    <s v="Lvl"/>
    <s v="AllPub"/>
    <s v="Corner"/>
    <s v="Gtl"/>
    <s v="BrkSide"/>
    <s v="Feedr"/>
    <s v="Norm"/>
    <s v="1Fam"/>
    <s v="1.5Fin"/>
    <n v="6"/>
    <x v="3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x v="0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x v="523"/>
    <n v="60"/>
    <s v="RL"/>
    <n v="130"/>
    <x v="450"/>
    <s v="Pave"/>
    <s v="NA"/>
    <s v="IR1"/>
    <s v="Bnk"/>
    <s v="AllPub"/>
    <s v="Inside"/>
    <s v="Gtl"/>
    <s v="Edwards"/>
    <s v="PosN"/>
    <s v="PosN"/>
    <s v="1Fam"/>
    <s v="2Story"/>
    <n v="10"/>
    <x v="0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x v="0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x v="524"/>
    <n v="60"/>
    <s v="RL"/>
    <n v="95"/>
    <x v="451"/>
    <s v="Pave"/>
    <s v="NA"/>
    <s v="IR1"/>
    <s v="Lvl"/>
    <s v="AllPub"/>
    <s v="Inside"/>
    <s v="Gtl"/>
    <s v="NoRidge"/>
    <s v="Norm"/>
    <s v="Norm"/>
    <s v="1Fam"/>
    <s v="2Story"/>
    <n v="7"/>
    <x v="0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x v="0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x v="525"/>
    <n v="20"/>
    <s v="FV"/>
    <n v="62"/>
    <x v="137"/>
    <s v="Pave"/>
    <s v="Pave"/>
    <s v="Reg"/>
    <s v="Lvl"/>
    <s v="AllPub"/>
    <s v="Inside"/>
    <s v="Gtl"/>
    <s v="Somerst"/>
    <s v="Norm"/>
    <s v="Norm"/>
    <s v="1Fam"/>
    <s v="1Story"/>
    <n v="7"/>
    <x v="0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x v="0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x v="526"/>
    <n v="20"/>
    <s v="RL"/>
    <n v="70"/>
    <x v="452"/>
    <s v="Pave"/>
    <s v="NA"/>
    <s v="Reg"/>
    <s v="Lvl"/>
    <s v="AllPub"/>
    <s v="Inside"/>
    <s v="Gtl"/>
    <s v="NAmes"/>
    <s v="Norm"/>
    <s v="Norm"/>
    <s v="1Fam"/>
    <s v="1Story"/>
    <n v="5"/>
    <x v="3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x v="0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x v="527"/>
    <n v="60"/>
    <s v="RL"/>
    <n v="67"/>
    <x v="453"/>
    <s v="Pave"/>
    <s v="NA"/>
    <s v="IR1"/>
    <s v="Lvl"/>
    <s v="AllPub"/>
    <s v="Inside"/>
    <s v="Gtl"/>
    <s v="NridgHt"/>
    <s v="Norm"/>
    <s v="Norm"/>
    <s v="1Fam"/>
    <s v="2Story"/>
    <n v="9"/>
    <x v="0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x v="0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x v="528"/>
    <n v="30"/>
    <s v="RL"/>
    <n v="58"/>
    <x v="454"/>
    <s v="Pave"/>
    <s v="NA"/>
    <s v="IR1"/>
    <s v="Lvl"/>
    <s v="AllPub"/>
    <s v="Inside"/>
    <s v="Gtl"/>
    <s v="Edwards"/>
    <s v="Norm"/>
    <s v="Norm"/>
    <s v="1Fam"/>
    <s v="1Story"/>
    <n v="4"/>
    <x v="3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x v="0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x v="529"/>
    <n v="20"/>
    <s v="RL"/>
    <s v="NA"/>
    <x v="455"/>
    <s v="Pave"/>
    <s v="NA"/>
    <s v="IR1"/>
    <s v="Lvl"/>
    <s v="AllPub"/>
    <s v="CulDSac"/>
    <s v="Gtl"/>
    <s v="Crawfor"/>
    <s v="Norm"/>
    <s v="Norm"/>
    <s v="1Fam"/>
    <s v="1Story"/>
    <n v="6"/>
    <x v="6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x v="0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x v="530"/>
    <n v="80"/>
    <s v="RL"/>
    <n v="85"/>
    <x v="70"/>
    <s v="Pave"/>
    <s v="NA"/>
    <s v="Reg"/>
    <s v="Lvl"/>
    <s v="AllPub"/>
    <s v="Inside"/>
    <s v="Gtl"/>
    <s v="Timber"/>
    <s v="Norm"/>
    <s v="Norm"/>
    <s v="1Fam"/>
    <s v="SLvl"/>
    <n v="6"/>
    <x v="0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x v="0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x v="531"/>
    <n v="70"/>
    <s v="RM"/>
    <n v="60"/>
    <x v="456"/>
    <s v="Pave"/>
    <s v="NA"/>
    <s v="IR1"/>
    <s v="Lvl"/>
    <s v="AllPub"/>
    <s v="FR3"/>
    <s v="Gtl"/>
    <s v="BrkSide"/>
    <s v="RRNn"/>
    <s v="Feedr"/>
    <s v="1Fam"/>
    <s v="2Story"/>
    <n v="6"/>
    <x v="1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x v="0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x v="532"/>
    <n v="20"/>
    <s v="RL"/>
    <n v="60"/>
    <x v="25"/>
    <s v="Pave"/>
    <s v="NA"/>
    <s v="Reg"/>
    <s v="Lvl"/>
    <s v="AllPub"/>
    <s v="Inside"/>
    <s v="Gtl"/>
    <s v="NAmes"/>
    <s v="Norm"/>
    <s v="Norm"/>
    <s v="1Fam"/>
    <s v="1Story"/>
    <n v="5"/>
    <x v="3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x v="0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x v="533"/>
    <n v="20"/>
    <s v="RL"/>
    <n v="50"/>
    <x v="220"/>
    <s v="Pave"/>
    <s v="NA"/>
    <s v="Reg"/>
    <s v="Low"/>
    <s v="AllPub"/>
    <s v="Inside"/>
    <s v="Mod"/>
    <s v="BrkSide"/>
    <s v="Norm"/>
    <s v="Norm"/>
    <s v="1Fam"/>
    <s v="1Story"/>
    <n v="1"/>
    <x v="6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x v="1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x v="534"/>
    <n v="60"/>
    <s v="RL"/>
    <n v="74"/>
    <x v="457"/>
    <s v="Pave"/>
    <s v="NA"/>
    <s v="IR1"/>
    <s v="Lvl"/>
    <s v="AllPub"/>
    <s v="Inside"/>
    <s v="Gtl"/>
    <s v="Gilbert"/>
    <s v="Norm"/>
    <s v="Norm"/>
    <s v="1Fam"/>
    <s v="2Story"/>
    <n v="8"/>
    <x v="0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x v="0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x v="535"/>
    <n v="190"/>
    <s v="RL"/>
    <n v="70"/>
    <x v="184"/>
    <s v="Pave"/>
    <s v="NA"/>
    <s v="Reg"/>
    <s v="Lvl"/>
    <s v="AllPub"/>
    <s v="Inside"/>
    <s v="Gtl"/>
    <s v="Edwards"/>
    <s v="Norm"/>
    <s v="Norm"/>
    <s v="2fmCon"/>
    <s v="2Story"/>
    <n v="5"/>
    <x v="3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x v="0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x v="536"/>
    <n v="60"/>
    <s v="RL"/>
    <n v="57"/>
    <x v="458"/>
    <s v="Pave"/>
    <s v="NA"/>
    <s v="IR1"/>
    <s v="Lvl"/>
    <s v="AllPub"/>
    <s v="CulDSac"/>
    <s v="Gtl"/>
    <s v="CollgCr"/>
    <s v="Norm"/>
    <s v="Norm"/>
    <s v="1Fam"/>
    <s v="2Story"/>
    <n v="7"/>
    <x v="0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x v="0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x v="537"/>
    <n v="20"/>
    <s v="RL"/>
    <s v="NA"/>
    <x v="459"/>
    <s v="Pave"/>
    <s v="NA"/>
    <s v="IR1"/>
    <s v="Lvl"/>
    <s v="AllPub"/>
    <s v="FR2"/>
    <s v="Gtl"/>
    <s v="NAmes"/>
    <s v="Norm"/>
    <s v="Norm"/>
    <s v="1Fam"/>
    <s v="1Story"/>
    <n v="4"/>
    <x v="0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x v="538"/>
    <n v="20"/>
    <s v="RL"/>
    <s v="NA"/>
    <x v="460"/>
    <s v="Pave"/>
    <s v="NA"/>
    <s v="IR1"/>
    <s v="Lvl"/>
    <s v="AllPub"/>
    <s v="Inside"/>
    <s v="Gtl"/>
    <s v="Sawyer"/>
    <s v="Norm"/>
    <s v="Norm"/>
    <s v="1Fam"/>
    <s v="1Story"/>
    <n v="5"/>
    <x v="0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x v="0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x v="539"/>
    <n v="20"/>
    <s v="RL"/>
    <s v="NA"/>
    <x v="461"/>
    <s v="Pave"/>
    <s v="NA"/>
    <s v="Reg"/>
    <s v="Lvl"/>
    <s v="AllPub"/>
    <s v="Inside"/>
    <s v="Gtl"/>
    <s v="CollgCr"/>
    <s v="Norm"/>
    <s v="Norm"/>
    <s v="1Fam"/>
    <s v="1Story"/>
    <n v="8"/>
    <x v="0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x v="0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x v="540"/>
    <n v="20"/>
    <s v="RL"/>
    <n v="85"/>
    <x v="462"/>
    <s v="Pave"/>
    <s v="NA"/>
    <s v="Reg"/>
    <s v="Lvl"/>
    <s v="AllPub"/>
    <s v="Inside"/>
    <s v="Gtl"/>
    <s v="Timber"/>
    <s v="Norm"/>
    <s v="Norm"/>
    <s v="1Fam"/>
    <s v="1Story"/>
    <n v="9"/>
    <x v="0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x v="0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x v="541"/>
    <n v="60"/>
    <s v="RL"/>
    <s v="NA"/>
    <x v="463"/>
    <s v="Pave"/>
    <s v="NA"/>
    <s v="Reg"/>
    <s v="Lvl"/>
    <s v="AllPub"/>
    <s v="FR2"/>
    <s v="Gtl"/>
    <s v="NoRidge"/>
    <s v="Norm"/>
    <s v="Norm"/>
    <s v="1Fam"/>
    <s v="2Story"/>
    <n v="8"/>
    <x v="0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x v="0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x v="542"/>
    <n v="20"/>
    <s v="RL"/>
    <n v="78"/>
    <x v="464"/>
    <s v="Pave"/>
    <s v="NA"/>
    <s v="Reg"/>
    <s v="Lvl"/>
    <s v="AllPub"/>
    <s v="Inside"/>
    <s v="Gtl"/>
    <s v="NWAmes"/>
    <s v="RRAn"/>
    <s v="Norm"/>
    <s v="1Fam"/>
    <s v="1Story"/>
    <n v="7"/>
    <x v="0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x v="0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x v="543"/>
    <n v="120"/>
    <s v="RH"/>
    <n v="34"/>
    <x v="465"/>
    <s v="Pave"/>
    <s v="NA"/>
    <s v="Reg"/>
    <s v="Lvl"/>
    <s v="AllPub"/>
    <s v="Inside"/>
    <s v="Gtl"/>
    <s v="NAmes"/>
    <s v="Norm"/>
    <s v="Norm"/>
    <s v="TwnhsE"/>
    <s v="SFoyer"/>
    <n v="7"/>
    <x v="0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x v="0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x v="544"/>
    <n v="60"/>
    <s v="RL"/>
    <n v="58"/>
    <x v="466"/>
    <s v="Pave"/>
    <s v="NA"/>
    <s v="IR1"/>
    <s v="Lvl"/>
    <s v="AllPub"/>
    <s v="Inside"/>
    <s v="Gtl"/>
    <s v="Gilbert"/>
    <s v="Norm"/>
    <s v="Norm"/>
    <s v="1Fam"/>
    <s v="2Story"/>
    <n v="7"/>
    <x v="0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x v="0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x v="545"/>
    <n v="50"/>
    <s v="RL"/>
    <s v="NA"/>
    <x v="467"/>
    <s v="Pave"/>
    <s v="NA"/>
    <s v="IR1"/>
    <s v="Lvl"/>
    <s v="AllPub"/>
    <s v="Corner"/>
    <s v="Gtl"/>
    <s v="NWAmes"/>
    <s v="Norm"/>
    <s v="Norm"/>
    <s v="1Fam"/>
    <s v="1.5Fin"/>
    <n v="7"/>
    <x v="0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x v="0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x v="546"/>
    <n v="50"/>
    <s v="RL"/>
    <n v="70"/>
    <x v="468"/>
    <s v="Pave"/>
    <s v="NA"/>
    <s v="IR1"/>
    <s v="Bnk"/>
    <s v="AllPub"/>
    <s v="Inside"/>
    <s v="Gtl"/>
    <s v="BrkSide"/>
    <s v="Norm"/>
    <s v="Norm"/>
    <s v="1Fam"/>
    <s v="1.5Fin"/>
    <n v="6"/>
    <x v="3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x v="0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x v="547"/>
    <n v="85"/>
    <s v="RL"/>
    <n v="54"/>
    <x v="469"/>
    <s v="Pave"/>
    <s v="NA"/>
    <s v="Reg"/>
    <s v="Lvl"/>
    <s v="AllPub"/>
    <s v="Inside"/>
    <s v="Gtl"/>
    <s v="Mitchel"/>
    <s v="Norm"/>
    <s v="Norm"/>
    <s v="1Fam"/>
    <s v="SFoyer"/>
    <n v="5"/>
    <x v="3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x v="0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x v="548"/>
    <n v="20"/>
    <s v="RM"/>
    <n v="49"/>
    <x v="470"/>
    <s v="Pave"/>
    <s v="NA"/>
    <s v="IR1"/>
    <s v="HLS"/>
    <s v="AllPub"/>
    <s v="Inside"/>
    <s v="Gtl"/>
    <s v="OldTown"/>
    <s v="Feedr"/>
    <s v="RRNn"/>
    <s v="1Fam"/>
    <s v="1Story"/>
    <n v="5"/>
    <x v="3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x v="0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x v="549"/>
    <n v="60"/>
    <s v="FV"/>
    <n v="75"/>
    <x v="61"/>
    <s v="Pave"/>
    <s v="NA"/>
    <s v="Reg"/>
    <s v="Lvl"/>
    <s v="AllPub"/>
    <s v="Inside"/>
    <s v="Gtl"/>
    <s v="Somerst"/>
    <s v="Norm"/>
    <s v="Norm"/>
    <s v="1Fam"/>
    <s v="2Story"/>
    <n v="7"/>
    <x v="0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x v="0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x v="550"/>
    <n v="120"/>
    <s v="RL"/>
    <n v="53"/>
    <x v="471"/>
    <s v="Pave"/>
    <s v="NA"/>
    <s v="Reg"/>
    <s v="Lvl"/>
    <s v="AllPub"/>
    <s v="Inside"/>
    <s v="Gtl"/>
    <s v="NPkVill"/>
    <s v="Norm"/>
    <s v="Norm"/>
    <s v="TwnhsE"/>
    <s v="1Story"/>
    <n v="6"/>
    <x v="2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x v="0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x v="551"/>
    <n v="20"/>
    <s v="RM"/>
    <n v="50"/>
    <x v="100"/>
    <s v="Pave"/>
    <s v="NA"/>
    <s v="Reg"/>
    <s v="Lvl"/>
    <s v="AllPub"/>
    <s v="Inside"/>
    <s v="Gtl"/>
    <s v="OldTown"/>
    <s v="Norm"/>
    <s v="Norm"/>
    <s v="1Fam"/>
    <s v="1Story"/>
    <n v="5"/>
    <x v="2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x v="0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x v="552"/>
    <n v="20"/>
    <s v="RL"/>
    <n v="87"/>
    <x v="472"/>
    <s v="Pave"/>
    <s v="NA"/>
    <s v="IR1"/>
    <s v="Lvl"/>
    <s v="AllPub"/>
    <s v="Inside"/>
    <s v="Gtl"/>
    <s v="NridgHt"/>
    <s v="Norm"/>
    <s v="Norm"/>
    <s v="1Fam"/>
    <s v="1Story"/>
    <n v="8"/>
    <x v="0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x v="0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x v="553"/>
    <n v="20"/>
    <s v="RL"/>
    <n v="67"/>
    <x v="473"/>
    <s v="Pave"/>
    <s v="NA"/>
    <s v="Reg"/>
    <s v="Lvl"/>
    <s v="AllPub"/>
    <s v="Inside"/>
    <s v="Gtl"/>
    <s v="Edwards"/>
    <s v="Feedr"/>
    <s v="Norm"/>
    <s v="1Fam"/>
    <s v="1Story"/>
    <n v="4"/>
    <x v="0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x v="0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x v="554"/>
    <n v="60"/>
    <s v="RL"/>
    <n v="85"/>
    <x v="92"/>
    <s v="Pave"/>
    <s v="NA"/>
    <s v="Reg"/>
    <s v="Lvl"/>
    <s v="AllPub"/>
    <s v="Inside"/>
    <s v="Gtl"/>
    <s v="NridgHt"/>
    <s v="Norm"/>
    <s v="Norm"/>
    <s v="1Fam"/>
    <s v="2Story"/>
    <n v="7"/>
    <x v="0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x v="0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x v="555"/>
    <n v="45"/>
    <s v="RM"/>
    <n v="58"/>
    <x v="474"/>
    <s v="Pave"/>
    <s v="NA"/>
    <s v="Reg"/>
    <s v="Lvl"/>
    <s v="AllPub"/>
    <s v="Inside"/>
    <s v="Gtl"/>
    <s v="BrkSide"/>
    <s v="Norm"/>
    <s v="Norm"/>
    <s v="1Fam"/>
    <s v="1.5Unf"/>
    <n v="5"/>
    <x v="2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x v="0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x v="556"/>
    <n v="20"/>
    <s v="RL"/>
    <n v="69"/>
    <x v="475"/>
    <s v="Pave"/>
    <s v="NA"/>
    <s v="IR1"/>
    <s v="Lvl"/>
    <s v="AllPub"/>
    <s v="Inside"/>
    <s v="Gtl"/>
    <s v="NAmes"/>
    <s v="Norm"/>
    <s v="Norm"/>
    <s v="1Fam"/>
    <s v="1Story"/>
    <n v="5"/>
    <x v="0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x v="0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x v="557"/>
    <n v="50"/>
    <s v="C (all)"/>
    <n v="60"/>
    <x v="476"/>
    <s v="Pave"/>
    <s v="NA"/>
    <s v="Reg"/>
    <s v="Low"/>
    <s v="AllPub"/>
    <s v="Inside"/>
    <s v="Mod"/>
    <s v="IDOTRR"/>
    <s v="Norm"/>
    <s v="Norm"/>
    <s v="1Fam"/>
    <s v="1.5Fin"/>
    <n v="4"/>
    <x v="2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x v="0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x v="558"/>
    <n v="60"/>
    <s v="RL"/>
    <n v="57"/>
    <x v="477"/>
    <s v="Pave"/>
    <s v="NA"/>
    <s v="IR2"/>
    <s v="HLS"/>
    <s v="AllPub"/>
    <s v="FR2"/>
    <s v="Gtl"/>
    <s v="Gilbert"/>
    <s v="Norm"/>
    <s v="Norm"/>
    <s v="1Fam"/>
    <s v="2Story"/>
    <n v="7"/>
    <x v="0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x v="0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x v="559"/>
    <n v="120"/>
    <s v="RL"/>
    <s v="NA"/>
    <x v="478"/>
    <s v="Pave"/>
    <s v="NA"/>
    <s v="Reg"/>
    <s v="Lvl"/>
    <s v="AllPub"/>
    <s v="Inside"/>
    <s v="Gtl"/>
    <s v="Blmngtn"/>
    <s v="Norm"/>
    <s v="Norm"/>
    <s v="TwnhsE"/>
    <s v="1Story"/>
    <n v="7"/>
    <x v="0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x v="0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x v="560"/>
    <n v="20"/>
    <s v="RL"/>
    <s v="NA"/>
    <x v="479"/>
    <s v="Pave"/>
    <s v="NA"/>
    <s v="IR1"/>
    <s v="Lvl"/>
    <s v="AllPub"/>
    <s v="Inside"/>
    <s v="Gtl"/>
    <s v="Sawyer"/>
    <s v="Norm"/>
    <s v="Norm"/>
    <s v="1Fam"/>
    <s v="1Story"/>
    <n v="5"/>
    <x v="2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x v="0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x v="561"/>
    <n v="20"/>
    <s v="RL"/>
    <n v="77"/>
    <x v="480"/>
    <s v="Pave"/>
    <s v="NA"/>
    <s v="Reg"/>
    <s v="Lvl"/>
    <s v="AllPub"/>
    <s v="Inside"/>
    <s v="Mod"/>
    <s v="Mitchel"/>
    <s v="Norm"/>
    <s v="Norm"/>
    <s v="1Fam"/>
    <s v="1Story"/>
    <n v="5"/>
    <x v="0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x v="0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x v="562"/>
    <n v="30"/>
    <s v="RL"/>
    <n v="63"/>
    <x v="481"/>
    <s v="Pave"/>
    <s v="NA"/>
    <s v="Reg"/>
    <s v="Lvl"/>
    <s v="AllPub"/>
    <s v="Inside"/>
    <s v="Gtl"/>
    <s v="Edwards"/>
    <s v="Norm"/>
    <s v="Norm"/>
    <s v="1Fam"/>
    <s v="1Story"/>
    <n v="5"/>
    <x v="2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x v="0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x v="563"/>
    <n v="50"/>
    <s v="RL"/>
    <n v="66"/>
    <x v="482"/>
    <s v="Pave"/>
    <s v="NA"/>
    <s v="Reg"/>
    <s v="Lvl"/>
    <s v="AllPub"/>
    <s v="Inside"/>
    <s v="Gtl"/>
    <s v="Edwards"/>
    <s v="Norm"/>
    <s v="Norm"/>
    <s v="1Fam"/>
    <s v="1.5Fin"/>
    <n v="6"/>
    <x v="3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x v="0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x v="564"/>
    <n v="60"/>
    <s v="RL"/>
    <s v="NA"/>
    <x v="483"/>
    <s v="Pave"/>
    <s v="NA"/>
    <s v="IR1"/>
    <s v="Lvl"/>
    <s v="AllPub"/>
    <s v="CulDSac"/>
    <s v="Gtl"/>
    <s v="NoRidge"/>
    <s v="Norm"/>
    <s v="Norm"/>
    <s v="1Fam"/>
    <s v="2Story"/>
    <n v="7"/>
    <x v="0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x v="0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x v="565"/>
    <n v="70"/>
    <s v="RL"/>
    <n v="66"/>
    <x v="484"/>
    <s v="Pave"/>
    <s v="NA"/>
    <s v="Reg"/>
    <s v="Bnk"/>
    <s v="AllPub"/>
    <s v="Corner"/>
    <s v="Gtl"/>
    <s v="SWISU"/>
    <s v="Norm"/>
    <s v="Norm"/>
    <s v="1Fam"/>
    <s v="2Story"/>
    <n v="6"/>
    <x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x v="1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x v="566"/>
    <n v="60"/>
    <s v="RL"/>
    <n v="77"/>
    <x v="485"/>
    <s v="Pave"/>
    <s v="NA"/>
    <s v="IR1"/>
    <s v="Lvl"/>
    <s v="AllPub"/>
    <s v="Inside"/>
    <s v="Gtl"/>
    <s v="StoneBr"/>
    <s v="Norm"/>
    <s v="Norm"/>
    <s v="1Fam"/>
    <s v="2Story"/>
    <n v="9"/>
    <x v="0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x v="0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x v="567"/>
    <n v="20"/>
    <s v="RL"/>
    <n v="70"/>
    <x v="486"/>
    <s v="Pave"/>
    <s v="NA"/>
    <s v="IR1"/>
    <s v="Lvl"/>
    <s v="AllPub"/>
    <s v="Inside"/>
    <s v="Gtl"/>
    <s v="NridgHt"/>
    <s v="Norm"/>
    <s v="Norm"/>
    <s v="1Fam"/>
    <s v="1Story"/>
    <n v="7"/>
    <x v="0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x v="0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x v="568"/>
    <n v="50"/>
    <s v="RL"/>
    <n v="79"/>
    <x v="487"/>
    <s v="Pave"/>
    <s v="NA"/>
    <s v="IR1"/>
    <s v="Low"/>
    <s v="AllPub"/>
    <s v="Inside"/>
    <s v="Mod"/>
    <s v="SawyerW"/>
    <s v="Norm"/>
    <s v="Norm"/>
    <s v="1Fam"/>
    <s v="1.5Fin"/>
    <n v="8"/>
    <x v="1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x v="0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x v="569"/>
    <n v="90"/>
    <s v="RL"/>
    <s v="NA"/>
    <x v="488"/>
    <s v="Pave"/>
    <s v="NA"/>
    <s v="IR1"/>
    <s v="Lvl"/>
    <s v="AllPub"/>
    <s v="Corner"/>
    <s v="Gtl"/>
    <s v="NAmes"/>
    <s v="Norm"/>
    <s v="Norm"/>
    <s v="Duplex"/>
    <s v="SFoyer"/>
    <n v="5"/>
    <x v="0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x v="0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x v="570"/>
    <n v="90"/>
    <s v="RL"/>
    <n v="74"/>
    <x v="489"/>
    <s v="Pave"/>
    <s v="NA"/>
    <s v="IR1"/>
    <s v="Lvl"/>
    <s v="AllPub"/>
    <s v="Inside"/>
    <s v="Gtl"/>
    <s v="NAmes"/>
    <s v="Norm"/>
    <s v="Norm"/>
    <s v="Duplex"/>
    <s v="1Story"/>
    <n v="5"/>
    <x v="0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x v="0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x v="571"/>
    <n v="20"/>
    <s v="RL"/>
    <n v="60"/>
    <x v="490"/>
    <s v="Pave"/>
    <s v="NA"/>
    <s v="Reg"/>
    <s v="Lvl"/>
    <s v="AllPub"/>
    <s v="Inside"/>
    <s v="Gtl"/>
    <s v="NAmes"/>
    <s v="Norm"/>
    <s v="Norm"/>
    <s v="1Fam"/>
    <s v="1Story"/>
    <n v="6"/>
    <x v="2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x v="0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x v="572"/>
    <n v="60"/>
    <s v="RL"/>
    <n v="83"/>
    <x v="491"/>
    <s v="Pave"/>
    <s v="NA"/>
    <s v="IR1"/>
    <s v="HLS"/>
    <s v="AllPub"/>
    <s v="Corner"/>
    <s v="Gtl"/>
    <s v="Timber"/>
    <s v="Norm"/>
    <s v="Norm"/>
    <s v="1Fam"/>
    <s v="2Story"/>
    <n v="7"/>
    <x v="0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x v="0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x v="573"/>
    <n v="80"/>
    <s v="RL"/>
    <n v="76"/>
    <x v="492"/>
    <s v="Pave"/>
    <s v="NA"/>
    <s v="IR1"/>
    <s v="Lvl"/>
    <s v="AllPub"/>
    <s v="Inside"/>
    <s v="Gtl"/>
    <s v="Gilbert"/>
    <s v="Norm"/>
    <s v="Norm"/>
    <s v="1Fam"/>
    <s v="SLvl"/>
    <n v="7"/>
    <x v="0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x v="0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x v="574"/>
    <n v="80"/>
    <s v="RL"/>
    <n v="70"/>
    <x v="132"/>
    <s v="Pave"/>
    <s v="NA"/>
    <s v="Reg"/>
    <s v="Lvl"/>
    <s v="AllPub"/>
    <s v="FR2"/>
    <s v="Gtl"/>
    <s v="NAmes"/>
    <s v="Norm"/>
    <s v="Norm"/>
    <s v="1Fam"/>
    <s v="SLvl"/>
    <n v="5"/>
    <x v="3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x v="0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x v="575"/>
    <n v="50"/>
    <s v="RL"/>
    <n v="80"/>
    <x v="414"/>
    <s v="Pave"/>
    <s v="NA"/>
    <s v="Reg"/>
    <s v="Lvl"/>
    <s v="AllPub"/>
    <s v="Inside"/>
    <s v="Gtl"/>
    <s v="NAmes"/>
    <s v="Norm"/>
    <s v="Norm"/>
    <s v="1Fam"/>
    <s v="1.5Fin"/>
    <n v="5"/>
    <x v="0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x v="0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x v="576"/>
    <n v="50"/>
    <s v="RL"/>
    <n v="52"/>
    <x v="493"/>
    <s v="Pave"/>
    <s v="NA"/>
    <s v="Reg"/>
    <s v="Lvl"/>
    <s v="AllPub"/>
    <s v="Inside"/>
    <s v="Gtl"/>
    <s v="SWISU"/>
    <s v="Norm"/>
    <s v="Norm"/>
    <s v="1Fam"/>
    <s v="1.5Fin"/>
    <n v="7"/>
    <x v="3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x v="0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x v="577"/>
    <n v="80"/>
    <s v="RL"/>
    <n v="96"/>
    <x v="494"/>
    <s v="Pave"/>
    <s v="NA"/>
    <s v="IR1"/>
    <s v="Lvl"/>
    <s v="AllPub"/>
    <s v="Inside"/>
    <s v="Gtl"/>
    <s v="Sawyer"/>
    <s v="Norm"/>
    <s v="Norm"/>
    <s v="1Fam"/>
    <s v="SLvl"/>
    <n v="5"/>
    <x v="2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x v="0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x v="578"/>
    <n v="160"/>
    <s v="FV"/>
    <n v="34"/>
    <x v="495"/>
    <s v="Pave"/>
    <s v="Pave"/>
    <s v="Reg"/>
    <s v="Lvl"/>
    <s v="AllPub"/>
    <s v="Corner"/>
    <s v="Gtl"/>
    <s v="Somerst"/>
    <s v="Norm"/>
    <s v="Norm"/>
    <s v="TwnhsE"/>
    <s v="2Story"/>
    <n v="7"/>
    <x v="0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x v="0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x v="579"/>
    <n v="50"/>
    <s v="RM"/>
    <n v="81"/>
    <x v="496"/>
    <s v="Pave"/>
    <s v="Grvl"/>
    <s v="Reg"/>
    <s v="Lvl"/>
    <s v="AllPub"/>
    <s v="Inside"/>
    <s v="Gtl"/>
    <s v="OldTown"/>
    <s v="Norm"/>
    <s v="Norm"/>
    <s v="1Fam"/>
    <s v="1.5Fin"/>
    <n v="5"/>
    <x v="0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x v="1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x v="580"/>
    <n v="20"/>
    <s v="RL"/>
    <s v="NA"/>
    <x v="497"/>
    <s v="Pave"/>
    <s v="NA"/>
    <s v="IR1"/>
    <s v="Lvl"/>
    <s v="AllPub"/>
    <s v="CulDSac"/>
    <s v="Gtl"/>
    <s v="NAmes"/>
    <s v="Norm"/>
    <s v="Norm"/>
    <s v="1Fam"/>
    <s v="1Story"/>
    <n v="6"/>
    <x v="2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x v="0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x v="581"/>
    <n v="20"/>
    <s v="RL"/>
    <n v="98"/>
    <x v="498"/>
    <s v="Pave"/>
    <s v="NA"/>
    <s v="Reg"/>
    <s v="Lvl"/>
    <s v="AllPub"/>
    <s v="Inside"/>
    <s v="Gtl"/>
    <s v="NridgHt"/>
    <s v="Norm"/>
    <s v="Norm"/>
    <s v="1Fam"/>
    <s v="1Story"/>
    <n v="8"/>
    <x v="0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x v="0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x v="582"/>
    <n v="90"/>
    <s v="RL"/>
    <n v="81"/>
    <x v="499"/>
    <s v="Grvl"/>
    <s v="NA"/>
    <s v="Reg"/>
    <s v="Lvl"/>
    <s v="AllPub"/>
    <s v="Inside"/>
    <s v="Gtl"/>
    <s v="Edwards"/>
    <s v="Norm"/>
    <s v="Norm"/>
    <s v="Duplex"/>
    <s v="SFoyer"/>
    <n v="6"/>
    <x v="0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x v="0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x v="583"/>
    <n v="75"/>
    <s v="RM"/>
    <n v="75"/>
    <x v="141"/>
    <s v="Pave"/>
    <s v="NA"/>
    <s v="Reg"/>
    <s v="Lvl"/>
    <s v="AllPub"/>
    <s v="Inside"/>
    <s v="Gtl"/>
    <s v="OldTown"/>
    <s v="Artery"/>
    <s v="PosA"/>
    <s v="1Fam"/>
    <s v="2.5Unf"/>
    <n v="10"/>
    <x v="7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x v="0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x v="584"/>
    <n v="50"/>
    <s v="RM"/>
    <n v="51"/>
    <x v="8"/>
    <s v="Pave"/>
    <s v="NA"/>
    <s v="Reg"/>
    <s v="Lvl"/>
    <s v="AllPub"/>
    <s v="Inside"/>
    <s v="Gtl"/>
    <s v="BrkSide"/>
    <s v="Norm"/>
    <s v="Norm"/>
    <s v="1Fam"/>
    <s v="1.5Fin"/>
    <n v="4"/>
    <x v="3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x v="0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x v="585"/>
    <n v="20"/>
    <s v="RL"/>
    <n v="88"/>
    <x v="500"/>
    <s v="Pave"/>
    <s v="NA"/>
    <s v="Reg"/>
    <s v="Lvl"/>
    <s v="AllPub"/>
    <s v="Inside"/>
    <s v="Gtl"/>
    <s v="Timber"/>
    <s v="Norm"/>
    <s v="Norm"/>
    <s v="1Fam"/>
    <s v="1Story"/>
    <n v="8"/>
    <x v="0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x v="0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x v="586"/>
    <n v="30"/>
    <s v="RL"/>
    <n v="55"/>
    <x v="501"/>
    <s v="Pave"/>
    <s v="NA"/>
    <s v="Reg"/>
    <s v="Lvl"/>
    <s v="AllPub"/>
    <s v="Inside"/>
    <s v="Gtl"/>
    <s v="BrkSide"/>
    <s v="RRAn"/>
    <s v="Norm"/>
    <s v="1Fam"/>
    <s v="1Story"/>
    <n v="6"/>
    <x v="3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x v="0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x v="587"/>
    <n v="85"/>
    <s v="RL"/>
    <n v="74"/>
    <x v="502"/>
    <s v="Pave"/>
    <s v="NA"/>
    <s v="IR1"/>
    <s v="Lvl"/>
    <s v="AllPub"/>
    <s v="Inside"/>
    <s v="Gtl"/>
    <s v="Sawyer"/>
    <s v="Norm"/>
    <s v="Norm"/>
    <s v="1Fam"/>
    <s v="SFoyer"/>
    <n v="5"/>
    <x v="2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x v="0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x v="588"/>
    <n v="20"/>
    <s v="RL"/>
    <n v="65"/>
    <x v="503"/>
    <s v="Pave"/>
    <s v="NA"/>
    <s v="IR1"/>
    <s v="Low"/>
    <s v="AllPub"/>
    <s v="Inside"/>
    <s v="Sev"/>
    <s v="ClearCr"/>
    <s v="Norm"/>
    <s v="Norm"/>
    <s v="1Fam"/>
    <s v="1Story"/>
    <n v="5"/>
    <x v="1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x v="0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x v="589"/>
    <n v="40"/>
    <s v="RM"/>
    <n v="50"/>
    <x v="134"/>
    <s v="Pave"/>
    <s v="NA"/>
    <s v="Reg"/>
    <s v="Lvl"/>
    <s v="AllPub"/>
    <s v="Inside"/>
    <s v="Gtl"/>
    <s v="BrkSide"/>
    <s v="RRAn"/>
    <s v="Feedr"/>
    <s v="1Fam"/>
    <s v="1Story"/>
    <n v="5"/>
    <x v="2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x v="0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x v="590"/>
    <n v="60"/>
    <s v="RL"/>
    <n v="64"/>
    <x v="504"/>
    <s v="Pave"/>
    <s v="NA"/>
    <s v="Reg"/>
    <s v="Lvl"/>
    <s v="AllPub"/>
    <s v="Inside"/>
    <s v="Gtl"/>
    <s v="CollgCr"/>
    <s v="Norm"/>
    <s v="Norm"/>
    <s v="1Fam"/>
    <s v="2Story"/>
    <n v="7"/>
    <x v="0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x v="0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x v="591"/>
    <n v="60"/>
    <s v="RL"/>
    <n v="97"/>
    <x v="505"/>
    <s v="Pave"/>
    <s v="NA"/>
    <s v="IR1"/>
    <s v="Lvl"/>
    <s v="AllPub"/>
    <s v="Corner"/>
    <s v="Gtl"/>
    <s v="NridgHt"/>
    <s v="Norm"/>
    <s v="Norm"/>
    <s v="1Fam"/>
    <s v="2Story"/>
    <n v="10"/>
    <x v="0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x v="0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x v="592"/>
    <n v="20"/>
    <s v="RL"/>
    <n v="60"/>
    <x v="506"/>
    <s v="Pave"/>
    <s v="NA"/>
    <s v="Reg"/>
    <s v="Lvl"/>
    <s v="AllPub"/>
    <s v="Inside"/>
    <s v="Gtl"/>
    <s v="Mitchel"/>
    <s v="Norm"/>
    <s v="Norm"/>
    <s v="1Fam"/>
    <s v="1Story"/>
    <n v="5"/>
    <x v="1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x v="0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x v="593"/>
    <n v="120"/>
    <s v="RM"/>
    <s v="NA"/>
    <x v="507"/>
    <s v="Pave"/>
    <s v="NA"/>
    <s v="Reg"/>
    <s v="Lvl"/>
    <s v="AllPub"/>
    <s v="Inside"/>
    <s v="Gtl"/>
    <s v="CollgCr"/>
    <s v="Norm"/>
    <s v="Norm"/>
    <s v="TwnhsE"/>
    <s v="1Story"/>
    <n v="6"/>
    <x v="0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x v="0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x v="594"/>
    <n v="20"/>
    <s v="RL"/>
    <n v="88"/>
    <x v="508"/>
    <s v="Pave"/>
    <s v="NA"/>
    <s v="IR1"/>
    <s v="Lvl"/>
    <s v="AllPub"/>
    <s v="Inside"/>
    <s v="Gtl"/>
    <s v="CollgCr"/>
    <s v="Norm"/>
    <s v="Norm"/>
    <s v="1Fam"/>
    <s v="1Story"/>
    <n v="5"/>
    <x v="2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x v="0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x v="595"/>
    <n v="20"/>
    <s v="RL"/>
    <n v="69"/>
    <x v="509"/>
    <s v="Pave"/>
    <s v="NA"/>
    <s v="IR1"/>
    <s v="Lvl"/>
    <s v="AllPub"/>
    <s v="Inside"/>
    <s v="Gtl"/>
    <s v="StoneBr"/>
    <s v="Norm"/>
    <s v="Norm"/>
    <s v="1Fam"/>
    <s v="1Story"/>
    <n v="8"/>
    <x v="0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x v="0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x v="596"/>
    <n v="70"/>
    <s v="RM"/>
    <n v="60"/>
    <x v="510"/>
    <s v="Pave"/>
    <s v="Grvl"/>
    <s v="Reg"/>
    <s v="Lvl"/>
    <s v="AllPub"/>
    <s v="Inside"/>
    <s v="Gtl"/>
    <s v="OldTown"/>
    <s v="Norm"/>
    <s v="Norm"/>
    <s v="1Fam"/>
    <s v="2Story"/>
    <n v="6"/>
    <x v="3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x v="1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x v="597"/>
    <n v="120"/>
    <s v="RL"/>
    <n v="53"/>
    <x v="386"/>
    <s v="Pave"/>
    <s v="NA"/>
    <s v="Reg"/>
    <s v="Lvl"/>
    <s v="AllPub"/>
    <s v="Inside"/>
    <s v="Gtl"/>
    <s v="Blmngtn"/>
    <s v="Norm"/>
    <s v="Norm"/>
    <s v="TwnhsE"/>
    <s v="1Story"/>
    <n v="7"/>
    <x v="0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x v="0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x v="598"/>
    <n v="20"/>
    <s v="RL"/>
    <n v="80"/>
    <x v="511"/>
    <s v="Pave"/>
    <s v="NA"/>
    <s v="Reg"/>
    <s v="Bnk"/>
    <s v="AllPub"/>
    <s v="Inside"/>
    <s v="Gtl"/>
    <s v="Crawfor"/>
    <s v="Norm"/>
    <s v="Norm"/>
    <s v="1Fam"/>
    <s v="1Story"/>
    <n v="5"/>
    <x v="2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x v="0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x v="599"/>
    <n v="160"/>
    <s v="RM"/>
    <n v="24"/>
    <x v="512"/>
    <s v="Pave"/>
    <s v="NA"/>
    <s v="Reg"/>
    <s v="Lvl"/>
    <s v="AllPub"/>
    <s v="Inside"/>
    <s v="Gtl"/>
    <s v="Blueste"/>
    <s v="Norm"/>
    <s v="Norm"/>
    <s v="Twnhs"/>
    <s v="2Story"/>
    <n v="6"/>
    <x v="2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x v="0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x v="600"/>
    <n v="60"/>
    <s v="RL"/>
    <n v="74"/>
    <x v="513"/>
    <s v="Pave"/>
    <s v="NA"/>
    <s v="Reg"/>
    <s v="Lvl"/>
    <s v="AllPub"/>
    <s v="Inside"/>
    <s v="Gtl"/>
    <s v="NridgHt"/>
    <s v="Norm"/>
    <s v="Norm"/>
    <s v="1Fam"/>
    <s v="2Story"/>
    <n v="8"/>
    <x v="0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x v="0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x v="601"/>
    <n v="50"/>
    <s v="RM"/>
    <n v="50"/>
    <x v="218"/>
    <s v="Pave"/>
    <s v="NA"/>
    <s v="Reg"/>
    <s v="Bnk"/>
    <s v="AllPub"/>
    <s v="Inside"/>
    <s v="Gtl"/>
    <s v="IDOTRR"/>
    <s v="Norm"/>
    <s v="Norm"/>
    <s v="1Fam"/>
    <s v="1.5Fin"/>
    <n v="6"/>
    <x v="2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x v="0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x v="602"/>
    <n v="60"/>
    <s v="RL"/>
    <n v="80"/>
    <x v="514"/>
    <s v="Pave"/>
    <s v="NA"/>
    <s v="IR1"/>
    <s v="Lvl"/>
    <s v="AllPub"/>
    <s v="Inside"/>
    <s v="Gtl"/>
    <s v="SawyerW"/>
    <s v="Norm"/>
    <s v="Norm"/>
    <s v="1Fam"/>
    <s v="2Story"/>
    <n v="8"/>
    <x v="0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x v="0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x v="603"/>
    <n v="160"/>
    <s v="FV"/>
    <n v="30"/>
    <x v="209"/>
    <s v="Pave"/>
    <s v="Pave"/>
    <s v="Reg"/>
    <s v="Lvl"/>
    <s v="AllPub"/>
    <s v="Inside"/>
    <s v="Gtl"/>
    <s v="Somerst"/>
    <s v="Norm"/>
    <s v="Norm"/>
    <s v="TwnhsE"/>
    <s v="2Story"/>
    <n v="7"/>
    <x v="0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x v="604"/>
    <n v="20"/>
    <s v="RL"/>
    <n v="88"/>
    <x v="515"/>
    <s v="Pave"/>
    <s v="NA"/>
    <s v="IR1"/>
    <s v="Lvl"/>
    <s v="AllPub"/>
    <s v="Inside"/>
    <s v="Gtl"/>
    <s v="CollgCr"/>
    <s v="Norm"/>
    <s v="Norm"/>
    <s v="1Fam"/>
    <s v="1Story"/>
    <n v="7"/>
    <x v="0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x v="0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x v="605"/>
    <n v="60"/>
    <s v="RL"/>
    <n v="85"/>
    <x v="516"/>
    <s v="Pave"/>
    <s v="NA"/>
    <s v="Reg"/>
    <s v="Lvl"/>
    <s v="AllPub"/>
    <s v="Inside"/>
    <s v="Gtl"/>
    <s v="NAmes"/>
    <s v="Norm"/>
    <s v="Norm"/>
    <s v="1Fam"/>
    <s v="2Story"/>
    <n v="7"/>
    <x v="2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x v="0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x v="606"/>
    <n v="20"/>
    <s v="RL"/>
    <n v="82"/>
    <x v="517"/>
    <s v="Pave"/>
    <s v="NA"/>
    <s v="IR2"/>
    <s v="Low"/>
    <s v="AllPub"/>
    <s v="Corner"/>
    <s v="Mod"/>
    <s v="CollgCr"/>
    <s v="Norm"/>
    <s v="Norm"/>
    <s v="1Fam"/>
    <s v="1Story"/>
    <n v="5"/>
    <x v="0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x v="0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x v="607"/>
    <n v="20"/>
    <s v="RL"/>
    <n v="78"/>
    <x v="284"/>
    <s v="Pave"/>
    <s v="NA"/>
    <s v="Reg"/>
    <s v="Bnk"/>
    <s v="AllPub"/>
    <s v="Inside"/>
    <s v="Mod"/>
    <s v="Edwards"/>
    <s v="Norm"/>
    <s v="Norm"/>
    <s v="1Fam"/>
    <s v="2Story"/>
    <n v="5"/>
    <x v="1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x v="0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x v="608"/>
    <n v="70"/>
    <s v="RL"/>
    <n v="78"/>
    <x v="518"/>
    <s v="Pave"/>
    <s v="NA"/>
    <s v="Reg"/>
    <s v="HLS"/>
    <s v="AllPub"/>
    <s v="Inside"/>
    <s v="Mod"/>
    <s v="Crawfor"/>
    <s v="Norm"/>
    <s v="Norm"/>
    <s v="1Fam"/>
    <s v="2Story"/>
    <n v="8"/>
    <x v="2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x v="0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x v="609"/>
    <n v="20"/>
    <s v="RL"/>
    <n v="61"/>
    <x v="519"/>
    <s v="Pave"/>
    <s v="NA"/>
    <s v="Reg"/>
    <s v="Lvl"/>
    <s v="AllPub"/>
    <s v="Inside"/>
    <s v="Gtl"/>
    <s v="Sawyer"/>
    <s v="Feedr"/>
    <s v="Norm"/>
    <s v="1Fam"/>
    <s v="1Story"/>
    <n v="4"/>
    <x v="0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x v="0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x v="610"/>
    <n v="60"/>
    <s v="RL"/>
    <s v="NA"/>
    <x v="520"/>
    <s v="Pave"/>
    <s v="NA"/>
    <s v="Reg"/>
    <s v="Lvl"/>
    <s v="AllPub"/>
    <s v="Inside"/>
    <s v="Gtl"/>
    <s v="CollgCr"/>
    <s v="PosN"/>
    <s v="Norm"/>
    <s v="1Fam"/>
    <s v="2Story"/>
    <n v="9"/>
    <x v="0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x v="0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x v="611"/>
    <n v="80"/>
    <s v="RL"/>
    <s v="NA"/>
    <x v="521"/>
    <s v="Pave"/>
    <s v="NA"/>
    <s v="IR1"/>
    <s v="Lvl"/>
    <s v="AllPub"/>
    <s v="FR2"/>
    <s v="Gtl"/>
    <s v="NWAmes"/>
    <s v="Norm"/>
    <s v="Norm"/>
    <s v="1Fam"/>
    <s v="SLvl"/>
    <n v="6"/>
    <x v="2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x v="0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x v="612"/>
    <n v="60"/>
    <s v="RL"/>
    <s v="NA"/>
    <x v="522"/>
    <s v="Pave"/>
    <s v="NA"/>
    <s v="Reg"/>
    <s v="Lvl"/>
    <s v="AllPub"/>
    <s v="Inside"/>
    <s v="Gtl"/>
    <s v="CollgCr"/>
    <s v="Norm"/>
    <s v="Norm"/>
    <s v="1Fam"/>
    <s v="2Story"/>
    <n v="8"/>
    <x v="0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x v="0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x v="613"/>
    <n v="20"/>
    <s v="RL"/>
    <n v="70"/>
    <x v="523"/>
    <s v="Pave"/>
    <s v="NA"/>
    <s v="Reg"/>
    <s v="Lvl"/>
    <s v="AllPub"/>
    <s v="Inside"/>
    <s v="Gtl"/>
    <s v="Mitchel"/>
    <s v="Feedr"/>
    <s v="Norm"/>
    <s v="1Fam"/>
    <s v="1Story"/>
    <n v="5"/>
    <x v="0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x v="0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x v="614"/>
    <n v="180"/>
    <s v="RM"/>
    <n v="21"/>
    <x v="524"/>
    <s v="Pave"/>
    <s v="NA"/>
    <s v="Reg"/>
    <s v="Lvl"/>
    <s v="AllPub"/>
    <s v="Inside"/>
    <s v="Gtl"/>
    <s v="MeadowV"/>
    <s v="Norm"/>
    <s v="Norm"/>
    <s v="TwnhsE"/>
    <s v="SFoyer"/>
    <n v="4"/>
    <x v="2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x v="615"/>
    <n v="85"/>
    <s v="RL"/>
    <n v="80"/>
    <x v="525"/>
    <s v="Pave"/>
    <s v="NA"/>
    <s v="Reg"/>
    <s v="Lvl"/>
    <s v="AllPub"/>
    <s v="Inside"/>
    <s v="Gtl"/>
    <s v="NAmes"/>
    <s v="Feedr"/>
    <s v="Norm"/>
    <s v="1Fam"/>
    <s v="SFoyer"/>
    <n v="6"/>
    <x v="3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x v="0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x v="616"/>
    <n v="60"/>
    <s v="RL"/>
    <s v="NA"/>
    <x v="526"/>
    <s v="Pave"/>
    <s v="NA"/>
    <s v="IR1"/>
    <s v="Lvl"/>
    <s v="AllPub"/>
    <s v="Inside"/>
    <s v="Gtl"/>
    <s v="Gilbert"/>
    <s v="Norm"/>
    <s v="Norm"/>
    <s v="1Fam"/>
    <s v="2Story"/>
    <n v="6"/>
    <x v="0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x v="0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x v="617"/>
    <n v="45"/>
    <s v="RL"/>
    <n v="59"/>
    <x v="527"/>
    <s v="Pave"/>
    <s v="NA"/>
    <s v="Reg"/>
    <s v="HLS"/>
    <s v="AllPub"/>
    <s v="Corner"/>
    <s v="Mod"/>
    <s v="NAmes"/>
    <s v="Artery"/>
    <s v="Norm"/>
    <s v="1Fam"/>
    <s v="1.5Unf"/>
    <n v="6"/>
    <x v="2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x v="0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x v="618"/>
    <n v="20"/>
    <s v="RL"/>
    <n v="90"/>
    <x v="528"/>
    <s v="Pave"/>
    <s v="NA"/>
    <s v="Reg"/>
    <s v="Lvl"/>
    <s v="AllPub"/>
    <s v="Inside"/>
    <s v="Gtl"/>
    <s v="NridgHt"/>
    <s v="Norm"/>
    <s v="Norm"/>
    <s v="1Fam"/>
    <s v="1Story"/>
    <n v="9"/>
    <x v="0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x v="0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x v="619"/>
    <n v="60"/>
    <s v="RL"/>
    <n v="85"/>
    <x v="529"/>
    <s v="Pave"/>
    <s v="NA"/>
    <s v="Reg"/>
    <s v="Lvl"/>
    <s v="AllPub"/>
    <s v="Inside"/>
    <s v="Gtl"/>
    <s v="Timber"/>
    <s v="Norm"/>
    <s v="Norm"/>
    <s v="1Fam"/>
    <s v="2Story"/>
    <n v="8"/>
    <x v="0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x v="0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x v="620"/>
    <n v="30"/>
    <s v="RL"/>
    <n v="45"/>
    <x v="530"/>
    <s v="Pave"/>
    <s v="Grvl"/>
    <s v="Reg"/>
    <s v="Lvl"/>
    <s v="AllPub"/>
    <s v="Inside"/>
    <s v="Gtl"/>
    <s v="Edwards"/>
    <s v="Norm"/>
    <s v="Norm"/>
    <s v="1Fam"/>
    <s v="1Story"/>
    <n v="3"/>
    <x v="6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x v="1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x v="621"/>
    <n v="60"/>
    <s v="RL"/>
    <n v="90"/>
    <x v="99"/>
    <s v="Pave"/>
    <s v="NA"/>
    <s v="Reg"/>
    <s v="Lvl"/>
    <s v="AllPub"/>
    <s v="Inside"/>
    <s v="Gtl"/>
    <s v="NWAmes"/>
    <s v="Norm"/>
    <s v="Norm"/>
    <s v="1Fam"/>
    <s v="2Story"/>
    <n v="6"/>
    <x v="3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x v="0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x v="622"/>
    <n v="20"/>
    <s v="RL"/>
    <n v="71"/>
    <x v="531"/>
    <s v="Pave"/>
    <s v="NA"/>
    <s v="Reg"/>
    <s v="Lvl"/>
    <s v="AllPub"/>
    <s v="Inside"/>
    <s v="Gtl"/>
    <s v="Sawyer"/>
    <s v="Norm"/>
    <s v="Norm"/>
    <s v="1Fam"/>
    <s v="1Story"/>
    <n v="5"/>
    <x v="2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x v="0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x v="623"/>
    <n v="160"/>
    <s v="FV"/>
    <s v="NA"/>
    <x v="165"/>
    <s v="Pave"/>
    <s v="NA"/>
    <s v="Reg"/>
    <s v="Lvl"/>
    <s v="AllPub"/>
    <s v="Inside"/>
    <s v="Gtl"/>
    <s v="Somerst"/>
    <s v="Norm"/>
    <s v="Norm"/>
    <s v="TwnhsE"/>
    <s v="2Story"/>
    <n v="6"/>
    <x v="0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x v="0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x v="624"/>
    <n v="60"/>
    <s v="RL"/>
    <n v="80"/>
    <x v="127"/>
    <s v="Pave"/>
    <s v="NA"/>
    <s v="Reg"/>
    <s v="Lvl"/>
    <s v="AllPub"/>
    <s v="Inside"/>
    <s v="Gtl"/>
    <s v="NWAmes"/>
    <s v="Norm"/>
    <s v="Norm"/>
    <s v="1Fam"/>
    <s v="2Story"/>
    <n v="6"/>
    <x v="0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x v="0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x v="625"/>
    <n v="20"/>
    <s v="RL"/>
    <n v="87"/>
    <x v="532"/>
    <s v="Pave"/>
    <s v="NA"/>
    <s v="IR1"/>
    <s v="Lvl"/>
    <s v="AllPub"/>
    <s v="Corner"/>
    <s v="Gtl"/>
    <s v="NAmes"/>
    <s v="Norm"/>
    <s v="Norm"/>
    <s v="1Fam"/>
    <s v="1Story"/>
    <n v="6"/>
    <x v="2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x v="0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x v="626"/>
    <n v="20"/>
    <s v="RL"/>
    <s v="NA"/>
    <x v="280"/>
    <s v="Pave"/>
    <s v="NA"/>
    <s v="IR1"/>
    <s v="Lvl"/>
    <s v="AllPub"/>
    <s v="Inside"/>
    <s v="Gtl"/>
    <s v="NAmes"/>
    <s v="Norm"/>
    <s v="Norm"/>
    <s v="1Fam"/>
    <s v="1Story"/>
    <n v="5"/>
    <x v="0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x v="0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x v="627"/>
    <n v="80"/>
    <s v="RL"/>
    <n v="80"/>
    <x v="1"/>
    <s v="Pave"/>
    <s v="NA"/>
    <s v="Reg"/>
    <s v="Lvl"/>
    <s v="AllPub"/>
    <s v="Inside"/>
    <s v="Gtl"/>
    <s v="NAmes"/>
    <s v="Norm"/>
    <s v="Norm"/>
    <s v="1Fam"/>
    <s v="SLvl"/>
    <n v="6"/>
    <x v="2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x v="0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x v="628"/>
    <n v="60"/>
    <s v="RL"/>
    <n v="70"/>
    <x v="533"/>
    <s v="Pave"/>
    <s v="NA"/>
    <s v="IR1"/>
    <s v="HLS"/>
    <s v="AllPub"/>
    <s v="Inside"/>
    <s v="Sev"/>
    <s v="NAmes"/>
    <s v="Norm"/>
    <s v="Norm"/>
    <s v="1Fam"/>
    <s v="2Story"/>
    <n v="5"/>
    <x v="0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x v="0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x v="629"/>
    <n v="80"/>
    <s v="RL"/>
    <n v="82"/>
    <x v="534"/>
    <s v="Pave"/>
    <s v="NA"/>
    <s v="Reg"/>
    <s v="Lvl"/>
    <s v="AllPub"/>
    <s v="Corner"/>
    <s v="Gtl"/>
    <s v="NAmes"/>
    <s v="Feedr"/>
    <s v="Norm"/>
    <s v="1Fam"/>
    <s v="SLvl"/>
    <n v="6"/>
    <x v="0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x v="0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x v="630"/>
    <n v="70"/>
    <s v="RM"/>
    <n v="50"/>
    <x v="218"/>
    <s v="Pave"/>
    <s v="Grvl"/>
    <s v="Reg"/>
    <s v="Lvl"/>
    <s v="AllPub"/>
    <s v="Corner"/>
    <s v="Gtl"/>
    <s v="OldTown"/>
    <s v="Artery"/>
    <s v="Norm"/>
    <s v="1Fam"/>
    <s v="2Story"/>
    <n v="5"/>
    <x v="2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x v="0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x v="631"/>
    <n v="120"/>
    <s v="RL"/>
    <n v="34"/>
    <x v="535"/>
    <s v="Pave"/>
    <s v="NA"/>
    <s v="Reg"/>
    <s v="Lvl"/>
    <s v="AllPub"/>
    <s v="Inside"/>
    <s v="Gtl"/>
    <s v="NridgHt"/>
    <s v="Norm"/>
    <s v="Norm"/>
    <s v="Twnhs"/>
    <s v="1Story"/>
    <n v="8"/>
    <x v="0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x v="0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x v="632"/>
    <n v="20"/>
    <s v="RL"/>
    <n v="85"/>
    <x v="536"/>
    <s v="Pave"/>
    <s v="NA"/>
    <s v="Reg"/>
    <s v="Lvl"/>
    <s v="AllPub"/>
    <s v="Inside"/>
    <s v="Gtl"/>
    <s v="NWAmes"/>
    <s v="Norm"/>
    <s v="Norm"/>
    <s v="1Fam"/>
    <s v="1Story"/>
    <n v="7"/>
    <x v="0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x v="0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x v="633"/>
    <n v="20"/>
    <s v="RL"/>
    <n v="80"/>
    <x v="537"/>
    <s v="Pave"/>
    <s v="NA"/>
    <s v="Reg"/>
    <s v="Lvl"/>
    <s v="AllPub"/>
    <s v="Corner"/>
    <s v="Gtl"/>
    <s v="NAmes"/>
    <s v="Norm"/>
    <s v="Norm"/>
    <s v="1Fam"/>
    <s v="1Story"/>
    <n v="5"/>
    <x v="3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x v="0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x v="634"/>
    <n v="90"/>
    <s v="RL"/>
    <n v="64"/>
    <x v="538"/>
    <s v="Pave"/>
    <s v="NA"/>
    <s v="Reg"/>
    <s v="Lvl"/>
    <s v="AllPub"/>
    <s v="Inside"/>
    <s v="Gtl"/>
    <s v="OldTown"/>
    <s v="Norm"/>
    <s v="Norm"/>
    <s v="Duplex"/>
    <s v="SFoyer"/>
    <n v="6"/>
    <x v="0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x v="0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x v="635"/>
    <n v="190"/>
    <s v="RH"/>
    <n v="60"/>
    <x v="539"/>
    <s v="Pave"/>
    <s v="Pave"/>
    <s v="Reg"/>
    <s v="Bnk"/>
    <s v="AllPub"/>
    <s v="Inside"/>
    <s v="Gtl"/>
    <s v="SWISU"/>
    <s v="Feedr"/>
    <s v="Norm"/>
    <s v="2fmCon"/>
    <s v="2.5Fin"/>
    <n v="6"/>
    <x v="3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x v="0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x v="636"/>
    <n v="30"/>
    <s v="RM"/>
    <n v="51"/>
    <x v="8"/>
    <s v="Pave"/>
    <s v="NA"/>
    <s v="Reg"/>
    <s v="Lvl"/>
    <s v="AllPub"/>
    <s v="Inside"/>
    <s v="Gtl"/>
    <s v="BrkSide"/>
    <s v="Norm"/>
    <s v="Norm"/>
    <s v="1Fam"/>
    <s v="1Story"/>
    <n v="2"/>
    <x v="6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x v="1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x v="637"/>
    <n v="190"/>
    <s v="RM"/>
    <n v="50"/>
    <x v="100"/>
    <s v="Pave"/>
    <s v="NA"/>
    <s v="Reg"/>
    <s v="Lvl"/>
    <s v="AllPub"/>
    <s v="Inside"/>
    <s v="Gtl"/>
    <s v="OldTown"/>
    <s v="Norm"/>
    <s v="Norm"/>
    <s v="2fmCon"/>
    <s v="1.5Fin"/>
    <n v="5"/>
    <x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x v="0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x v="638"/>
    <n v="30"/>
    <s v="RL"/>
    <n v="67"/>
    <x v="473"/>
    <s v="Pave"/>
    <s v="NA"/>
    <s v="Reg"/>
    <s v="Lvl"/>
    <s v="AllPub"/>
    <s v="Inside"/>
    <s v="Gtl"/>
    <s v="Edwards"/>
    <s v="Feedr"/>
    <s v="Norm"/>
    <s v="1Fam"/>
    <s v="1Story"/>
    <n v="5"/>
    <x v="3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x v="0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x v="639"/>
    <n v="120"/>
    <s v="RL"/>
    <n v="53"/>
    <x v="540"/>
    <s v="Pave"/>
    <s v="NA"/>
    <s v="Reg"/>
    <s v="Lvl"/>
    <s v="AllPub"/>
    <s v="Inside"/>
    <s v="Gtl"/>
    <s v="Blmngtn"/>
    <s v="Norm"/>
    <s v="Norm"/>
    <s v="TwnhsE"/>
    <s v="1Story"/>
    <n v="8"/>
    <x v="0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x v="0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x v="640"/>
    <n v="120"/>
    <s v="RL"/>
    <n v="62"/>
    <x v="541"/>
    <s v="Pave"/>
    <s v="NA"/>
    <s v="IR1"/>
    <s v="Lvl"/>
    <s v="AllPub"/>
    <s v="Inside"/>
    <s v="Gtl"/>
    <s v="NridgHt"/>
    <s v="Norm"/>
    <s v="Norm"/>
    <s v="TwnhsE"/>
    <s v="1Story"/>
    <n v="8"/>
    <x v="0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x v="0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x v="641"/>
    <n v="60"/>
    <s v="FV"/>
    <s v="NA"/>
    <x v="542"/>
    <s v="Pave"/>
    <s v="NA"/>
    <s v="Reg"/>
    <s v="Lvl"/>
    <s v="AllPub"/>
    <s v="Inside"/>
    <s v="Gtl"/>
    <s v="Somerst"/>
    <s v="Norm"/>
    <s v="Norm"/>
    <s v="1Fam"/>
    <s v="2Story"/>
    <n v="7"/>
    <x v="0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x v="0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x v="642"/>
    <n v="80"/>
    <s v="RL"/>
    <n v="75"/>
    <x v="543"/>
    <s v="Pave"/>
    <s v="NA"/>
    <s v="Reg"/>
    <s v="Lvl"/>
    <s v="AllPub"/>
    <s v="Inside"/>
    <s v="Gtl"/>
    <s v="NAmes"/>
    <s v="Norm"/>
    <s v="Norm"/>
    <s v="1Fam"/>
    <s v="SLvl"/>
    <n v="8"/>
    <x v="3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x v="0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x v="643"/>
    <n v="60"/>
    <s v="RL"/>
    <n v="80"/>
    <x v="544"/>
    <s v="Pave"/>
    <s v="NA"/>
    <s v="Reg"/>
    <s v="Lvl"/>
    <s v="AllPub"/>
    <s v="Inside"/>
    <s v="Gtl"/>
    <s v="NWAmes"/>
    <s v="RRAn"/>
    <s v="Norm"/>
    <s v="1Fam"/>
    <s v="2Story"/>
    <n v="5"/>
    <x v="0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x v="0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x v="644"/>
    <n v="20"/>
    <s v="FV"/>
    <n v="85"/>
    <x v="443"/>
    <s v="Pave"/>
    <s v="NA"/>
    <s v="Reg"/>
    <s v="Lvl"/>
    <s v="AllPub"/>
    <s v="Inside"/>
    <s v="Gtl"/>
    <s v="Somerst"/>
    <s v="Norm"/>
    <s v="Norm"/>
    <s v="1Fam"/>
    <s v="1Story"/>
    <n v="9"/>
    <x v="0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x v="0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x v="645"/>
    <n v="20"/>
    <s v="RL"/>
    <s v="NA"/>
    <x v="545"/>
    <s v="Pave"/>
    <s v="NA"/>
    <s v="IR1"/>
    <s v="Lvl"/>
    <s v="AllPub"/>
    <s v="Corner"/>
    <s v="Gtl"/>
    <s v="NAmes"/>
    <s v="Norm"/>
    <s v="Norm"/>
    <s v="1Fam"/>
    <s v="1Story"/>
    <n v="6"/>
    <x v="0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x v="0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x v="646"/>
    <n v="20"/>
    <s v="RL"/>
    <n v="60"/>
    <x v="25"/>
    <s v="Pave"/>
    <s v="NA"/>
    <s v="Reg"/>
    <s v="Lvl"/>
    <s v="AllPub"/>
    <s v="Inside"/>
    <s v="Gtl"/>
    <s v="NAmes"/>
    <s v="Norm"/>
    <s v="Norm"/>
    <s v="1Fam"/>
    <s v="1Story"/>
    <n v="5"/>
    <x v="0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x v="0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x v="647"/>
    <n v="20"/>
    <s v="RL"/>
    <n v="85"/>
    <x v="546"/>
    <s v="Pave"/>
    <s v="NA"/>
    <s v="IR1"/>
    <s v="Lvl"/>
    <s v="AllPub"/>
    <s v="Inside"/>
    <s v="Gtl"/>
    <s v="Edwards"/>
    <s v="Norm"/>
    <s v="Norm"/>
    <s v="1Fam"/>
    <s v="1Story"/>
    <n v="6"/>
    <x v="0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x v="0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x v="648"/>
    <n v="60"/>
    <s v="RL"/>
    <n v="70"/>
    <x v="547"/>
    <s v="Pave"/>
    <s v="NA"/>
    <s v="Reg"/>
    <s v="Lvl"/>
    <s v="AllPub"/>
    <s v="Inside"/>
    <s v="Gtl"/>
    <s v="NAmes"/>
    <s v="PosN"/>
    <s v="Norm"/>
    <s v="1Fam"/>
    <s v="2Story"/>
    <n v="6"/>
    <x v="0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x v="0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x v="649"/>
    <n v="180"/>
    <s v="RM"/>
    <n v="21"/>
    <x v="548"/>
    <s v="Pave"/>
    <s v="NA"/>
    <s v="Reg"/>
    <s v="Lvl"/>
    <s v="AllPub"/>
    <s v="Inside"/>
    <s v="Gtl"/>
    <s v="MeadowV"/>
    <s v="Norm"/>
    <s v="Norm"/>
    <s v="Twnhs"/>
    <s v="SFoyer"/>
    <n v="4"/>
    <x v="2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x v="650"/>
    <n v="60"/>
    <s v="FV"/>
    <n v="65"/>
    <x v="260"/>
    <s v="Pave"/>
    <s v="NA"/>
    <s v="Reg"/>
    <s v="Lvl"/>
    <s v="AllPub"/>
    <s v="Inside"/>
    <s v="Gtl"/>
    <s v="Somerst"/>
    <s v="Norm"/>
    <s v="Norm"/>
    <s v="1Fam"/>
    <s v="2Story"/>
    <n v="7"/>
    <x v="2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x v="0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x v="651"/>
    <n v="70"/>
    <s v="RL"/>
    <n v="60"/>
    <x v="318"/>
    <s v="Pave"/>
    <s v="NA"/>
    <s v="Reg"/>
    <s v="Lvl"/>
    <s v="AllPub"/>
    <s v="Inside"/>
    <s v="Gtl"/>
    <s v="Edwards"/>
    <s v="Artery"/>
    <s v="Norm"/>
    <s v="1Fam"/>
    <s v="2Story"/>
    <n v="4"/>
    <x v="0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x v="0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x v="652"/>
    <n v="60"/>
    <s v="RL"/>
    <n v="70"/>
    <x v="387"/>
    <s v="Pave"/>
    <s v="NA"/>
    <s v="Reg"/>
    <s v="Lvl"/>
    <s v="AllPub"/>
    <s v="Inside"/>
    <s v="Gtl"/>
    <s v="CollgCr"/>
    <s v="Norm"/>
    <s v="Norm"/>
    <s v="1Fam"/>
    <s v="2Story"/>
    <n v="7"/>
    <x v="0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x v="0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x v="653"/>
    <n v="50"/>
    <s v="RM"/>
    <n v="60"/>
    <x v="549"/>
    <s v="Pave"/>
    <s v="Grvl"/>
    <s v="Reg"/>
    <s v="Lvl"/>
    <s v="AllPub"/>
    <s v="Inside"/>
    <s v="Gtl"/>
    <s v="IDOTRR"/>
    <s v="Norm"/>
    <s v="Norm"/>
    <s v="1Fam"/>
    <s v="1.5Fin"/>
    <n v="6"/>
    <x v="3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x v="0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x v="654"/>
    <n v="20"/>
    <s v="RL"/>
    <n v="91"/>
    <x v="550"/>
    <s v="Pave"/>
    <s v="NA"/>
    <s v="IR1"/>
    <s v="Lvl"/>
    <s v="AllPub"/>
    <s v="Inside"/>
    <s v="Gtl"/>
    <s v="NoRidge"/>
    <s v="Norm"/>
    <s v="Norm"/>
    <s v="1Fam"/>
    <s v="1Story"/>
    <n v="8"/>
    <x v="2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x v="0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x v="655"/>
    <n v="160"/>
    <s v="RM"/>
    <n v="21"/>
    <x v="205"/>
    <s v="Pave"/>
    <s v="NA"/>
    <s v="Reg"/>
    <s v="Lvl"/>
    <s v="AllPub"/>
    <s v="Inside"/>
    <s v="Gtl"/>
    <s v="BrDale"/>
    <s v="Norm"/>
    <s v="Norm"/>
    <s v="Twnhs"/>
    <s v="2Story"/>
    <n v="6"/>
    <x v="0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x v="0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x v="656"/>
    <n v="20"/>
    <s v="RL"/>
    <n v="72"/>
    <x v="551"/>
    <s v="Pave"/>
    <s v="NA"/>
    <s v="IR1"/>
    <s v="Lvl"/>
    <s v="AllPub"/>
    <s v="Inside"/>
    <s v="Gtl"/>
    <s v="NAmes"/>
    <s v="Norm"/>
    <s v="Norm"/>
    <s v="1Fam"/>
    <s v="1Story"/>
    <n v="5"/>
    <x v="3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x v="0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x v="657"/>
    <n v="70"/>
    <s v="RL"/>
    <n v="60"/>
    <x v="25"/>
    <s v="Pave"/>
    <s v="NA"/>
    <s v="Reg"/>
    <s v="HLS"/>
    <s v="AllPub"/>
    <s v="Inside"/>
    <s v="Mod"/>
    <s v="Crawfor"/>
    <s v="Norm"/>
    <s v="Norm"/>
    <s v="1Fam"/>
    <s v="2Story"/>
    <n v="7"/>
    <x v="2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x v="0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x v="658"/>
    <n v="50"/>
    <s v="RL"/>
    <n v="78"/>
    <x v="552"/>
    <s v="Pave"/>
    <s v="NA"/>
    <s v="Reg"/>
    <s v="Lvl"/>
    <s v="AllPub"/>
    <s v="Inside"/>
    <s v="Gtl"/>
    <s v="NAmes"/>
    <s v="Artery"/>
    <s v="Norm"/>
    <s v="1Fam"/>
    <s v="1.5Fin"/>
    <n v="6"/>
    <x v="0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x v="0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x v="659"/>
    <n v="20"/>
    <s v="RL"/>
    <n v="75"/>
    <x v="553"/>
    <s v="Pave"/>
    <s v="NA"/>
    <s v="Reg"/>
    <s v="Lvl"/>
    <s v="AllPub"/>
    <s v="Corner"/>
    <s v="Gtl"/>
    <s v="Edwards"/>
    <s v="Norm"/>
    <s v="Norm"/>
    <s v="1Fam"/>
    <s v="1Story"/>
    <n v="5"/>
    <x v="3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x v="0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x v="660"/>
    <n v="60"/>
    <s v="RL"/>
    <s v="NA"/>
    <x v="554"/>
    <s v="Pave"/>
    <s v="NA"/>
    <s v="Reg"/>
    <s v="Lvl"/>
    <s v="AllPub"/>
    <s v="CulDSac"/>
    <s v="Gtl"/>
    <s v="NWAmes"/>
    <s v="Norm"/>
    <s v="Norm"/>
    <s v="1Fam"/>
    <s v="2Story"/>
    <n v="7"/>
    <x v="3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x v="0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x v="661"/>
    <n v="60"/>
    <s v="RL"/>
    <n v="52"/>
    <x v="555"/>
    <s v="Pave"/>
    <s v="NA"/>
    <s v="IR2"/>
    <s v="Lvl"/>
    <s v="AllPub"/>
    <s v="CulDSac"/>
    <s v="Gtl"/>
    <s v="NoRidge"/>
    <s v="Norm"/>
    <s v="Norm"/>
    <s v="1Fam"/>
    <s v="2Story"/>
    <n v="8"/>
    <x v="3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x v="0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x v="662"/>
    <n v="20"/>
    <s v="RL"/>
    <n v="120"/>
    <x v="556"/>
    <s v="Pave"/>
    <s v="NA"/>
    <s v="Reg"/>
    <s v="Lvl"/>
    <s v="AllPub"/>
    <s v="Corner"/>
    <s v="Gtl"/>
    <s v="NAmes"/>
    <s v="Norm"/>
    <s v="Norm"/>
    <s v="1Fam"/>
    <s v="1Story"/>
    <n v="6"/>
    <x v="6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x v="0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x v="663"/>
    <n v="85"/>
    <s v="RL"/>
    <n v="90"/>
    <x v="557"/>
    <s v="Pave"/>
    <s v="NA"/>
    <s v="Reg"/>
    <s v="Lvl"/>
    <s v="AllPub"/>
    <s v="Inside"/>
    <s v="Gtl"/>
    <s v="Edwards"/>
    <s v="Norm"/>
    <s v="Norm"/>
    <s v="1Fam"/>
    <s v="SFoyer"/>
    <n v="4"/>
    <x v="0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x v="0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x v="664"/>
    <n v="20"/>
    <s v="RL"/>
    <n v="49"/>
    <x v="558"/>
    <s v="Pave"/>
    <s v="NA"/>
    <s v="IR2"/>
    <s v="Lvl"/>
    <s v="AllPub"/>
    <s v="CulDSac"/>
    <s v="Gtl"/>
    <s v="Somerst"/>
    <s v="RRAn"/>
    <s v="Norm"/>
    <s v="1Fam"/>
    <s v="1Story"/>
    <n v="8"/>
    <x v="0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x v="0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x v="665"/>
    <n v="60"/>
    <s v="RL"/>
    <n v="106"/>
    <x v="559"/>
    <s v="Pave"/>
    <s v="NA"/>
    <s v="IR1"/>
    <s v="Lvl"/>
    <s v="AllPub"/>
    <s v="Corner"/>
    <s v="Gtl"/>
    <s v="Gilbert"/>
    <s v="Norm"/>
    <s v="Norm"/>
    <s v="1Fam"/>
    <s v="2Story"/>
    <n v="8"/>
    <x v="0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x v="0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x v="666"/>
    <n v="60"/>
    <s v="RL"/>
    <s v="NA"/>
    <x v="560"/>
    <s v="Pave"/>
    <s v="NA"/>
    <s v="IR1"/>
    <s v="Lvl"/>
    <s v="AllPub"/>
    <s v="Inside"/>
    <s v="Gtl"/>
    <s v="NAmes"/>
    <s v="Norm"/>
    <s v="Norm"/>
    <s v="1Fam"/>
    <s v="2Story"/>
    <n v="6"/>
    <x v="0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x v="0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x v="667"/>
    <n v="20"/>
    <s v="RL"/>
    <n v="65"/>
    <x v="260"/>
    <s v="Pave"/>
    <s v="NA"/>
    <s v="Reg"/>
    <s v="Lvl"/>
    <s v="AllPub"/>
    <s v="Inside"/>
    <s v="Gtl"/>
    <s v="SawyerW"/>
    <s v="Norm"/>
    <s v="Norm"/>
    <s v="1Fam"/>
    <s v="1Story"/>
    <n v="6"/>
    <x v="0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x v="0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x v="668"/>
    <n v="20"/>
    <s v="RL"/>
    <s v="NA"/>
    <x v="561"/>
    <s v="Pave"/>
    <s v="NA"/>
    <s v="Reg"/>
    <s v="Bnk"/>
    <s v="AllPub"/>
    <s v="Corner"/>
    <s v="Mod"/>
    <s v="Sawyer"/>
    <s v="Norm"/>
    <s v="Norm"/>
    <s v="1Fam"/>
    <s v="1Story"/>
    <n v="5"/>
    <x v="2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x v="0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x v="669"/>
    <n v="30"/>
    <s v="RL"/>
    <n v="80"/>
    <x v="295"/>
    <s v="Pave"/>
    <s v="NA"/>
    <s v="Reg"/>
    <s v="Lvl"/>
    <s v="AllPub"/>
    <s v="Inside"/>
    <s v="Gtl"/>
    <s v="Crawfor"/>
    <s v="Norm"/>
    <s v="Norm"/>
    <s v="1Fam"/>
    <s v="1Story"/>
    <n v="4"/>
    <x v="0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x v="0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x v="670"/>
    <n v="60"/>
    <s v="RL"/>
    <n v="64"/>
    <x v="562"/>
    <s v="Pave"/>
    <s v="NA"/>
    <s v="Reg"/>
    <s v="Lvl"/>
    <s v="AllPub"/>
    <s v="FR2"/>
    <s v="Gtl"/>
    <s v="CollgCr"/>
    <s v="Norm"/>
    <s v="Norm"/>
    <s v="1Fam"/>
    <s v="2Story"/>
    <n v="6"/>
    <x v="0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x v="0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x v="671"/>
    <n v="70"/>
    <s v="RH"/>
    <n v="54"/>
    <x v="563"/>
    <s v="Pave"/>
    <s v="NA"/>
    <s v="Reg"/>
    <s v="Lvl"/>
    <s v="AllPub"/>
    <s v="Inside"/>
    <s v="Gtl"/>
    <s v="Edwards"/>
    <s v="Artery"/>
    <s v="Norm"/>
    <s v="1Fam"/>
    <s v="2Story"/>
    <n v="6"/>
    <x v="2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x v="1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x v="672"/>
    <n v="20"/>
    <s v="RL"/>
    <s v="NA"/>
    <x v="2"/>
    <s v="Pave"/>
    <s v="NA"/>
    <s v="IR1"/>
    <s v="Lvl"/>
    <s v="AllPub"/>
    <s v="Inside"/>
    <s v="Gtl"/>
    <s v="Veenker"/>
    <s v="Norm"/>
    <s v="Norm"/>
    <s v="1Fam"/>
    <s v="1Story"/>
    <n v="6"/>
    <x v="2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x v="0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x v="673"/>
    <n v="20"/>
    <s v="RL"/>
    <n v="110"/>
    <x v="564"/>
    <s v="Pave"/>
    <s v="NA"/>
    <s v="Reg"/>
    <s v="Lvl"/>
    <s v="AllPub"/>
    <s v="Inside"/>
    <s v="Gtl"/>
    <s v="Crawfor"/>
    <s v="Norm"/>
    <s v="Norm"/>
    <s v="1Fam"/>
    <s v="1Story"/>
    <n v="6"/>
    <x v="3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x v="0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x v="674"/>
    <n v="20"/>
    <s v="RL"/>
    <n v="80"/>
    <x v="42"/>
    <s v="Pave"/>
    <s v="NA"/>
    <s v="Reg"/>
    <s v="Lvl"/>
    <s v="AllPub"/>
    <s v="Inside"/>
    <s v="Gtl"/>
    <s v="NAmes"/>
    <s v="Norm"/>
    <s v="Norm"/>
    <s v="1Fam"/>
    <s v="1Story"/>
    <n v="6"/>
    <x v="2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x v="0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x v="675"/>
    <n v="160"/>
    <s v="RL"/>
    <n v="24"/>
    <x v="565"/>
    <s v="Pave"/>
    <s v="NA"/>
    <s v="Reg"/>
    <s v="Lvl"/>
    <s v="AllPub"/>
    <s v="Inside"/>
    <s v="Gtl"/>
    <s v="NPkVill"/>
    <s v="Norm"/>
    <s v="Norm"/>
    <s v="Twnhs"/>
    <s v="2Story"/>
    <n v="6"/>
    <x v="2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x v="0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x v="676"/>
    <n v="70"/>
    <s v="RM"/>
    <n v="60"/>
    <x v="1"/>
    <s v="Pave"/>
    <s v="Grvl"/>
    <s v="Reg"/>
    <s v="Lvl"/>
    <s v="AllPub"/>
    <s v="Inside"/>
    <s v="Gtl"/>
    <s v="OldTown"/>
    <s v="Norm"/>
    <s v="Norm"/>
    <s v="1Fam"/>
    <s v="2Story"/>
    <n v="4"/>
    <x v="5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x v="1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x v="677"/>
    <n v="30"/>
    <s v="RL"/>
    <n v="52"/>
    <x v="566"/>
    <s v="Pave"/>
    <s v="NA"/>
    <s v="Reg"/>
    <s v="Lvl"/>
    <s v="AllPub"/>
    <s v="Inside"/>
    <s v="Gtl"/>
    <s v="OldTown"/>
    <s v="Norm"/>
    <s v="Norm"/>
    <s v="1Fam"/>
    <s v="1Story"/>
    <n v="5"/>
    <x v="1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x v="0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x v="678"/>
    <n v="20"/>
    <s v="RL"/>
    <n v="80"/>
    <x v="567"/>
    <s v="Pave"/>
    <s v="NA"/>
    <s v="IR1"/>
    <s v="Lvl"/>
    <s v="AllPub"/>
    <s v="Inside"/>
    <s v="Gtl"/>
    <s v="StoneBr"/>
    <s v="Norm"/>
    <s v="Norm"/>
    <s v="1Fam"/>
    <s v="1Story"/>
    <n v="8"/>
    <x v="0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x v="0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x v="679"/>
    <n v="20"/>
    <s v="RL"/>
    <s v="NA"/>
    <x v="568"/>
    <s v="Pave"/>
    <s v="NA"/>
    <s v="IR1"/>
    <s v="Lvl"/>
    <s v="AllPub"/>
    <s v="Inside"/>
    <s v="Gtl"/>
    <s v="Sawyer"/>
    <s v="Norm"/>
    <s v="Norm"/>
    <s v="1Fam"/>
    <s v="1Story"/>
    <n v="5"/>
    <x v="0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x v="0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x v="680"/>
    <n v="120"/>
    <s v="RL"/>
    <n v="50"/>
    <x v="257"/>
    <s v="Pave"/>
    <s v="NA"/>
    <s v="Reg"/>
    <s v="Lvl"/>
    <s v="AllPub"/>
    <s v="Inside"/>
    <s v="Gtl"/>
    <s v="SawyerW"/>
    <s v="Norm"/>
    <s v="Norm"/>
    <s v="TwnhsE"/>
    <s v="1Story"/>
    <n v="6"/>
    <x v="0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x v="0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x v="681"/>
    <n v="50"/>
    <s v="RH"/>
    <n v="55"/>
    <x v="78"/>
    <s v="Pave"/>
    <s v="Pave"/>
    <s v="IR2"/>
    <s v="Bnk"/>
    <s v="AllPub"/>
    <s v="Inside"/>
    <s v="Gtl"/>
    <s v="SWISU"/>
    <s v="Norm"/>
    <s v="Norm"/>
    <s v="1Fam"/>
    <s v="1.5Fin"/>
    <n v="5"/>
    <x v="0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x v="0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x v="682"/>
    <n v="120"/>
    <s v="RL"/>
    <s v="NA"/>
    <x v="569"/>
    <s v="Pave"/>
    <s v="NA"/>
    <s v="Reg"/>
    <s v="HLS"/>
    <s v="AllPub"/>
    <s v="Inside"/>
    <s v="Gtl"/>
    <s v="ClearCr"/>
    <s v="Norm"/>
    <s v="Norm"/>
    <s v="1Fam"/>
    <s v="1Story"/>
    <n v="6"/>
    <x v="0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x v="0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x v="683"/>
    <n v="20"/>
    <s v="RL"/>
    <n v="90"/>
    <x v="570"/>
    <s v="Pave"/>
    <s v="NA"/>
    <s v="IR1"/>
    <s v="Lvl"/>
    <s v="AllPub"/>
    <s v="Corner"/>
    <s v="Gtl"/>
    <s v="CollgCr"/>
    <s v="Norm"/>
    <s v="Norm"/>
    <s v="1Fam"/>
    <s v="1Story"/>
    <n v="9"/>
    <x v="0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x v="0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x v="684"/>
    <n v="60"/>
    <s v="RL"/>
    <n v="58"/>
    <x v="571"/>
    <s v="Pave"/>
    <s v="NA"/>
    <s v="IR2"/>
    <s v="Lvl"/>
    <s v="AllPub"/>
    <s v="CulDSac"/>
    <s v="Gtl"/>
    <s v="NoRidge"/>
    <s v="Norm"/>
    <s v="Norm"/>
    <s v="1Fam"/>
    <s v="2Story"/>
    <n v="7"/>
    <x v="0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x v="0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x v="685"/>
    <n v="160"/>
    <s v="RL"/>
    <s v="NA"/>
    <x v="572"/>
    <s v="Pave"/>
    <s v="NA"/>
    <s v="IR1"/>
    <s v="Lvl"/>
    <s v="AllPub"/>
    <s v="CulDSac"/>
    <s v="Gtl"/>
    <s v="StoneBr"/>
    <s v="Norm"/>
    <s v="Norm"/>
    <s v="TwnhsE"/>
    <s v="2Story"/>
    <n v="7"/>
    <x v="0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x v="0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x v="686"/>
    <n v="60"/>
    <s v="FV"/>
    <n v="84"/>
    <x v="573"/>
    <s v="Pave"/>
    <s v="NA"/>
    <s v="Reg"/>
    <s v="Lvl"/>
    <s v="AllPub"/>
    <s v="Inside"/>
    <s v="Gtl"/>
    <s v="Somerst"/>
    <s v="Norm"/>
    <s v="Norm"/>
    <s v="1Fam"/>
    <s v="2Story"/>
    <n v="7"/>
    <x v="2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x v="0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x v="687"/>
    <n v="160"/>
    <s v="FV"/>
    <s v="NA"/>
    <x v="574"/>
    <s v="Pave"/>
    <s v="NA"/>
    <s v="IR2"/>
    <s v="Lvl"/>
    <s v="AllPub"/>
    <s v="FR2"/>
    <s v="Gtl"/>
    <s v="Somerst"/>
    <s v="Norm"/>
    <s v="Norm"/>
    <s v="TwnhsE"/>
    <s v="2Story"/>
    <n v="7"/>
    <x v="0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x v="0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x v="688"/>
    <n v="20"/>
    <s v="RL"/>
    <n v="60"/>
    <x v="575"/>
    <s v="Pave"/>
    <s v="NA"/>
    <s v="Reg"/>
    <s v="HLS"/>
    <s v="AllPub"/>
    <s v="Inside"/>
    <s v="Gtl"/>
    <s v="StoneBr"/>
    <s v="Norm"/>
    <s v="Norm"/>
    <s v="1Fam"/>
    <s v="1Story"/>
    <n v="8"/>
    <x v="2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x v="0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x v="689"/>
    <n v="120"/>
    <s v="RL"/>
    <n v="61"/>
    <x v="576"/>
    <s v="Pave"/>
    <s v="NA"/>
    <s v="IR1"/>
    <s v="Lvl"/>
    <s v="AllPub"/>
    <s v="Corner"/>
    <s v="Gtl"/>
    <s v="NridgHt"/>
    <s v="Norm"/>
    <s v="Norm"/>
    <s v="TwnhsE"/>
    <s v="1Story"/>
    <n v="6"/>
    <x v="0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x v="0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x v="690"/>
    <n v="120"/>
    <s v="RM"/>
    <s v="NA"/>
    <x v="577"/>
    <s v="Pave"/>
    <s v="NA"/>
    <s v="Reg"/>
    <s v="Lvl"/>
    <s v="AllPub"/>
    <s v="Inside"/>
    <s v="Gtl"/>
    <s v="CollgCr"/>
    <s v="Norm"/>
    <s v="Norm"/>
    <s v="TwnhsE"/>
    <s v="1Story"/>
    <n v="6"/>
    <x v="0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x v="691"/>
    <n v="60"/>
    <s v="RL"/>
    <n v="104"/>
    <x v="578"/>
    <s v="Pave"/>
    <s v="NA"/>
    <s v="IR1"/>
    <s v="Lvl"/>
    <s v="AllPub"/>
    <s v="Corner"/>
    <s v="Gtl"/>
    <s v="NoRidge"/>
    <s v="Norm"/>
    <s v="Norm"/>
    <s v="1Fam"/>
    <s v="2Story"/>
    <n v="10"/>
    <x v="2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x v="0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x v="692"/>
    <n v="60"/>
    <s v="RL"/>
    <n v="42"/>
    <x v="579"/>
    <s v="Pave"/>
    <s v="NA"/>
    <s v="IR1"/>
    <s v="Lvl"/>
    <s v="AllPub"/>
    <s v="Inside"/>
    <s v="Mod"/>
    <s v="Timber"/>
    <s v="Norm"/>
    <s v="Norm"/>
    <s v="1Fam"/>
    <s v="2Story"/>
    <n v="7"/>
    <x v="0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x v="0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x v="693"/>
    <n v="30"/>
    <s v="RL"/>
    <n v="60"/>
    <x v="150"/>
    <s v="Pave"/>
    <s v="NA"/>
    <s v="Reg"/>
    <s v="Lvl"/>
    <s v="AllPub"/>
    <s v="Corner"/>
    <s v="Sev"/>
    <s v="OldTown"/>
    <s v="Norm"/>
    <s v="Norm"/>
    <s v="1Fam"/>
    <s v="1Story"/>
    <n v="5"/>
    <x v="2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x v="0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x v="694"/>
    <n v="50"/>
    <s v="RM"/>
    <n v="51"/>
    <x v="8"/>
    <s v="Pave"/>
    <s v="NA"/>
    <s v="Reg"/>
    <s v="Lvl"/>
    <s v="AllPub"/>
    <s v="Corner"/>
    <s v="Gtl"/>
    <s v="BrkSide"/>
    <s v="Norm"/>
    <s v="Norm"/>
    <s v="1Fam"/>
    <s v="1.5Fin"/>
    <n v="5"/>
    <x v="2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x v="0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x v="695"/>
    <n v="20"/>
    <s v="RL"/>
    <n v="54"/>
    <x v="580"/>
    <s v="Pave"/>
    <s v="NA"/>
    <s v="IR1"/>
    <s v="Lvl"/>
    <s v="AllPub"/>
    <s v="Inside"/>
    <s v="Gtl"/>
    <s v="Timber"/>
    <s v="Norm"/>
    <s v="Norm"/>
    <s v="1Fam"/>
    <s v="1Story"/>
    <n v="6"/>
    <x v="2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x v="0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x v="696"/>
    <n v="30"/>
    <s v="RM"/>
    <n v="50"/>
    <x v="100"/>
    <s v="Pave"/>
    <s v="NA"/>
    <s v="Reg"/>
    <s v="Lvl"/>
    <s v="AllPub"/>
    <s v="Inside"/>
    <s v="Gtl"/>
    <s v="BrkSide"/>
    <s v="Norm"/>
    <s v="Norm"/>
    <s v="1Fam"/>
    <s v="1Story"/>
    <n v="5"/>
    <x v="3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x v="0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x v="697"/>
    <n v="20"/>
    <s v="RL"/>
    <n v="57"/>
    <x v="581"/>
    <s v="Pave"/>
    <s v="NA"/>
    <s v="IR1"/>
    <s v="Lvl"/>
    <s v="AllPub"/>
    <s v="Inside"/>
    <s v="Gtl"/>
    <s v="Edwards"/>
    <s v="Norm"/>
    <s v="Norm"/>
    <s v="1Fam"/>
    <s v="1Story"/>
    <n v="5"/>
    <x v="3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x v="0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x v="698"/>
    <n v="20"/>
    <s v="RL"/>
    <n v="65"/>
    <x v="0"/>
    <s v="Pave"/>
    <s v="NA"/>
    <s v="Reg"/>
    <s v="Lvl"/>
    <s v="AllPub"/>
    <s v="Inside"/>
    <s v="Gtl"/>
    <s v="Sawyer"/>
    <s v="RRAe"/>
    <s v="Norm"/>
    <s v="1Fam"/>
    <s v="1Story"/>
    <n v="5"/>
    <x v="1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x v="0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x v="699"/>
    <n v="120"/>
    <s v="FV"/>
    <n v="59"/>
    <x v="582"/>
    <s v="Pave"/>
    <s v="Pave"/>
    <s v="IR2"/>
    <s v="Lvl"/>
    <s v="AllPub"/>
    <s v="Inside"/>
    <s v="Gtl"/>
    <s v="Somerst"/>
    <s v="Norm"/>
    <s v="Norm"/>
    <s v="TwnhsE"/>
    <s v="1Story"/>
    <n v="7"/>
    <x v="0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x v="0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x v="700"/>
    <n v="20"/>
    <s v="RL"/>
    <n v="85"/>
    <x v="583"/>
    <s v="Pave"/>
    <s v="NA"/>
    <s v="Reg"/>
    <s v="Lvl"/>
    <s v="AllPub"/>
    <s v="Inside"/>
    <s v="Gtl"/>
    <s v="Timber"/>
    <s v="Norm"/>
    <s v="Norm"/>
    <s v="1Fam"/>
    <s v="1Story"/>
    <n v="8"/>
    <x v="0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x v="0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x v="701"/>
    <n v="20"/>
    <s v="RL"/>
    <n v="80"/>
    <x v="1"/>
    <s v="Pave"/>
    <s v="NA"/>
    <s v="Reg"/>
    <s v="Lvl"/>
    <s v="AllPub"/>
    <s v="Inside"/>
    <s v="Gtl"/>
    <s v="NWAmes"/>
    <s v="Norm"/>
    <s v="Norm"/>
    <s v="1Fam"/>
    <s v="1Story"/>
    <n v="7"/>
    <x v="0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x v="0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x v="702"/>
    <n v="60"/>
    <s v="RL"/>
    <n v="82"/>
    <x v="584"/>
    <s v="Pave"/>
    <s v="NA"/>
    <s v="IR1"/>
    <s v="Lvl"/>
    <s v="AllPub"/>
    <s v="Inside"/>
    <s v="Gtl"/>
    <s v="StoneBr"/>
    <s v="Norm"/>
    <s v="Norm"/>
    <s v="1Fam"/>
    <s v="2Story"/>
    <n v="8"/>
    <x v="0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x v="0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x v="703"/>
    <n v="190"/>
    <s v="RM"/>
    <n v="76"/>
    <x v="585"/>
    <s v="Pave"/>
    <s v="NA"/>
    <s v="Reg"/>
    <s v="Lvl"/>
    <s v="AllPub"/>
    <s v="Inside"/>
    <s v="Gtl"/>
    <s v="OldTown"/>
    <s v="Feedr"/>
    <s v="Norm"/>
    <s v="2fmCon"/>
    <s v="2Story"/>
    <n v="5"/>
    <x v="7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x v="0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x v="704"/>
    <n v="20"/>
    <s v="RL"/>
    <n v="70"/>
    <x v="231"/>
    <s v="Pave"/>
    <s v="NA"/>
    <s v="Reg"/>
    <s v="Lvl"/>
    <s v="AllPub"/>
    <s v="Inside"/>
    <s v="Gtl"/>
    <s v="CollgCr"/>
    <s v="Norm"/>
    <s v="Norm"/>
    <s v="1Fam"/>
    <s v="1Story"/>
    <n v="7"/>
    <x v="0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x v="0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x v="705"/>
    <n v="190"/>
    <s v="RM"/>
    <n v="70"/>
    <x v="586"/>
    <s v="Pave"/>
    <s v="NA"/>
    <s v="Reg"/>
    <s v="Lvl"/>
    <s v="AllPub"/>
    <s v="Inside"/>
    <s v="Gtl"/>
    <s v="IDOTRR"/>
    <s v="Norm"/>
    <s v="Norm"/>
    <s v="2fmCon"/>
    <s v="2Story"/>
    <n v="4"/>
    <x v="0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x v="1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x v="706"/>
    <n v="20"/>
    <s v="RL"/>
    <s v="NA"/>
    <x v="587"/>
    <s v="Pave"/>
    <s v="NA"/>
    <s v="IR2"/>
    <s v="Low"/>
    <s v="AllPub"/>
    <s v="CulDSac"/>
    <s v="Sev"/>
    <s v="ClearCr"/>
    <s v="Norm"/>
    <s v="Norm"/>
    <s v="1Fam"/>
    <s v="1Story"/>
    <n v="7"/>
    <x v="0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x v="0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x v="707"/>
    <n v="120"/>
    <s v="RL"/>
    <n v="48"/>
    <x v="50"/>
    <s v="Pave"/>
    <s v="NA"/>
    <s v="Reg"/>
    <s v="Lvl"/>
    <s v="AllPub"/>
    <s v="Inside"/>
    <s v="Gtl"/>
    <s v="NridgHt"/>
    <s v="Norm"/>
    <s v="Norm"/>
    <s v="TwnhsE"/>
    <s v="1Story"/>
    <n v="8"/>
    <x v="0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x v="0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x v="708"/>
    <n v="60"/>
    <s v="RL"/>
    <n v="65"/>
    <x v="588"/>
    <s v="Pave"/>
    <s v="NA"/>
    <s v="IR1"/>
    <s v="Lvl"/>
    <s v="AllPub"/>
    <s v="Inside"/>
    <s v="Gtl"/>
    <s v="Gilbert"/>
    <s v="Norm"/>
    <s v="Norm"/>
    <s v="1Fam"/>
    <s v="2Story"/>
    <n v="7"/>
    <x v="0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x v="709"/>
    <n v="20"/>
    <s v="RL"/>
    <s v="NA"/>
    <x v="589"/>
    <s v="Pave"/>
    <s v="NA"/>
    <s v="IR1"/>
    <s v="Lvl"/>
    <s v="AllPub"/>
    <s v="Inside"/>
    <s v="Gtl"/>
    <s v="Sawyer"/>
    <s v="Norm"/>
    <s v="Norm"/>
    <s v="1Fam"/>
    <s v="1Story"/>
    <n v="5"/>
    <x v="3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x v="0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x v="710"/>
    <n v="30"/>
    <s v="RL"/>
    <n v="56"/>
    <x v="590"/>
    <s v="Pave"/>
    <s v="NA"/>
    <s v="IR1"/>
    <s v="Lvl"/>
    <s v="AllPub"/>
    <s v="Inside"/>
    <s v="Gtl"/>
    <s v="BrkSide"/>
    <s v="Norm"/>
    <s v="Norm"/>
    <s v="1Fam"/>
    <s v="1Story"/>
    <n v="3"/>
    <x v="2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x v="0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x v="711"/>
    <n v="50"/>
    <s v="C (all)"/>
    <n v="66"/>
    <x v="591"/>
    <s v="Pave"/>
    <s v="Pave"/>
    <s v="Reg"/>
    <s v="HLS"/>
    <s v="AllPub"/>
    <s v="Inside"/>
    <s v="Mod"/>
    <s v="IDOTRR"/>
    <s v="Norm"/>
    <s v="Norm"/>
    <s v="1Fam"/>
    <s v="1.5Fin"/>
    <n v="4"/>
    <x v="3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x v="0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x v="712"/>
    <n v="120"/>
    <s v="RL"/>
    <n v="40"/>
    <x v="592"/>
    <s v="Pave"/>
    <s v="NA"/>
    <s v="IR1"/>
    <s v="HLS"/>
    <s v="AllPub"/>
    <s v="Inside"/>
    <s v="Gtl"/>
    <s v="StoneBr"/>
    <s v="Norm"/>
    <s v="Norm"/>
    <s v="TwnhsE"/>
    <s v="1Story"/>
    <n v="8"/>
    <x v="0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x v="0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x v="713"/>
    <n v="190"/>
    <s v="RL"/>
    <n v="60"/>
    <x v="593"/>
    <s v="Pave"/>
    <s v="NA"/>
    <s v="Reg"/>
    <s v="Lvl"/>
    <s v="AllPub"/>
    <s v="Inside"/>
    <s v="Gtl"/>
    <s v="BrkSide"/>
    <s v="RRAn"/>
    <s v="Norm"/>
    <s v="2fmCon"/>
    <s v="1Story"/>
    <n v="4"/>
    <x v="0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x v="1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x v="714"/>
    <n v="60"/>
    <s v="RL"/>
    <s v="NA"/>
    <x v="594"/>
    <s v="Pave"/>
    <s v="NA"/>
    <s v="IR1"/>
    <s v="Lvl"/>
    <s v="AllPub"/>
    <s v="CulDSac"/>
    <s v="Gtl"/>
    <s v="Sawyer"/>
    <s v="RRAe"/>
    <s v="Norm"/>
    <s v="1Fam"/>
    <s v="2Story"/>
    <n v="6"/>
    <x v="1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x v="0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x v="715"/>
    <n v="20"/>
    <s v="RL"/>
    <n v="78"/>
    <x v="464"/>
    <s v="Pave"/>
    <s v="NA"/>
    <s v="Reg"/>
    <s v="Lvl"/>
    <s v="AllPub"/>
    <s v="Inside"/>
    <s v="Gtl"/>
    <s v="NWAmes"/>
    <s v="Norm"/>
    <s v="Norm"/>
    <s v="1Fam"/>
    <s v="1Story"/>
    <n v="6"/>
    <x v="0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x v="0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x v="716"/>
    <n v="70"/>
    <s v="RM"/>
    <n v="60"/>
    <x v="99"/>
    <s v="Pave"/>
    <s v="Grvl"/>
    <s v="Reg"/>
    <s v="Bnk"/>
    <s v="AllPub"/>
    <s v="Inside"/>
    <s v="Gtl"/>
    <s v="OldTown"/>
    <s v="Norm"/>
    <s v="Norm"/>
    <s v="1Fam"/>
    <s v="2Story"/>
    <n v="7"/>
    <x v="1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x v="0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x v="717"/>
    <n v="20"/>
    <s v="RL"/>
    <n v="80"/>
    <x v="532"/>
    <s v="Pave"/>
    <s v="NA"/>
    <s v="Reg"/>
    <s v="Lvl"/>
    <s v="AllPub"/>
    <s v="Inside"/>
    <s v="Gtl"/>
    <s v="NWAmes"/>
    <s v="Norm"/>
    <s v="Norm"/>
    <s v="1Fam"/>
    <s v="1Story"/>
    <n v="5"/>
    <x v="2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x v="0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x v="718"/>
    <n v="60"/>
    <s v="RL"/>
    <n v="96"/>
    <x v="595"/>
    <s v="Pave"/>
    <s v="NA"/>
    <s v="Reg"/>
    <s v="Lvl"/>
    <s v="AllPub"/>
    <s v="Inside"/>
    <s v="Gtl"/>
    <s v="NoRidge"/>
    <s v="Norm"/>
    <s v="Norm"/>
    <s v="1Fam"/>
    <s v="2Story"/>
    <n v="7"/>
    <x v="0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x v="0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x v="719"/>
    <n v="20"/>
    <s v="RL"/>
    <n v="69"/>
    <x v="596"/>
    <s v="Pave"/>
    <s v="NA"/>
    <s v="IR1"/>
    <s v="Lvl"/>
    <s v="AllPub"/>
    <s v="Inside"/>
    <s v="Gtl"/>
    <s v="CollgCr"/>
    <s v="Norm"/>
    <s v="Norm"/>
    <s v="1Fam"/>
    <s v="1Story"/>
    <n v="5"/>
    <x v="2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x v="0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x v="720"/>
    <n v="120"/>
    <s v="RL"/>
    <s v="NA"/>
    <x v="597"/>
    <s v="Pave"/>
    <s v="NA"/>
    <s v="IR1"/>
    <s v="Low"/>
    <s v="AllPub"/>
    <s v="CulDSac"/>
    <s v="Mod"/>
    <s v="StoneBr"/>
    <s v="Norm"/>
    <s v="Norm"/>
    <s v="1Fam"/>
    <s v="1Story"/>
    <n v="8"/>
    <x v="0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x v="0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x v="721"/>
    <n v="120"/>
    <s v="RM"/>
    <s v="NA"/>
    <x v="577"/>
    <s v="Pave"/>
    <s v="NA"/>
    <s v="Reg"/>
    <s v="Lvl"/>
    <s v="AllPub"/>
    <s v="Inside"/>
    <s v="Gtl"/>
    <s v="CollgCr"/>
    <s v="Norm"/>
    <s v="Norm"/>
    <s v="TwnhsE"/>
    <s v="1Story"/>
    <n v="6"/>
    <x v="0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x v="722"/>
    <n v="20"/>
    <s v="RL"/>
    <n v="70"/>
    <x v="598"/>
    <s v="Pave"/>
    <s v="NA"/>
    <s v="Reg"/>
    <s v="Lvl"/>
    <s v="AllPub"/>
    <s v="Inside"/>
    <s v="Gtl"/>
    <s v="NAmes"/>
    <s v="Norm"/>
    <s v="Norm"/>
    <s v="1Fam"/>
    <s v="1Story"/>
    <n v="4"/>
    <x v="3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x v="723"/>
    <n v="50"/>
    <s v="RL"/>
    <n v="60"/>
    <x v="599"/>
    <s v="Pave"/>
    <s v="NA"/>
    <s v="Reg"/>
    <s v="Lvl"/>
    <s v="AllPub"/>
    <s v="Inside"/>
    <s v="Gtl"/>
    <s v="Edwards"/>
    <s v="Norm"/>
    <s v="Norm"/>
    <s v="1Fam"/>
    <s v="1.5Fin"/>
    <n v="4"/>
    <x v="2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x v="0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x v="724"/>
    <n v="20"/>
    <s v="RL"/>
    <n v="86"/>
    <x v="600"/>
    <s v="Pave"/>
    <s v="NA"/>
    <s v="IR1"/>
    <s v="Lvl"/>
    <s v="AllPub"/>
    <s v="Inside"/>
    <s v="Gtl"/>
    <s v="Edwards"/>
    <s v="Norm"/>
    <s v="Norm"/>
    <s v="1Fam"/>
    <s v="1Story"/>
    <n v="9"/>
    <x v="0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x v="0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x v="725"/>
    <n v="20"/>
    <s v="RL"/>
    <n v="60"/>
    <x v="601"/>
    <s v="Pave"/>
    <s v="NA"/>
    <s v="Reg"/>
    <s v="Lvl"/>
    <s v="AllPub"/>
    <s v="Inside"/>
    <s v="Gtl"/>
    <s v="NAmes"/>
    <s v="Norm"/>
    <s v="Norm"/>
    <s v="1Fam"/>
    <s v="1Story"/>
    <n v="4"/>
    <x v="2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x v="0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x v="726"/>
    <n v="20"/>
    <s v="RL"/>
    <s v="NA"/>
    <x v="602"/>
    <s v="Pave"/>
    <s v="NA"/>
    <s v="IR1"/>
    <s v="Lvl"/>
    <s v="AllPub"/>
    <s v="Corner"/>
    <s v="Gtl"/>
    <s v="Crawfor"/>
    <s v="Norm"/>
    <s v="Norm"/>
    <s v="1Fam"/>
    <s v="1Story"/>
    <n v="6"/>
    <x v="7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x v="0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x v="727"/>
    <n v="20"/>
    <s v="RL"/>
    <n v="64"/>
    <x v="603"/>
    <s v="Pave"/>
    <s v="NA"/>
    <s v="Reg"/>
    <s v="Lvl"/>
    <s v="AllPub"/>
    <s v="Inside"/>
    <s v="Gtl"/>
    <s v="CollgCr"/>
    <s v="Norm"/>
    <s v="Norm"/>
    <s v="1Fam"/>
    <s v="1Story"/>
    <n v="7"/>
    <x v="0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x v="0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x v="728"/>
    <n v="90"/>
    <s v="RL"/>
    <n v="85"/>
    <x v="203"/>
    <s v="Pave"/>
    <s v="NA"/>
    <s v="Reg"/>
    <s v="Lvl"/>
    <s v="AllPub"/>
    <s v="Corner"/>
    <s v="Gtl"/>
    <s v="NAmes"/>
    <s v="Norm"/>
    <s v="Norm"/>
    <s v="Duplex"/>
    <s v="1Story"/>
    <n v="5"/>
    <x v="0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x v="0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x v="729"/>
    <n v="30"/>
    <s v="RM"/>
    <n v="52"/>
    <x v="50"/>
    <s v="Pave"/>
    <s v="Grvl"/>
    <s v="Reg"/>
    <s v="Lvl"/>
    <s v="AllPub"/>
    <s v="Inside"/>
    <s v="Gtl"/>
    <s v="IDOTRR"/>
    <s v="Norm"/>
    <s v="Norm"/>
    <s v="1Fam"/>
    <s v="1.5Fin"/>
    <n v="4"/>
    <x v="0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x v="0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x v="730"/>
    <n v="120"/>
    <s v="RL"/>
    <n v="39"/>
    <x v="604"/>
    <s v="Pave"/>
    <s v="NA"/>
    <s v="IR1"/>
    <s v="Lvl"/>
    <s v="AllPub"/>
    <s v="Inside"/>
    <s v="Gtl"/>
    <s v="StoneBr"/>
    <s v="Norm"/>
    <s v="Norm"/>
    <s v="TwnhsE"/>
    <s v="1Story"/>
    <n v="8"/>
    <x v="0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x v="0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x v="731"/>
    <n v="80"/>
    <s v="RL"/>
    <n v="73"/>
    <x v="605"/>
    <s v="Pave"/>
    <s v="NA"/>
    <s v="IR1"/>
    <s v="Lvl"/>
    <s v="AllPub"/>
    <s v="Corner"/>
    <s v="Gtl"/>
    <s v="Timber"/>
    <s v="Norm"/>
    <s v="Norm"/>
    <s v="1Fam"/>
    <s v="SLvl"/>
    <n v="7"/>
    <x v="0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x v="0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x v="732"/>
    <n v="60"/>
    <s v="RL"/>
    <n v="75"/>
    <x v="606"/>
    <s v="Pave"/>
    <s v="NA"/>
    <s v="IR1"/>
    <s v="Lvl"/>
    <s v="AllPub"/>
    <s v="Inside"/>
    <s v="Gtl"/>
    <s v="CollgCr"/>
    <s v="Norm"/>
    <s v="Norm"/>
    <s v="1Fam"/>
    <s v="2Story"/>
    <n v="7"/>
    <x v="0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x v="0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x v="733"/>
    <n v="20"/>
    <s v="RL"/>
    <n v="80"/>
    <x v="532"/>
    <s v="Pave"/>
    <s v="NA"/>
    <s v="Reg"/>
    <s v="Lvl"/>
    <s v="AllPub"/>
    <s v="Corner"/>
    <s v="Gtl"/>
    <s v="Sawyer"/>
    <s v="Feedr"/>
    <s v="Norm"/>
    <s v="1Fam"/>
    <s v="1Story"/>
    <n v="5"/>
    <x v="2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x v="0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x v="734"/>
    <n v="20"/>
    <s v="RL"/>
    <s v="NA"/>
    <x v="607"/>
    <s v="Pave"/>
    <s v="NA"/>
    <s v="IR1"/>
    <s v="Lvl"/>
    <s v="AllPub"/>
    <s v="Corner"/>
    <s v="Gtl"/>
    <s v="Sawyer"/>
    <s v="Norm"/>
    <s v="Norm"/>
    <s v="1Fam"/>
    <s v="1Story"/>
    <n v="5"/>
    <x v="0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x v="0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x v="735"/>
    <n v="75"/>
    <s v="RM"/>
    <n v="60"/>
    <x v="99"/>
    <s v="Pave"/>
    <s v="NA"/>
    <s v="Reg"/>
    <s v="Lvl"/>
    <s v="AllPub"/>
    <s v="Inside"/>
    <s v="Gtl"/>
    <s v="OldTown"/>
    <s v="Norm"/>
    <s v="Norm"/>
    <s v="1Fam"/>
    <s v="2.5Unf"/>
    <n v="7"/>
    <x v="3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x v="1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x v="736"/>
    <n v="90"/>
    <s v="RL"/>
    <n v="60"/>
    <x v="30"/>
    <s v="Pave"/>
    <s v="NA"/>
    <s v="Reg"/>
    <s v="Lvl"/>
    <s v="AllPub"/>
    <s v="Inside"/>
    <s v="Gtl"/>
    <s v="NAmes"/>
    <s v="Norm"/>
    <s v="Norm"/>
    <s v="Duplex"/>
    <s v="1Story"/>
    <n v="3"/>
    <x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x v="1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x v="737"/>
    <n v="60"/>
    <s v="RL"/>
    <n v="72"/>
    <x v="608"/>
    <s v="Pave"/>
    <s v="NA"/>
    <s v="IR1"/>
    <s v="HLS"/>
    <s v="AllPub"/>
    <s v="CulDSac"/>
    <s v="Gtl"/>
    <s v="Gilbert"/>
    <s v="Norm"/>
    <s v="Norm"/>
    <s v="1Fam"/>
    <s v="2Story"/>
    <n v="8"/>
    <x v="0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x v="0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x v="738"/>
    <n v="90"/>
    <s v="RL"/>
    <n v="60"/>
    <x v="99"/>
    <s v="Pave"/>
    <s v="NA"/>
    <s v="Reg"/>
    <s v="Lvl"/>
    <s v="AllPub"/>
    <s v="Inside"/>
    <s v="Gtl"/>
    <s v="Edwards"/>
    <s v="Norm"/>
    <s v="Norm"/>
    <s v="Duplex"/>
    <s v="1Story"/>
    <n v="5"/>
    <x v="0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x v="0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x v="739"/>
    <n v="60"/>
    <s v="RL"/>
    <n v="65"/>
    <x v="609"/>
    <s v="Pave"/>
    <s v="NA"/>
    <s v="IR1"/>
    <s v="Lvl"/>
    <s v="AllPub"/>
    <s v="Inside"/>
    <s v="Gtl"/>
    <s v="CollgCr"/>
    <s v="Norm"/>
    <s v="Norm"/>
    <s v="1Fam"/>
    <s v="2Story"/>
    <n v="7"/>
    <x v="0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x v="0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x v="740"/>
    <n v="70"/>
    <s v="RM"/>
    <n v="60"/>
    <x v="1"/>
    <s v="Pave"/>
    <s v="Grvl"/>
    <s v="Reg"/>
    <s v="Lvl"/>
    <s v="AllPub"/>
    <s v="Inside"/>
    <s v="Gtl"/>
    <s v="OldTown"/>
    <s v="Norm"/>
    <s v="Norm"/>
    <s v="1Fam"/>
    <s v="2Story"/>
    <n v="5"/>
    <x v="3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x v="0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x v="741"/>
    <n v="20"/>
    <s v="RL"/>
    <n v="65"/>
    <x v="610"/>
    <s v="Pave"/>
    <s v="NA"/>
    <s v="IR1"/>
    <s v="Lvl"/>
    <s v="AllPub"/>
    <s v="Inside"/>
    <s v="Gtl"/>
    <s v="Sawyer"/>
    <s v="Feedr"/>
    <s v="Norm"/>
    <s v="1Fam"/>
    <s v="1Story"/>
    <n v="6"/>
    <x v="1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x v="0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x v="742"/>
    <n v="20"/>
    <s v="RL"/>
    <n v="65"/>
    <x v="0"/>
    <s v="Pave"/>
    <s v="NA"/>
    <s v="Reg"/>
    <s v="Lvl"/>
    <s v="AllPub"/>
    <s v="Inside"/>
    <s v="Gtl"/>
    <s v="SawyerW"/>
    <s v="Norm"/>
    <s v="Norm"/>
    <s v="1Fam"/>
    <s v="1Story"/>
    <n v="7"/>
    <x v="0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x v="0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x v="743"/>
    <n v="80"/>
    <s v="RL"/>
    <n v="70"/>
    <x v="611"/>
    <s v="Pave"/>
    <s v="NA"/>
    <s v="IR1"/>
    <s v="Lvl"/>
    <s v="AllPub"/>
    <s v="Inside"/>
    <s v="Gtl"/>
    <s v="Sawyer"/>
    <s v="Norm"/>
    <s v="Norm"/>
    <s v="1Fam"/>
    <s v="SLvl"/>
    <n v="5"/>
    <x v="2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x v="0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x v="744"/>
    <n v="120"/>
    <s v="RL"/>
    <n v="41"/>
    <x v="612"/>
    <s v="Pave"/>
    <s v="NA"/>
    <s v="IR1"/>
    <s v="HLS"/>
    <s v="AllPub"/>
    <s v="Inside"/>
    <s v="Gtl"/>
    <s v="StoneBr"/>
    <s v="Norm"/>
    <s v="Norm"/>
    <s v="TwnhsE"/>
    <s v="1Story"/>
    <n v="8"/>
    <x v="0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x v="0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x v="745"/>
    <n v="60"/>
    <s v="RL"/>
    <s v="NA"/>
    <x v="613"/>
    <s v="Pave"/>
    <s v="NA"/>
    <s v="IR1"/>
    <s v="Lvl"/>
    <s v="AllPub"/>
    <s v="Inside"/>
    <s v="Gtl"/>
    <s v="NWAmes"/>
    <s v="Norm"/>
    <s v="Norm"/>
    <s v="1Fam"/>
    <s v="2Story"/>
    <n v="8"/>
    <x v="7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x v="0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x v="746"/>
    <n v="60"/>
    <s v="RL"/>
    <s v="NA"/>
    <x v="614"/>
    <s v="Pave"/>
    <s v="NA"/>
    <s v="IR1"/>
    <s v="Lvl"/>
    <s v="AllPub"/>
    <s v="Inside"/>
    <s v="Gtl"/>
    <s v="Gilbert"/>
    <s v="Norm"/>
    <s v="Norm"/>
    <s v="1Fam"/>
    <s v="2Story"/>
    <n v="7"/>
    <x v="0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x v="0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x v="747"/>
    <n v="70"/>
    <s v="RM"/>
    <n v="65"/>
    <x v="270"/>
    <s v="Pave"/>
    <s v="Pave"/>
    <s v="IR1"/>
    <s v="Lvl"/>
    <s v="AllPub"/>
    <s v="Corner"/>
    <s v="Gtl"/>
    <s v="OldTown"/>
    <s v="Norm"/>
    <s v="Norm"/>
    <s v="1Fam"/>
    <s v="2Story"/>
    <n v="7"/>
    <x v="3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x v="1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x v="748"/>
    <n v="20"/>
    <s v="RL"/>
    <n v="59"/>
    <x v="615"/>
    <s v="Pave"/>
    <s v="NA"/>
    <s v="IR1"/>
    <s v="Lvl"/>
    <s v="AllPub"/>
    <s v="Inside"/>
    <s v="Gtl"/>
    <s v="NoRidge"/>
    <s v="Norm"/>
    <s v="Norm"/>
    <s v="1Fam"/>
    <s v="1Story"/>
    <n v="7"/>
    <x v="0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x v="0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x v="749"/>
    <n v="50"/>
    <s v="RL"/>
    <n v="50"/>
    <x v="346"/>
    <s v="Pave"/>
    <s v="NA"/>
    <s v="Reg"/>
    <s v="Lvl"/>
    <s v="AllPub"/>
    <s v="Inside"/>
    <s v="Gtl"/>
    <s v="Edwards"/>
    <s v="Norm"/>
    <s v="Norm"/>
    <s v="1Fam"/>
    <s v="1.5Fin"/>
    <n v="4"/>
    <x v="6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x v="1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x v="750"/>
    <n v="50"/>
    <s v="RM"/>
    <n v="55"/>
    <x v="525"/>
    <s v="Pave"/>
    <s v="Grvl"/>
    <s v="Reg"/>
    <s v="Lvl"/>
    <s v="AllPub"/>
    <s v="Corner"/>
    <s v="Gtl"/>
    <s v="OldTown"/>
    <s v="Norm"/>
    <s v="Norm"/>
    <s v="1Fam"/>
    <s v="1.5Fin"/>
    <n v="4"/>
    <x v="3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x v="0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x v="751"/>
    <n v="60"/>
    <s v="RL"/>
    <s v="NA"/>
    <x v="103"/>
    <s v="Pave"/>
    <s v="NA"/>
    <s v="Reg"/>
    <s v="Lvl"/>
    <s v="AllPub"/>
    <s v="Inside"/>
    <s v="Gtl"/>
    <s v="Gilbert"/>
    <s v="RRAn"/>
    <s v="Norm"/>
    <s v="1Fam"/>
    <s v="2Story"/>
    <n v="7"/>
    <x v="0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x v="0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x v="752"/>
    <n v="20"/>
    <s v="RL"/>
    <n v="79"/>
    <x v="616"/>
    <s v="Pave"/>
    <s v="NA"/>
    <s v="IR1"/>
    <s v="Lvl"/>
    <s v="AllPub"/>
    <s v="Inside"/>
    <s v="Gtl"/>
    <s v="CollgCr"/>
    <s v="Norm"/>
    <s v="Norm"/>
    <s v="1Fam"/>
    <s v="1Story"/>
    <n v="6"/>
    <x v="0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x v="0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x v="753"/>
    <n v="60"/>
    <s v="RL"/>
    <n v="80"/>
    <x v="617"/>
    <s v="Pave"/>
    <s v="NA"/>
    <s v="Reg"/>
    <s v="Lvl"/>
    <s v="AllPub"/>
    <s v="Inside"/>
    <s v="Gtl"/>
    <s v="NridgHt"/>
    <s v="Norm"/>
    <s v="Norm"/>
    <s v="1Fam"/>
    <s v="2Story"/>
    <n v="8"/>
    <x v="0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x v="0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x v="754"/>
    <n v="20"/>
    <s v="RL"/>
    <n v="61"/>
    <x v="618"/>
    <s v="Pave"/>
    <s v="NA"/>
    <s v="Reg"/>
    <s v="Lvl"/>
    <s v="AllPub"/>
    <s v="Inside"/>
    <s v="Gtl"/>
    <s v="NAmes"/>
    <s v="Norm"/>
    <s v="Norm"/>
    <s v="1Fam"/>
    <s v="1Story"/>
    <n v="6"/>
    <x v="1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x v="0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x v="755"/>
    <n v="160"/>
    <s v="FV"/>
    <n v="34"/>
    <x v="107"/>
    <s v="Pave"/>
    <s v="Pave"/>
    <s v="Reg"/>
    <s v="Lvl"/>
    <s v="AllPub"/>
    <s v="Inside"/>
    <s v="Gtl"/>
    <s v="Somerst"/>
    <s v="Norm"/>
    <s v="Norm"/>
    <s v="TwnhsE"/>
    <s v="2Story"/>
    <n v="6"/>
    <x v="0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x v="0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x v="756"/>
    <n v="60"/>
    <s v="RL"/>
    <n v="68"/>
    <x v="619"/>
    <s v="Pave"/>
    <s v="NA"/>
    <s v="IR1"/>
    <s v="Lvl"/>
    <s v="AllPub"/>
    <s v="Inside"/>
    <s v="Gtl"/>
    <s v="CollgCr"/>
    <s v="Norm"/>
    <s v="Norm"/>
    <s v="1Fam"/>
    <s v="2Story"/>
    <n v="8"/>
    <x v="0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x v="0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x v="757"/>
    <n v="60"/>
    <s v="RL"/>
    <s v="NA"/>
    <x v="108"/>
    <s v="Pave"/>
    <s v="NA"/>
    <s v="IR1"/>
    <s v="Lvl"/>
    <s v="AllPub"/>
    <s v="CulDSac"/>
    <s v="Gtl"/>
    <s v="Sawyer"/>
    <s v="Norm"/>
    <s v="Norm"/>
    <s v="1Fam"/>
    <s v="2Story"/>
    <n v="6"/>
    <x v="0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x v="0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x v="758"/>
    <n v="160"/>
    <s v="FV"/>
    <n v="24"/>
    <x v="178"/>
    <s v="Pave"/>
    <s v="Pave"/>
    <s v="Reg"/>
    <s v="Lvl"/>
    <s v="AllPub"/>
    <s v="Inside"/>
    <s v="Gtl"/>
    <s v="Somerst"/>
    <s v="Norm"/>
    <s v="Norm"/>
    <s v="Twnhs"/>
    <s v="2Story"/>
    <n v="7"/>
    <x v="0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x v="0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x v="759"/>
    <n v="60"/>
    <s v="RL"/>
    <n v="65"/>
    <x v="620"/>
    <s v="Pave"/>
    <s v="NA"/>
    <s v="IR1"/>
    <s v="Lvl"/>
    <s v="AllPub"/>
    <s v="Inside"/>
    <s v="Gtl"/>
    <s v="NoRidge"/>
    <s v="Norm"/>
    <s v="Norm"/>
    <s v="1Fam"/>
    <s v="2Story"/>
    <n v="8"/>
    <x v="0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x v="0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x v="760"/>
    <n v="20"/>
    <s v="RL"/>
    <n v="70"/>
    <x v="134"/>
    <s v="Pave"/>
    <s v="NA"/>
    <s v="Reg"/>
    <s v="Lvl"/>
    <s v="AllPub"/>
    <s v="Inside"/>
    <s v="Gtl"/>
    <s v="NAmes"/>
    <s v="Norm"/>
    <s v="Norm"/>
    <s v="1Fam"/>
    <s v="1Story"/>
    <n v="6"/>
    <x v="2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x v="0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x v="761"/>
    <n v="30"/>
    <s v="RM"/>
    <n v="60"/>
    <x v="621"/>
    <s v="Pave"/>
    <s v="NA"/>
    <s v="Reg"/>
    <s v="Lvl"/>
    <s v="AllPub"/>
    <s v="FR2"/>
    <s v="Gtl"/>
    <s v="BrkSide"/>
    <s v="Feedr"/>
    <s v="Norm"/>
    <s v="1Fam"/>
    <s v="1Story"/>
    <n v="5"/>
    <x v="0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x v="0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x v="762"/>
    <n v="60"/>
    <s v="FV"/>
    <n v="72"/>
    <x v="194"/>
    <s v="Pave"/>
    <s v="NA"/>
    <s v="Reg"/>
    <s v="Lvl"/>
    <s v="AllPub"/>
    <s v="Inside"/>
    <s v="Gtl"/>
    <s v="Somerst"/>
    <s v="Norm"/>
    <s v="Norm"/>
    <s v="1Fam"/>
    <s v="2Story"/>
    <n v="7"/>
    <x v="0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x v="0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x v="763"/>
    <n v="60"/>
    <s v="RL"/>
    <n v="82"/>
    <x v="622"/>
    <s v="Pave"/>
    <s v="NA"/>
    <s v="Reg"/>
    <s v="Lvl"/>
    <s v="AllPub"/>
    <s v="Inside"/>
    <s v="Gtl"/>
    <s v="NoRidge"/>
    <s v="Norm"/>
    <s v="Norm"/>
    <s v="1Fam"/>
    <s v="2Story"/>
    <n v="8"/>
    <x v="0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x v="0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x v="764"/>
    <n v="120"/>
    <s v="RL"/>
    <n v="30"/>
    <x v="623"/>
    <s v="Pave"/>
    <s v="NA"/>
    <s v="IR1"/>
    <s v="Lvl"/>
    <s v="AllPub"/>
    <s v="CulDSac"/>
    <s v="Gtl"/>
    <s v="Veenker"/>
    <s v="Norm"/>
    <s v="Norm"/>
    <s v="TwnhsE"/>
    <s v="1Story"/>
    <n v="8"/>
    <x v="0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x v="0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x v="765"/>
    <n v="20"/>
    <s v="RL"/>
    <n v="75"/>
    <x v="624"/>
    <s v="Pave"/>
    <s v="NA"/>
    <s v="IR1"/>
    <s v="Lvl"/>
    <s v="AllPub"/>
    <s v="Inside"/>
    <s v="Gtl"/>
    <s v="Somerst"/>
    <s v="Norm"/>
    <s v="Norm"/>
    <s v="1Fam"/>
    <s v="1Story"/>
    <n v="9"/>
    <x v="0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x v="0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x v="766"/>
    <n v="60"/>
    <s v="RL"/>
    <n v="80"/>
    <x v="625"/>
    <s v="Pave"/>
    <s v="NA"/>
    <s v="Reg"/>
    <s v="Lvl"/>
    <s v="AllPub"/>
    <s v="Inside"/>
    <s v="Gtl"/>
    <s v="NWAmes"/>
    <s v="Norm"/>
    <s v="Norm"/>
    <s v="1Fam"/>
    <s v="2Story"/>
    <n v="7"/>
    <x v="0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x v="0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x v="767"/>
    <n v="50"/>
    <s v="RL"/>
    <n v="75"/>
    <x v="626"/>
    <s v="Pave"/>
    <s v="NA"/>
    <s v="IR1"/>
    <s v="Lvl"/>
    <s v="AllPub"/>
    <s v="Inside"/>
    <s v="Gtl"/>
    <s v="Mitchel"/>
    <s v="Norm"/>
    <s v="Norm"/>
    <s v="1Fam"/>
    <s v="1.5Fin"/>
    <n v="6"/>
    <x v="3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x v="0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x v="768"/>
    <n v="20"/>
    <s v="RL"/>
    <n v="70"/>
    <x v="134"/>
    <s v="Pave"/>
    <s v="NA"/>
    <s v="Reg"/>
    <s v="Lvl"/>
    <s v="AllPub"/>
    <s v="Inside"/>
    <s v="Gtl"/>
    <s v="CollgCr"/>
    <s v="Norm"/>
    <s v="Norm"/>
    <s v="1Fam"/>
    <s v="1Story"/>
    <n v="7"/>
    <x v="0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x v="0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x v="769"/>
    <n v="60"/>
    <s v="RL"/>
    <n v="47"/>
    <x v="627"/>
    <s v="Pave"/>
    <s v="NA"/>
    <s v="IR2"/>
    <s v="HLS"/>
    <s v="AllPub"/>
    <s v="CulDSac"/>
    <s v="Mod"/>
    <s v="StoneBr"/>
    <s v="Norm"/>
    <s v="Norm"/>
    <s v="1Fam"/>
    <s v="2Story"/>
    <n v="8"/>
    <x v="0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x v="0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x v="770"/>
    <n v="85"/>
    <s v="RL"/>
    <s v="NA"/>
    <x v="628"/>
    <s v="Pave"/>
    <s v="NA"/>
    <s v="IR1"/>
    <s v="Lvl"/>
    <s v="AllPub"/>
    <s v="CulDSac"/>
    <s v="Gtl"/>
    <s v="Sawyer"/>
    <s v="Norm"/>
    <s v="Norm"/>
    <s v="1Fam"/>
    <s v="SFoyer"/>
    <n v="5"/>
    <x v="0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x v="0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x v="771"/>
    <n v="20"/>
    <s v="RL"/>
    <n v="67"/>
    <x v="629"/>
    <s v="Pave"/>
    <s v="NA"/>
    <s v="Reg"/>
    <s v="Lvl"/>
    <s v="AllPub"/>
    <s v="Inside"/>
    <s v="Gtl"/>
    <s v="Edwards"/>
    <s v="Norm"/>
    <s v="Norm"/>
    <s v="1Fam"/>
    <s v="1Story"/>
    <n v="4"/>
    <x v="0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x v="0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x v="772"/>
    <n v="80"/>
    <s v="RL"/>
    <n v="94"/>
    <x v="630"/>
    <s v="Pave"/>
    <s v="NA"/>
    <s v="Reg"/>
    <s v="Lvl"/>
    <s v="AllPub"/>
    <s v="Inside"/>
    <s v="Gtl"/>
    <s v="Edwards"/>
    <s v="Norm"/>
    <s v="Norm"/>
    <s v="1Fam"/>
    <s v="SLvl"/>
    <n v="6"/>
    <x v="0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x v="0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x v="773"/>
    <n v="20"/>
    <s v="RL"/>
    <n v="70"/>
    <x v="631"/>
    <s v="Pave"/>
    <s v="NA"/>
    <s v="Reg"/>
    <s v="Lvl"/>
    <s v="AllPub"/>
    <s v="Inside"/>
    <s v="Gtl"/>
    <s v="NAmes"/>
    <s v="Feedr"/>
    <s v="Norm"/>
    <s v="1Fam"/>
    <s v="1Story"/>
    <n v="5"/>
    <x v="0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x v="0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x v="774"/>
    <n v="20"/>
    <s v="RL"/>
    <n v="110"/>
    <x v="632"/>
    <s v="Pave"/>
    <s v="NA"/>
    <s v="Reg"/>
    <s v="Lvl"/>
    <s v="AllPub"/>
    <s v="Corner"/>
    <s v="Gtl"/>
    <s v="NridgHt"/>
    <s v="Norm"/>
    <s v="Norm"/>
    <s v="1Fam"/>
    <s v="1Story"/>
    <n v="8"/>
    <x v="0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x v="0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x v="775"/>
    <n v="120"/>
    <s v="RM"/>
    <n v="32"/>
    <x v="78"/>
    <s v="Pave"/>
    <s v="NA"/>
    <s v="Reg"/>
    <s v="Lvl"/>
    <s v="AllPub"/>
    <s v="FR2"/>
    <s v="Gtl"/>
    <s v="Mitchel"/>
    <s v="Norm"/>
    <s v="Norm"/>
    <s v="TwnhsE"/>
    <s v="1Story"/>
    <n v="6"/>
    <x v="0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x v="0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x v="776"/>
    <n v="20"/>
    <s v="RL"/>
    <n v="86"/>
    <x v="633"/>
    <s v="Pave"/>
    <s v="NA"/>
    <s v="IR1"/>
    <s v="Lvl"/>
    <s v="AllPub"/>
    <s v="Inside"/>
    <s v="Gtl"/>
    <s v="CollgCr"/>
    <s v="Norm"/>
    <s v="Norm"/>
    <s v="1Fam"/>
    <s v="1Story"/>
    <n v="7"/>
    <x v="0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x v="0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x v="777"/>
    <n v="20"/>
    <s v="RL"/>
    <n v="100"/>
    <x v="634"/>
    <s v="Pave"/>
    <s v="NA"/>
    <s v="IR1"/>
    <s v="Lvl"/>
    <s v="AllPub"/>
    <s v="Inside"/>
    <s v="Gtl"/>
    <s v="Sawyer"/>
    <s v="Norm"/>
    <s v="Norm"/>
    <s v="1Fam"/>
    <s v="1Story"/>
    <n v="5"/>
    <x v="0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x v="0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x v="778"/>
    <n v="90"/>
    <s v="RH"/>
    <n v="60"/>
    <x v="231"/>
    <s v="Pave"/>
    <s v="NA"/>
    <s v="Reg"/>
    <s v="Lvl"/>
    <s v="AllPub"/>
    <s v="Inside"/>
    <s v="Gtl"/>
    <s v="SawyerW"/>
    <s v="Feedr"/>
    <s v="Norm"/>
    <s v="Duplex"/>
    <s v="1Story"/>
    <n v="5"/>
    <x v="0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x v="0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x v="779"/>
    <n v="90"/>
    <s v="RL"/>
    <n v="78"/>
    <x v="545"/>
    <s v="Pave"/>
    <s v="NA"/>
    <s v="Reg"/>
    <s v="Lvl"/>
    <s v="AllPub"/>
    <s v="Inside"/>
    <s v="Gtl"/>
    <s v="Mitchel"/>
    <s v="Norm"/>
    <s v="Norm"/>
    <s v="Duplex"/>
    <s v="SFoyer"/>
    <n v="6"/>
    <x v="0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x v="0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x v="780"/>
    <n v="20"/>
    <s v="RL"/>
    <n v="63"/>
    <x v="635"/>
    <s v="Pave"/>
    <s v="NA"/>
    <s v="Reg"/>
    <s v="Lvl"/>
    <s v="AllPub"/>
    <s v="Inside"/>
    <s v="Gtl"/>
    <s v="Gilbert"/>
    <s v="Norm"/>
    <s v="Norm"/>
    <s v="1Fam"/>
    <s v="1Story"/>
    <n v="7"/>
    <x v="0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x v="0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x v="781"/>
    <n v="60"/>
    <s v="RL"/>
    <n v="65"/>
    <x v="636"/>
    <s v="Pave"/>
    <s v="NA"/>
    <s v="Reg"/>
    <s v="Lvl"/>
    <s v="AllPub"/>
    <s v="Inside"/>
    <s v="Gtl"/>
    <s v="SawyerW"/>
    <s v="Norm"/>
    <s v="Norm"/>
    <s v="1Fam"/>
    <s v="2Story"/>
    <n v="6"/>
    <x v="0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x v="0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x v="782"/>
    <n v="20"/>
    <s v="RL"/>
    <n v="67"/>
    <x v="637"/>
    <s v="Pave"/>
    <s v="NA"/>
    <s v="IR2"/>
    <s v="Lvl"/>
    <s v="AllPub"/>
    <s v="Inside"/>
    <s v="Gtl"/>
    <s v="CollgCr"/>
    <s v="Norm"/>
    <s v="Norm"/>
    <s v="1Fam"/>
    <s v="1Story"/>
    <n v="7"/>
    <x v="0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x v="0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x v="783"/>
    <n v="85"/>
    <s v="RL"/>
    <s v="NA"/>
    <x v="638"/>
    <s v="Pave"/>
    <s v="NA"/>
    <s v="IR1"/>
    <s v="Lvl"/>
    <s v="AllPub"/>
    <s v="Corner"/>
    <s v="Gtl"/>
    <s v="Mitchel"/>
    <s v="Norm"/>
    <s v="Norm"/>
    <s v="1Fam"/>
    <s v="SFoyer"/>
    <n v="5"/>
    <x v="2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x v="0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x v="784"/>
    <n v="75"/>
    <s v="RM"/>
    <n v="35"/>
    <x v="639"/>
    <s v="Pave"/>
    <s v="Grvl"/>
    <s v="Reg"/>
    <s v="Lvl"/>
    <s v="AllPub"/>
    <s v="Inside"/>
    <s v="Gtl"/>
    <s v="OldTown"/>
    <s v="Norm"/>
    <s v="Norm"/>
    <s v="1Fam"/>
    <s v="2.5Unf"/>
    <n v="6"/>
    <x v="2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x v="0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x v="785"/>
    <n v="20"/>
    <s v="RL"/>
    <s v="NA"/>
    <x v="640"/>
    <s v="Pave"/>
    <s v="NA"/>
    <s v="Reg"/>
    <s v="Lvl"/>
    <s v="AllPub"/>
    <s v="Inside"/>
    <s v="Gtl"/>
    <s v="NWAmes"/>
    <s v="Feedr"/>
    <s v="Norm"/>
    <s v="1Fam"/>
    <s v="1Story"/>
    <n v="6"/>
    <x v="0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x v="0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x v="786"/>
    <n v="50"/>
    <s v="RM"/>
    <n v="60"/>
    <x v="99"/>
    <s v="Pave"/>
    <s v="NA"/>
    <s v="Reg"/>
    <s v="Lvl"/>
    <s v="AllPub"/>
    <s v="Inside"/>
    <s v="Gtl"/>
    <s v="OldTown"/>
    <s v="Artery"/>
    <s v="Norm"/>
    <s v="1Fam"/>
    <s v="1.5Fin"/>
    <n v="5"/>
    <x v="2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x v="0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x v="787"/>
    <n v="60"/>
    <s v="RL"/>
    <n v="76"/>
    <x v="641"/>
    <s v="Pave"/>
    <s v="NA"/>
    <s v="IR1"/>
    <s v="Lvl"/>
    <s v="AllPub"/>
    <s v="Inside"/>
    <s v="Gtl"/>
    <s v="SawyerW"/>
    <s v="Norm"/>
    <s v="Norm"/>
    <s v="1Fam"/>
    <s v="2Story"/>
    <n v="7"/>
    <x v="0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x v="0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x v="788"/>
    <n v="20"/>
    <s v="RM"/>
    <n v="50"/>
    <x v="100"/>
    <s v="Pave"/>
    <s v="NA"/>
    <s v="Reg"/>
    <s v="Lvl"/>
    <s v="AllPub"/>
    <s v="Corner"/>
    <s v="Gtl"/>
    <s v="OldTown"/>
    <s v="Norm"/>
    <s v="Norm"/>
    <s v="1Fam"/>
    <s v="1Story"/>
    <n v="4"/>
    <x v="3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x v="0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x v="789"/>
    <n v="60"/>
    <s v="RL"/>
    <s v="NA"/>
    <x v="642"/>
    <s v="Pave"/>
    <s v="NA"/>
    <s v="IR1"/>
    <s v="Low"/>
    <s v="AllPub"/>
    <s v="Inside"/>
    <s v="Gtl"/>
    <s v="ClearCr"/>
    <s v="Norm"/>
    <s v="Norm"/>
    <s v="1Fam"/>
    <s v="2Story"/>
    <n v="6"/>
    <x v="1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x v="0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x v="790"/>
    <n v="120"/>
    <s v="RL"/>
    <n v="43"/>
    <x v="209"/>
    <s v="Pave"/>
    <s v="NA"/>
    <s v="Reg"/>
    <s v="Lvl"/>
    <s v="AllPub"/>
    <s v="Inside"/>
    <s v="Gtl"/>
    <s v="Blmngtn"/>
    <s v="Norm"/>
    <s v="Norm"/>
    <s v="TwnhsE"/>
    <s v="1Story"/>
    <n v="7"/>
    <x v="0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x v="0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x v="791"/>
    <n v="80"/>
    <s v="RL"/>
    <s v="NA"/>
    <x v="643"/>
    <s v="Pave"/>
    <s v="NA"/>
    <s v="IR1"/>
    <s v="Lvl"/>
    <s v="AllPub"/>
    <s v="Corner"/>
    <s v="Gtl"/>
    <s v="Mitchel"/>
    <s v="Norm"/>
    <s v="Norm"/>
    <s v="1Fam"/>
    <s v="SLvl"/>
    <n v="6"/>
    <x v="0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x v="0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x v="792"/>
    <n v="60"/>
    <s v="RL"/>
    <n v="92"/>
    <x v="596"/>
    <s v="Pave"/>
    <s v="NA"/>
    <s v="IR1"/>
    <s v="Lvl"/>
    <s v="AllPub"/>
    <s v="CulDSac"/>
    <s v="Gtl"/>
    <s v="NoRidge"/>
    <s v="Norm"/>
    <s v="Norm"/>
    <s v="1Fam"/>
    <s v="2Story"/>
    <n v="7"/>
    <x v="0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x v="0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x v="793"/>
    <n v="20"/>
    <s v="RL"/>
    <n v="76"/>
    <x v="644"/>
    <s v="Pave"/>
    <s v="NA"/>
    <s v="Reg"/>
    <s v="Lvl"/>
    <s v="AllPub"/>
    <s v="Inside"/>
    <s v="Gtl"/>
    <s v="Somerst"/>
    <s v="Norm"/>
    <s v="Norm"/>
    <s v="1Fam"/>
    <s v="1Story"/>
    <n v="8"/>
    <x v="0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x v="0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x v="794"/>
    <n v="60"/>
    <s v="RL"/>
    <s v="NA"/>
    <x v="645"/>
    <s v="Pave"/>
    <s v="NA"/>
    <s v="IR1"/>
    <s v="Lvl"/>
    <s v="AllPub"/>
    <s v="Corner"/>
    <s v="Gtl"/>
    <s v="Gilbert"/>
    <s v="Norm"/>
    <s v="Norm"/>
    <s v="1Fam"/>
    <s v="2Story"/>
    <n v="7"/>
    <x v="0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x v="0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x v="795"/>
    <n v="60"/>
    <s v="RL"/>
    <n v="70"/>
    <x v="231"/>
    <s v="Pave"/>
    <s v="NA"/>
    <s v="Reg"/>
    <s v="Lvl"/>
    <s v="AllPub"/>
    <s v="Inside"/>
    <s v="Gtl"/>
    <s v="SawyerW"/>
    <s v="Norm"/>
    <s v="Norm"/>
    <s v="1Fam"/>
    <s v="2Story"/>
    <n v="6"/>
    <x v="2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x v="0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x v="796"/>
    <n v="20"/>
    <s v="RL"/>
    <n v="71"/>
    <x v="646"/>
    <s v="Pave"/>
    <s v="NA"/>
    <s v="Reg"/>
    <s v="Lvl"/>
    <s v="AllPub"/>
    <s v="Inside"/>
    <s v="Gtl"/>
    <s v="Sawyer"/>
    <s v="Norm"/>
    <s v="Norm"/>
    <s v="1Fam"/>
    <s v="1Story"/>
    <n v="6"/>
    <x v="0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x v="0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x v="797"/>
    <n v="20"/>
    <s v="RL"/>
    <n v="57"/>
    <x v="647"/>
    <s v="Pave"/>
    <s v="NA"/>
    <s v="Reg"/>
    <s v="Lvl"/>
    <s v="AllPub"/>
    <s v="Inside"/>
    <s v="Gtl"/>
    <s v="NAmes"/>
    <s v="Norm"/>
    <s v="Norm"/>
    <s v="1Fam"/>
    <s v="1Story"/>
    <n v="5"/>
    <x v="0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x v="0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x v="798"/>
    <n v="60"/>
    <s v="RL"/>
    <n v="104"/>
    <x v="648"/>
    <s v="Pave"/>
    <s v="NA"/>
    <s v="Reg"/>
    <s v="Lvl"/>
    <s v="AllPub"/>
    <s v="Inside"/>
    <s v="Gtl"/>
    <s v="NridgHt"/>
    <s v="Norm"/>
    <s v="Norm"/>
    <s v="1Fam"/>
    <s v="2Story"/>
    <n v="9"/>
    <x v="0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x v="0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x v="799"/>
    <n v="50"/>
    <s v="RL"/>
    <n v="60"/>
    <x v="25"/>
    <s v="Pave"/>
    <s v="NA"/>
    <s v="Reg"/>
    <s v="Lvl"/>
    <s v="AllPub"/>
    <s v="Corner"/>
    <s v="Gtl"/>
    <s v="SWISU"/>
    <s v="Feedr"/>
    <s v="Norm"/>
    <s v="1Fam"/>
    <s v="1.5Fin"/>
    <n v="5"/>
    <x v="3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x v="0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x v="800"/>
    <n v="60"/>
    <s v="RL"/>
    <n v="79"/>
    <x v="649"/>
    <s v="Pave"/>
    <s v="NA"/>
    <s v="IR1"/>
    <s v="HLS"/>
    <s v="AllPub"/>
    <s v="Inside"/>
    <s v="Mod"/>
    <s v="ClearCr"/>
    <s v="Feedr"/>
    <s v="Norm"/>
    <s v="1Fam"/>
    <s v="2Story"/>
    <n v="6"/>
    <x v="0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x v="0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x v="801"/>
    <n v="30"/>
    <s v="RM"/>
    <n v="40"/>
    <x v="650"/>
    <s v="Pave"/>
    <s v="NA"/>
    <s v="Reg"/>
    <s v="Lvl"/>
    <s v="AllPub"/>
    <s v="Inside"/>
    <s v="Gtl"/>
    <s v="IDOTRR"/>
    <s v="Norm"/>
    <s v="Norm"/>
    <s v="1Fam"/>
    <s v="1Story"/>
    <n v="4"/>
    <x v="3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x v="0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x v="802"/>
    <n v="60"/>
    <s v="RL"/>
    <n v="63"/>
    <x v="651"/>
    <s v="Pave"/>
    <s v="NA"/>
    <s v="Reg"/>
    <s v="Lvl"/>
    <s v="AllPub"/>
    <s v="Inside"/>
    <s v="Gtl"/>
    <s v="CollgCr"/>
    <s v="Norm"/>
    <s v="Norm"/>
    <s v="1Fam"/>
    <s v="2Story"/>
    <n v="7"/>
    <x v="0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x v="0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x v="803"/>
    <n v="60"/>
    <s v="RL"/>
    <n v="107"/>
    <x v="139"/>
    <s v="Pave"/>
    <s v="NA"/>
    <s v="Reg"/>
    <s v="Lvl"/>
    <s v="AllPub"/>
    <s v="Inside"/>
    <s v="Gtl"/>
    <s v="NridgHt"/>
    <s v="Norm"/>
    <s v="Norm"/>
    <s v="1Fam"/>
    <s v="2Story"/>
    <n v="9"/>
    <x v="0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x v="0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x v="804"/>
    <n v="20"/>
    <s v="RL"/>
    <n v="75"/>
    <x v="218"/>
    <s v="Pave"/>
    <s v="NA"/>
    <s v="Reg"/>
    <s v="Lvl"/>
    <s v="AllPub"/>
    <s v="Inside"/>
    <s v="Gtl"/>
    <s v="NAmes"/>
    <s v="Norm"/>
    <s v="Norm"/>
    <s v="1Fam"/>
    <s v="1Story"/>
    <n v="5"/>
    <x v="0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x v="0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x v="805"/>
    <n v="20"/>
    <s v="RL"/>
    <n v="91"/>
    <x v="652"/>
    <s v="Pave"/>
    <s v="NA"/>
    <s v="IR1"/>
    <s v="Lvl"/>
    <s v="AllPub"/>
    <s v="FR2"/>
    <s v="Gtl"/>
    <s v="Somerst"/>
    <s v="Norm"/>
    <s v="Norm"/>
    <s v="1Fam"/>
    <s v="1Story"/>
    <n v="7"/>
    <x v="0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x v="0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x v="806"/>
    <n v="80"/>
    <s v="RL"/>
    <n v="75"/>
    <x v="653"/>
    <s v="Pave"/>
    <s v="NA"/>
    <s v="Reg"/>
    <s v="Lvl"/>
    <s v="AllPub"/>
    <s v="Inside"/>
    <s v="Gtl"/>
    <s v="NAmes"/>
    <s v="Norm"/>
    <s v="Norm"/>
    <s v="1Fam"/>
    <s v="SLvl"/>
    <n v="5"/>
    <x v="0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x v="0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x v="807"/>
    <n v="70"/>
    <s v="RL"/>
    <n v="144"/>
    <x v="654"/>
    <s v="Pave"/>
    <s v="NA"/>
    <s v="Reg"/>
    <s v="Lvl"/>
    <s v="AllPub"/>
    <s v="Inside"/>
    <s v="Gtl"/>
    <s v="BrkSide"/>
    <s v="Norm"/>
    <s v="Norm"/>
    <s v="1Fam"/>
    <s v="2Story"/>
    <n v="5"/>
    <x v="2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x v="0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x v="808"/>
    <n v="80"/>
    <s v="RL"/>
    <n v="85"/>
    <x v="655"/>
    <s v="Pave"/>
    <s v="NA"/>
    <s v="Reg"/>
    <s v="Lvl"/>
    <s v="AllPub"/>
    <s v="Inside"/>
    <s v="Gtl"/>
    <s v="NAmes"/>
    <s v="Norm"/>
    <s v="Norm"/>
    <s v="1Fam"/>
    <s v="SLvl"/>
    <n v="5"/>
    <x v="0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x v="0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x v="809"/>
    <n v="75"/>
    <s v="RM"/>
    <n v="90"/>
    <x v="656"/>
    <s v="Pave"/>
    <s v="NA"/>
    <s v="Reg"/>
    <s v="Lvl"/>
    <s v="AllPub"/>
    <s v="Corner"/>
    <s v="Gtl"/>
    <s v="OldTown"/>
    <s v="Norm"/>
    <s v="Norm"/>
    <s v="1Fam"/>
    <s v="2.5Unf"/>
    <n v="5"/>
    <x v="0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x v="1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x v="810"/>
    <n v="20"/>
    <s v="RL"/>
    <n v="78"/>
    <x v="464"/>
    <s v="Pave"/>
    <s v="NA"/>
    <s v="Reg"/>
    <s v="Lvl"/>
    <s v="AllPub"/>
    <s v="Inside"/>
    <s v="Gtl"/>
    <s v="NWAmes"/>
    <s v="Norm"/>
    <s v="Norm"/>
    <s v="1Fam"/>
    <s v="1Story"/>
    <n v="6"/>
    <x v="2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x v="0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x v="811"/>
    <n v="120"/>
    <s v="RM"/>
    <s v="NA"/>
    <x v="185"/>
    <s v="Pave"/>
    <s v="NA"/>
    <s v="Reg"/>
    <s v="Lvl"/>
    <s v="AllPub"/>
    <s v="Inside"/>
    <s v="Gtl"/>
    <s v="CollgCr"/>
    <s v="Norm"/>
    <s v="Norm"/>
    <s v="TwnhsE"/>
    <s v="1Story"/>
    <n v="6"/>
    <x v="0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x v="812"/>
    <n v="20"/>
    <s v="C (all)"/>
    <n v="66"/>
    <x v="591"/>
    <s v="Grvl"/>
    <s v="NA"/>
    <s v="Reg"/>
    <s v="Bnk"/>
    <s v="AllPub"/>
    <s v="Inside"/>
    <s v="Mod"/>
    <s v="IDOTRR"/>
    <s v="Norm"/>
    <s v="Norm"/>
    <s v="1Fam"/>
    <s v="1Story"/>
    <n v="5"/>
    <x v="0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x v="1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x v="813"/>
    <n v="20"/>
    <s v="RL"/>
    <n v="75"/>
    <x v="653"/>
    <s v="Pave"/>
    <s v="NA"/>
    <s v="Reg"/>
    <s v="Lvl"/>
    <s v="AllPub"/>
    <s v="Inside"/>
    <s v="Gtl"/>
    <s v="NAmes"/>
    <s v="Norm"/>
    <s v="Norm"/>
    <s v="1Fam"/>
    <s v="1Story"/>
    <n v="6"/>
    <x v="2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x v="0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x v="814"/>
    <n v="50"/>
    <s v="RL"/>
    <n v="45"/>
    <x v="530"/>
    <s v="Pave"/>
    <s v="Grvl"/>
    <s v="Reg"/>
    <s v="Lvl"/>
    <s v="AllPub"/>
    <s v="Inside"/>
    <s v="Gtl"/>
    <s v="Edwards"/>
    <s v="Norm"/>
    <s v="Norm"/>
    <s v="1Fam"/>
    <s v="1.5Fin"/>
    <n v="5"/>
    <x v="3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x v="0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x v="815"/>
    <n v="20"/>
    <s v="RL"/>
    <n v="48"/>
    <x v="657"/>
    <s v="Pave"/>
    <s v="NA"/>
    <s v="IR2"/>
    <s v="Lvl"/>
    <s v="AllPub"/>
    <s v="CulDSac"/>
    <s v="Gtl"/>
    <s v="CollgCr"/>
    <s v="Norm"/>
    <s v="Norm"/>
    <s v="1Fam"/>
    <s v="1Story"/>
    <n v="7"/>
    <x v="0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x v="0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x v="816"/>
    <n v="20"/>
    <s v="RL"/>
    <s v="NA"/>
    <x v="658"/>
    <s v="Pave"/>
    <s v="NA"/>
    <s v="IR1"/>
    <s v="Lvl"/>
    <s v="AllPub"/>
    <s v="Corner"/>
    <s v="Gtl"/>
    <s v="NAmes"/>
    <s v="Norm"/>
    <s v="Norm"/>
    <s v="1Fam"/>
    <s v="1Story"/>
    <n v="5"/>
    <x v="2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x v="0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x v="817"/>
    <n v="20"/>
    <s v="RL"/>
    <s v="NA"/>
    <x v="659"/>
    <s v="Pave"/>
    <s v="NA"/>
    <s v="IR1"/>
    <s v="Lvl"/>
    <s v="AllPub"/>
    <s v="CulDSac"/>
    <s v="Gtl"/>
    <s v="Mitchel"/>
    <s v="Norm"/>
    <s v="Norm"/>
    <s v="1Fam"/>
    <s v="1Story"/>
    <n v="8"/>
    <x v="0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x v="0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x v="818"/>
    <n v="80"/>
    <s v="RL"/>
    <n v="80"/>
    <x v="660"/>
    <s v="Pave"/>
    <s v="NA"/>
    <s v="Reg"/>
    <s v="Lvl"/>
    <s v="AllPub"/>
    <s v="Inside"/>
    <s v="Gtl"/>
    <s v="ClearCr"/>
    <s v="Norm"/>
    <s v="Norm"/>
    <s v="1Fam"/>
    <s v="SLvl"/>
    <n v="6"/>
    <x v="3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x v="0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x v="819"/>
    <n v="120"/>
    <s v="RL"/>
    <n v="44"/>
    <x v="661"/>
    <s v="Pave"/>
    <s v="NA"/>
    <s v="IR1"/>
    <s v="Lvl"/>
    <s v="AllPub"/>
    <s v="Inside"/>
    <s v="Gtl"/>
    <s v="NridgHt"/>
    <s v="Norm"/>
    <s v="Norm"/>
    <s v="TwnhsE"/>
    <s v="1Story"/>
    <n v="7"/>
    <x v="0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x v="0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x v="820"/>
    <n v="60"/>
    <s v="RL"/>
    <n v="72"/>
    <x v="662"/>
    <s v="Pave"/>
    <s v="NA"/>
    <s v="IR1"/>
    <s v="Lvl"/>
    <s v="AllPub"/>
    <s v="CulDSac"/>
    <s v="Gtl"/>
    <s v="CollgCr"/>
    <s v="Norm"/>
    <s v="Norm"/>
    <s v="1Fam"/>
    <s v="2Story"/>
    <n v="7"/>
    <x v="0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x v="0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x v="821"/>
    <n v="20"/>
    <s v="RM"/>
    <n v="60"/>
    <x v="100"/>
    <s v="Pave"/>
    <s v="Pave"/>
    <s v="Reg"/>
    <s v="Bnk"/>
    <s v="AllPub"/>
    <s v="Inside"/>
    <s v="Mod"/>
    <s v="OldTown"/>
    <s v="Norm"/>
    <s v="Norm"/>
    <s v="2fmCon"/>
    <s v="1Story"/>
    <n v="4"/>
    <x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x v="1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x v="822"/>
    <n v="60"/>
    <s v="RL"/>
    <s v="NA"/>
    <x v="663"/>
    <s v="Pave"/>
    <s v="NA"/>
    <s v="IR1"/>
    <s v="Lvl"/>
    <s v="AllPub"/>
    <s v="Corner"/>
    <s v="Gtl"/>
    <s v="Gilbert"/>
    <s v="Norm"/>
    <s v="Norm"/>
    <s v="1Fam"/>
    <s v="2Story"/>
    <n v="7"/>
    <x v="0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x v="0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x v="823"/>
    <n v="50"/>
    <s v="RL"/>
    <n v="60"/>
    <x v="288"/>
    <s v="Pave"/>
    <s v="NA"/>
    <s v="Reg"/>
    <s v="Lvl"/>
    <s v="AllPub"/>
    <s v="Inside"/>
    <s v="Gtl"/>
    <s v="SWISU"/>
    <s v="Norm"/>
    <s v="Norm"/>
    <s v="1Fam"/>
    <s v="1.5Fin"/>
    <n v="6"/>
    <x v="3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x v="0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x v="824"/>
    <n v="20"/>
    <s v="FV"/>
    <n v="81"/>
    <x v="664"/>
    <s v="Pave"/>
    <s v="NA"/>
    <s v="Reg"/>
    <s v="Lvl"/>
    <s v="AllPub"/>
    <s v="Inside"/>
    <s v="Gtl"/>
    <s v="Somerst"/>
    <s v="Norm"/>
    <s v="Norm"/>
    <s v="1Fam"/>
    <s v="1Story"/>
    <n v="8"/>
    <x v="0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x v="0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x v="825"/>
    <n v="20"/>
    <s v="RL"/>
    <n v="114"/>
    <x v="140"/>
    <s v="Pave"/>
    <s v="NA"/>
    <s v="Reg"/>
    <s v="Lvl"/>
    <s v="AllPub"/>
    <s v="Inside"/>
    <s v="Gtl"/>
    <s v="NridgHt"/>
    <s v="PosN"/>
    <s v="PosN"/>
    <s v="1Fam"/>
    <s v="1Story"/>
    <n v="10"/>
    <x v="0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x v="0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x v="826"/>
    <n v="45"/>
    <s v="RM"/>
    <n v="50"/>
    <x v="665"/>
    <s v="Pave"/>
    <s v="NA"/>
    <s v="Reg"/>
    <s v="Lvl"/>
    <s v="AllPub"/>
    <s v="Inside"/>
    <s v="Gtl"/>
    <s v="BrkSide"/>
    <s v="Norm"/>
    <s v="Norm"/>
    <s v="1Fam"/>
    <s v="1.5Unf"/>
    <n v="5"/>
    <x v="2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x v="0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x v="827"/>
    <n v="20"/>
    <s v="RL"/>
    <n v="65"/>
    <x v="666"/>
    <s v="Pave"/>
    <s v="NA"/>
    <s v="IR1"/>
    <s v="Lvl"/>
    <s v="AllPub"/>
    <s v="Inside"/>
    <s v="Gtl"/>
    <s v="SawyerW"/>
    <s v="Norm"/>
    <s v="Norm"/>
    <s v="1Fam"/>
    <s v="1Story"/>
    <n v="7"/>
    <x v="0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x v="0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x v="828"/>
    <n v="60"/>
    <s v="RL"/>
    <s v="NA"/>
    <x v="667"/>
    <s v="Pave"/>
    <s v="NA"/>
    <s v="IR2"/>
    <s v="Low"/>
    <s v="AllPub"/>
    <s v="CulDSac"/>
    <s v="Sev"/>
    <s v="ClearCr"/>
    <s v="Norm"/>
    <s v="Norm"/>
    <s v="1Fam"/>
    <s v="2Story"/>
    <n v="5"/>
    <x v="0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x v="0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x v="829"/>
    <n v="160"/>
    <s v="FV"/>
    <n v="24"/>
    <x v="668"/>
    <s v="Pave"/>
    <s v="Pave"/>
    <s v="Reg"/>
    <s v="Lvl"/>
    <s v="AllPub"/>
    <s v="Inside"/>
    <s v="Gtl"/>
    <s v="Somerst"/>
    <s v="Norm"/>
    <s v="Norm"/>
    <s v="Twnhs"/>
    <s v="2Story"/>
    <n v="7"/>
    <x v="0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x v="830"/>
    <n v="20"/>
    <s v="RL"/>
    <n v="80"/>
    <x v="536"/>
    <s v="Pave"/>
    <s v="NA"/>
    <s v="IR1"/>
    <s v="Lvl"/>
    <s v="AllPub"/>
    <s v="Corner"/>
    <s v="Gtl"/>
    <s v="NAmes"/>
    <s v="Norm"/>
    <s v="Norm"/>
    <s v="1Fam"/>
    <s v="1Story"/>
    <n v="6"/>
    <x v="0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x v="0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x v="831"/>
    <n v="160"/>
    <s v="FV"/>
    <n v="30"/>
    <x v="669"/>
    <s v="Pave"/>
    <s v="Pave"/>
    <s v="Reg"/>
    <s v="Lvl"/>
    <s v="AllPub"/>
    <s v="Inside"/>
    <s v="Gtl"/>
    <s v="Somerst"/>
    <s v="Norm"/>
    <s v="Norm"/>
    <s v="TwnhsE"/>
    <s v="2Story"/>
    <n v="7"/>
    <x v="0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x v="832"/>
    <n v="60"/>
    <s v="RL"/>
    <n v="44"/>
    <x v="670"/>
    <s v="Pave"/>
    <s v="NA"/>
    <s v="IR1"/>
    <s v="Lvl"/>
    <s v="AllPub"/>
    <s v="CulDSac"/>
    <s v="Gtl"/>
    <s v="CollgCr"/>
    <s v="Norm"/>
    <s v="Norm"/>
    <s v="1Fam"/>
    <s v="2Story"/>
    <n v="7"/>
    <x v="2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x v="0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x v="833"/>
    <n v="20"/>
    <s v="RL"/>
    <n v="100"/>
    <x v="671"/>
    <s v="Pave"/>
    <s v="NA"/>
    <s v="Reg"/>
    <s v="Lvl"/>
    <s v="AllPub"/>
    <s v="Inside"/>
    <s v="Gtl"/>
    <s v="NAmes"/>
    <s v="Norm"/>
    <s v="Norm"/>
    <s v="1Fam"/>
    <s v="1Story"/>
    <n v="6"/>
    <x v="2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x v="0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x v="834"/>
    <n v="20"/>
    <s v="RL"/>
    <n v="75"/>
    <x v="635"/>
    <s v="Pave"/>
    <s v="NA"/>
    <s v="Reg"/>
    <s v="Lvl"/>
    <s v="AllPub"/>
    <s v="Inside"/>
    <s v="Gtl"/>
    <s v="NAmes"/>
    <s v="Norm"/>
    <s v="Norm"/>
    <s v="1Fam"/>
    <s v="1Story"/>
    <n v="5"/>
    <x v="2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x v="0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x v="835"/>
    <n v="20"/>
    <s v="RL"/>
    <n v="60"/>
    <x v="1"/>
    <s v="Pave"/>
    <s v="NA"/>
    <s v="Reg"/>
    <s v="Lvl"/>
    <s v="AllPub"/>
    <s v="Inside"/>
    <s v="Gtl"/>
    <s v="Sawyer"/>
    <s v="Norm"/>
    <s v="Norm"/>
    <s v="1Fam"/>
    <s v="1Story"/>
    <n v="4"/>
    <x v="3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x v="0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x v="836"/>
    <n v="30"/>
    <s v="RM"/>
    <n v="90"/>
    <x v="656"/>
    <s v="Pave"/>
    <s v="Pave"/>
    <s v="Reg"/>
    <s v="Lvl"/>
    <s v="AllPub"/>
    <s v="Inside"/>
    <s v="Gtl"/>
    <s v="OldTown"/>
    <s v="Norm"/>
    <s v="Norm"/>
    <s v="1Fam"/>
    <s v="1Story"/>
    <n v="5"/>
    <x v="2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x v="0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x v="837"/>
    <n v="160"/>
    <s v="RM"/>
    <n v="21"/>
    <x v="205"/>
    <s v="Pave"/>
    <s v="NA"/>
    <s v="Reg"/>
    <s v="Lvl"/>
    <s v="AllPub"/>
    <s v="Inside"/>
    <s v="Gtl"/>
    <s v="BrDale"/>
    <s v="Norm"/>
    <s v="Norm"/>
    <s v="Twnhs"/>
    <s v="2Story"/>
    <n v="6"/>
    <x v="0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x v="0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x v="838"/>
    <n v="20"/>
    <s v="RL"/>
    <n v="75"/>
    <x v="102"/>
    <s v="Pave"/>
    <s v="NA"/>
    <s v="Reg"/>
    <s v="Lvl"/>
    <s v="AllPub"/>
    <s v="Inside"/>
    <s v="Gtl"/>
    <s v="CollgCr"/>
    <s v="Norm"/>
    <s v="Norm"/>
    <s v="1Fam"/>
    <s v="1Story"/>
    <n v="5"/>
    <x v="2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x v="0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x v="839"/>
    <n v="50"/>
    <s v="RL"/>
    <n v="70"/>
    <x v="672"/>
    <s v="Pave"/>
    <s v="NA"/>
    <s v="Reg"/>
    <s v="Lvl"/>
    <s v="AllPub"/>
    <s v="Inside"/>
    <s v="Gtl"/>
    <s v="Edwards"/>
    <s v="Norm"/>
    <s v="Norm"/>
    <s v="1Fam"/>
    <s v="1.5Fin"/>
    <n v="5"/>
    <x v="2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x v="0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x v="840"/>
    <n v="70"/>
    <s v="RH"/>
    <s v="NA"/>
    <x v="673"/>
    <s v="Pave"/>
    <s v="NA"/>
    <s v="IR1"/>
    <s v="Lvl"/>
    <s v="AllPub"/>
    <s v="Inside"/>
    <s v="Gtl"/>
    <s v="SWISU"/>
    <s v="Norm"/>
    <s v="Norm"/>
    <s v="1Fam"/>
    <s v="2Story"/>
    <n v="6"/>
    <x v="1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x v="1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x v="841"/>
    <n v="70"/>
    <s v="RM"/>
    <n v="60"/>
    <x v="76"/>
    <s v="Pave"/>
    <s v="Grvl"/>
    <s v="Reg"/>
    <s v="Lvl"/>
    <s v="AllPub"/>
    <s v="Inside"/>
    <s v="Gtl"/>
    <s v="OldTown"/>
    <s v="Norm"/>
    <s v="Norm"/>
    <s v="1Fam"/>
    <s v="2Story"/>
    <n v="5"/>
    <x v="1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x v="0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x v="842"/>
    <n v="80"/>
    <s v="RL"/>
    <n v="82"/>
    <x v="534"/>
    <s v="Pave"/>
    <s v="NA"/>
    <s v="Reg"/>
    <s v="Lvl"/>
    <s v="AllPub"/>
    <s v="Inside"/>
    <s v="Gtl"/>
    <s v="NAmes"/>
    <s v="Norm"/>
    <s v="Norm"/>
    <s v="1Fam"/>
    <s v="SLvl"/>
    <n v="6"/>
    <x v="3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x v="0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x v="843"/>
    <n v="90"/>
    <s v="RL"/>
    <n v="80"/>
    <x v="283"/>
    <s v="Pave"/>
    <s v="NA"/>
    <s v="Reg"/>
    <s v="Lvl"/>
    <s v="AllPub"/>
    <s v="Corner"/>
    <s v="Gtl"/>
    <s v="NAmes"/>
    <s v="Artery"/>
    <s v="Norm"/>
    <s v="Duplex"/>
    <s v="1Story"/>
    <n v="5"/>
    <x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x v="1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x v="844"/>
    <n v="50"/>
    <s v="RM"/>
    <n v="100"/>
    <x v="674"/>
    <s v="Pave"/>
    <s v="Grvl"/>
    <s v="IR1"/>
    <s v="Lvl"/>
    <s v="AllPub"/>
    <s v="Inside"/>
    <s v="Gtl"/>
    <s v="OldTown"/>
    <s v="Artery"/>
    <s v="Norm"/>
    <s v="1Fam"/>
    <s v="1.5Fin"/>
    <n v="5"/>
    <x v="1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x v="0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x v="845"/>
    <n v="85"/>
    <s v="RL"/>
    <s v="NA"/>
    <x v="675"/>
    <s v="Pave"/>
    <s v="NA"/>
    <s v="IR1"/>
    <s v="Lvl"/>
    <s v="AllPub"/>
    <s v="CulDSac"/>
    <s v="Gtl"/>
    <s v="Sawyer"/>
    <s v="RRAe"/>
    <s v="Norm"/>
    <s v="1Fam"/>
    <s v="SFoyer"/>
    <n v="5"/>
    <x v="0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x v="0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x v="846"/>
    <n v="60"/>
    <s v="RL"/>
    <n v="75"/>
    <x v="676"/>
    <s v="Pave"/>
    <s v="NA"/>
    <s v="Reg"/>
    <s v="Lvl"/>
    <s v="AllPub"/>
    <s v="Inside"/>
    <s v="Gtl"/>
    <s v="SawyerW"/>
    <s v="Norm"/>
    <s v="Norm"/>
    <s v="1Fam"/>
    <s v="2Story"/>
    <n v="7"/>
    <x v="0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x v="0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x v="847"/>
    <n v="20"/>
    <s v="RL"/>
    <n v="36"/>
    <x v="677"/>
    <s v="Pave"/>
    <s v="NA"/>
    <s v="IR1"/>
    <s v="Lvl"/>
    <s v="AllPub"/>
    <s v="CulDSac"/>
    <s v="Gtl"/>
    <s v="CollgCr"/>
    <s v="Norm"/>
    <s v="Norm"/>
    <s v="1Fam"/>
    <s v="1Story"/>
    <n v="5"/>
    <x v="2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x v="0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x v="848"/>
    <n v="50"/>
    <s v="RL"/>
    <n v="75"/>
    <x v="678"/>
    <s v="Pave"/>
    <s v="NA"/>
    <s v="IR2"/>
    <s v="Bnk"/>
    <s v="AllPub"/>
    <s v="Inside"/>
    <s v="Gtl"/>
    <s v="ClearCr"/>
    <s v="Norm"/>
    <s v="Norm"/>
    <s v="1Fam"/>
    <s v="1.5Fin"/>
    <n v="6"/>
    <x v="1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x v="0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x v="849"/>
    <n v="80"/>
    <s v="RL"/>
    <n v="80"/>
    <x v="1"/>
    <s v="Pave"/>
    <s v="NA"/>
    <s v="Reg"/>
    <s v="Lvl"/>
    <s v="AllPub"/>
    <s v="FR2"/>
    <s v="Gtl"/>
    <s v="Veenker"/>
    <s v="Feedr"/>
    <s v="Norm"/>
    <s v="1Fam"/>
    <s v="SLvl"/>
    <n v="6"/>
    <x v="3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x v="0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x v="850"/>
    <n v="120"/>
    <s v="RM"/>
    <n v="36"/>
    <x v="507"/>
    <s v="Pave"/>
    <s v="NA"/>
    <s v="Reg"/>
    <s v="Lvl"/>
    <s v="AllPub"/>
    <s v="Inside"/>
    <s v="Gtl"/>
    <s v="CollgCr"/>
    <s v="Norm"/>
    <s v="Norm"/>
    <s v="TwnhsE"/>
    <s v="1Story"/>
    <n v="6"/>
    <x v="0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x v="851"/>
    <n v="120"/>
    <s v="RL"/>
    <s v="NA"/>
    <x v="478"/>
    <s v="Pave"/>
    <s v="NA"/>
    <s v="Reg"/>
    <s v="Lvl"/>
    <s v="AllPub"/>
    <s v="Inside"/>
    <s v="Gtl"/>
    <s v="Blmngtn"/>
    <s v="Norm"/>
    <s v="Norm"/>
    <s v="TwnhsE"/>
    <s v="1Story"/>
    <n v="8"/>
    <x v="0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x v="0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x v="852"/>
    <n v="75"/>
    <s v="RL"/>
    <n v="53"/>
    <x v="679"/>
    <s v="Pave"/>
    <s v="NA"/>
    <s v="Reg"/>
    <s v="Lvl"/>
    <s v="AllPub"/>
    <s v="Inside"/>
    <s v="Gtl"/>
    <s v="Crawfor"/>
    <s v="Norm"/>
    <s v="Norm"/>
    <s v="1Fam"/>
    <s v="2.5Unf"/>
    <n v="7"/>
    <x v="0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x v="0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x v="853"/>
    <n v="80"/>
    <s v="RL"/>
    <s v="NA"/>
    <x v="680"/>
    <s v="Pave"/>
    <s v="NA"/>
    <s v="IR1"/>
    <s v="Lvl"/>
    <s v="AllPub"/>
    <s v="Corner"/>
    <s v="Gtl"/>
    <s v="NAmes"/>
    <s v="Norm"/>
    <s v="Norm"/>
    <s v="1Fam"/>
    <s v="SLvl"/>
    <n v="6"/>
    <x v="2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x v="0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x v="854"/>
    <n v="20"/>
    <s v="RL"/>
    <n v="102"/>
    <x v="681"/>
    <s v="Pave"/>
    <s v="NA"/>
    <s v="Reg"/>
    <s v="Lvl"/>
    <s v="AllPub"/>
    <s v="Inside"/>
    <s v="Gtl"/>
    <s v="Sawyer"/>
    <s v="Norm"/>
    <s v="Norm"/>
    <s v="1Fam"/>
    <s v="1Story"/>
    <n v="5"/>
    <x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x v="0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x v="855"/>
    <n v="20"/>
    <s v="RL"/>
    <s v="NA"/>
    <x v="682"/>
    <s v="Pave"/>
    <s v="NA"/>
    <s v="IR1"/>
    <s v="Lvl"/>
    <s v="AllPub"/>
    <s v="Corner"/>
    <s v="Gtl"/>
    <s v="Sawyer"/>
    <s v="Norm"/>
    <s v="Norm"/>
    <s v="1Fam"/>
    <s v="1Story"/>
    <n v="5"/>
    <x v="1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x v="0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x v="856"/>
    <n v="80"/>
    <s v="RL"/>
    <s v="NA"/>
    <x v="683"/>
    <s v="Pave"/>
    <s v="NA"/>
    <s v="IR1"/>
    <s v="Low"/>
    <s v="AllPub"/>
    <s v="Inside"/>
    <s v="Mod"/>
    <s v="CollgCr"/>
    <s v="Norm"/>
    <s v="Norm"/>
    <s v="1Fam"/>
    <s v="SLvl"/>
    <n v="6"/>
    <x v="2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x v="0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x v="857"/>
    <n v="60"/>
    <s v="RL"/>
    <n v="65"/>
    <x v="260"/>
    <s v="Pave"/>
    <s v="NA"/>
    <s v="Reg"/>
    <s v="Lvl"/>
    <s v="AllPub"/>
    <s v="Inside"/>
    <s v="Gtl"/>
    <s v="Gilbert"/>
    <s v="Norm"/>
    <s v="Norm"/>
    <s v="1Fam"/>
    <s v="2Story"/>
    <n v="6"/>
    <x v="0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x v="0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x v="858"/>
    <n v="20"/>
    <s v="RL"/>
    <n v="80"/>
    <x v="127"/>
    <s v="Pave"/>
    <s v="NA"/>
    <s v="Reg"/>
    <s v="Lvl"/>
    <s v="AllPub"/>
    <s v="Inside"/>
    <s v="Gtl"/>
    <s v="NWAmes"/>
    <s v="Norm"/>
    <s v="Norm"/>
    <s v="1Fam"/>
    <s v="1Story"/>
    <n v="7"/>
    <x v="0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x v="0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x v="859"/>
    <n v="60"/>
    <s v="RL"/>
    <s v="NA"/>
    <x v="684"/>
    <s v="Pave"/>
    <s v="NA"/>
    <s v="IR1"/>
    <s v="Lvl"/>
    <s v="AllPub"/>
    <s v="Corner"/>
    <s v="Gtl"/>
    <s v="NWAmes"/>
    <s v="PosA"/>
    <s v="Norm"/>
    <s v="1Fam"/>
    <s v="2Story"/>
    <n v="6"/>
    <x v="3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x v="0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x v="860"/>
    <n v="50"/>
    <s v="RL"/>
    <n v="55"/>
    <x v="685"/>
    <s v="Pave"/>
    <s v="NA"/>
    <s v="Reg"/>
    <s v="Lvl"/>
    <s v="AllPub"/>
    <s v="Corner"/>
    <s v="Gtl"/>
    <s v="Crawfor"/>
    <s v="Norm"/>
    <s v="Norm"/>
    <s v="1Fam"/>
    <s v="1.5Fin"/>
    <n v="7"/>
    <x v="1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x v="0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x v="861"/>
    <n v="190"/>
    <s v="RL"/>
    <n v="75"/>
    <x v="686"/>
    <s v="Pave"/>
    <s v="NA"/>
    <s v="Reg"/>
    <s v="Lvl"/>
    <s v="AllPub"/>
    <s v="Inside"/>
    <s v="Gtl"/>
    <s v="Sawyer"/>
    <s v="Norm"/>
    <s v="Norm"/>
    <s v="2fmCon"/>
    <s v="1Story"/>
    <n v="5"/>
    <x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x v="0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x v="862"/>
    <n v="20"/>
    <s v="RL"/>
    <n v="81"/>
    <x v="687"/>
    <s v="Pave"/>
    <s v="NA"/>
    <s v="Reg"/>
    <s v="Lvl"/>
    <s v="AllPub"/>
    <s v="Corner"/>
    <s v="Gtl"/>
    <s v="SawyerW"/>
    <s v="Norm"/>
    <s v="Norm"/>
    <s v="1Fam"/>
    <s v="1Story"/>
    <n v="6"/>
    <x v="0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x v="0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x v="863"/>
    <n v="20"/>
    <s v="RL"/>
    <n v="70"/>
    <x v="428"/>
    <s v="Pave"/>
    <s v="NA"/>
    <s v="Reg"/>
    <s v="Lvl"/>
    <s v="AllPub"/>
    <s v="Inside"/>
    <s v="Gtl"/>
    <s v="NAmes"/>
    <s v="Norm"/>
    <s v="Norm"/>
    <s v="1Fam"/>
    <s v="1Story"/>
    <n v="5"/>
    <x v="0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x v="0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x v="864"/>
    <n v="20"/>
    <s v="FV"/>
    <n v="72"/>
    <x v="194"/>
    <s v="Pave"/>
    <s v="NA"/>
    <s v="Reg"/>
    <s v="Lvl"/>
    <s v="AllPub"/>
    <s v="Inside"/>
    <s v="Gtl"/>
    <s v="Somerst"/>
    <s v="Norm"/>
    <s v="Norm"/>
    <s v="1Fam"/>
    <s v="1Story"/>
    <n v="7"/>
    <x v="0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x v="0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x v="865"/>
    <n v="20"/>
    <s v="RL"/>
    <s v="NA"/>
    <x v="387"/>
    <s v="Pave"/>
    <s v="NA"/>
    <s v="IR1"/>
    <s v="Lvl"/>
    <s v="AllPub"/>
    <s v="Inside"/>
    <s v="Gtl"/>
    <s v="NAmes"/>
    <s v="Norm"/>
    <s v="Norm"/>
    <s v="1Fam"/>
    <s v="1Story"/>
    <n v="5"/>
    <x v="2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x v="0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x v="866"/>
    <n v="20"/>
    <s v="RL"/>
    <n v="67"/>
    <x v="688"/>
    <s v="Pave"/>
    <s v="NA"/>
    <s v="IR1"/>
    <s v="HLS"/>
    <s v="AllPub"/>
    <s v="Inside"/>
    <s v="Gtl"/>
    <s v="Timber"/>
    <s v="Norm"/>
    <s v="Norm"/>
    <s v="1Fam"/>
    <s v="1Story"/>
    <n v="8"/>
    <x v="0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x v="0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x v="867"/>
    <n v="20"/>
    <s v="RL"/>
    <n v="85"/>
    <x v="689"/>
    <s v="Pave"/>
    <s v="NA"/>
    <s v="Reg"/>
    <s v="Lvl"/>
    <s v="AllPub"/>
    <s v="Corner"/>
    <s v="Gtl"/>
    <s v="Sawyer"/>
    <s v="Feedr"/>
    <s v="Norm"/>
    <s v="1Fam"/>
    <s v="1Story"/>
    <n v="4"/>
    <x v="0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x v="0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x v="868"/>
    <n v="60"/>
    <s v="RL"/>
    <s v="NA"/>
    <x v="690"/>
    <s v="Pave"/>
    <s v="NA"/>
    <s v="IR2"/>
    <s v="Lvl"/>
    <s v="AllPub"/>
    <s v="Corner"/>
    <s v="Gtl"/>
    <s v="Gilbert"/>
    <s v="Feedr"/>
    <s v="Norm"/>
    <s v="1Fam"/>
    <s v="2Story"/>
    <n v="5"/>
    <x v="2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x v="0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x v="869"/>
    <n v="60"/>
    <s v="RL"/>
    <n v="80"/>
    <x v="691"/>
    <s v="Pave"/>
    <s v="NA"/>
    <s v="Reg"/>
    <s v="Lvl"/>
    <s v="AllPub"/>
    <s v="Inside"/>
    <s v="Gtl"/>
    <s v="SawyerW"/>
    <s v="Norm"/>
    <s v="Norm"/>
    <s v="1Fam"/>
    <s v="2Story"/>
    <n v="7"/>
    <x v="0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x v="0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x v="870"/>
    <n v="20"/>
    <s v="RL"/>
    <n v="60"/>
    <x v="506"/>
    <s v="Pave"/>
    <s v="NA"/>
    <s v="Reg"/>
    <s v="Lvl"/>
    <s v="AllPub"/>
    <s v="Inside"/>
    <s v="Gtl"/>
    <s v="NAmes"/>
    <s v="PosN"/>
    <s v="Norm"/>
    <s v="1Fam"/>
    <s v="1Story"/>
    <n v="5"/>
    <x v="0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x v="1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x v="871"/>
    <n v="60"/>
    <s v="RL"/>
    <n v="70"/>
    <x v="387"/>
    <s v="Pave"/>
    <s v="NA"/>
    <s v="Reg"/>
    <s v="Lvl"/>
    <s v="AllPub"/>
    <s v="Inside"/>
    <s v="Gtl"/>
    <s v="CollgCr"/>
    <s v="Norm"/>
    <s v="Norm"/>
    <s v="1Fam"/>
    <s v="2Story"/>
    <n v="6"/>
    <x v="0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x v="0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x v="872"/>
    <n v="20"/>
    <s v="RL"/>
    <n v="74"/>
    <x v="80"/>
    <s v="Pave"/>
    <s v="NA"/>
    <s v="Reg"/>
    <s v="Lvl"/>
    <s v="AllPub"/>
    <s v="Corner"/>
    <s v="Gtl"/>
    <s v="NAmes"/>
    <s v="Norm"/>
    <s v="Norm"/>
    <s v="1Fam"/>
    <s v="1Story"/>
    <n v="5"/>
    <x v="3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x v="0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x v="873"/>
    <n v="40"/>
    <s v="RL"/>
    <n v="60"/>
    <x v="692"/>
    <s v="Pave"/>
    <s v="NA"/>
    <s v="Reg"/>
    <s v="Lvl"/>
    <s v="AllPub"/>
    <s v="Inside"/>
    <s v="Gtl"/>
    <s v="NAmes"/>
    <s v="Norm"/>
    <s v="Norm"/>
    <s v="1Fam"/>
    <s v="1Story"/>
    <n v="5"/>
    <x v="3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x v="0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x v="874"/>
    <n v="50"/>
    <s v="RM"/>
    <n v="52"/>
    <x v="693"/>
    <s v="Pave"/>
    <s v="NA"/>
    <s v="Reg"/>
    <s v="Lvl"/>
    <s v="AllPub"/>
    <s v="Inside"/>
    <s v="Gtl"/>
    <s v="OldTown"/>
    <s v="Artery"/>
    <s v="Norm"/>
    <s v="1Fam"/>
    <s v="1.5Fin"/>
    <n v="5"/>
    <x v="2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x v="0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x v="875"/>
    <n v="60"/>
    <s v="FV"/>
    <n v="75"/>
    <x v="218"/>
    <s v="Pave"/>
    <s v="NA"/>
    <s v="Reg"/>
    <s v="Lvl"/>
    <s v="AllPub"/>
    <s v="Inside"/>
    <s v="Gtl"/>
    <s v="Somerst"/>
    <s v="Norm"/>
    <s v="Norm"/>
    <s v="1Fam"/>
    <s v="2Story"/>
    <n v="8"/>
    <x v="0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x v="0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x v="876"/>
    <n v="20"/>
    <s v="RL"/>
    <n v="94"/>
    <x v="694"/>
    <s v="Pave"/>
    <s v="NA"/>
    <s v="Reg"/>
    <s v="HLS"/>
    <s v="AllPub"/>
    <s v="Inside"/>
    <s v="Mod"/>
    <s v="Mitchel"/>
    <s v="Norm"/>
    <s v="Norm"/>
    <s v="1Fam"/>
    <s v="1Story"/>
    <n v="4"/>
    <x v="0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x v="0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x v="877"/>
    <n v="60"/>
    <s v="RL"/>
    <n v="74"/>
    <x v="695"/>
    <s v="Pave"/>
    <s v="NA"/>
    <s v="Reg"/>
    <s v="Lvl"/>
    <s v="AllPub"/>
    <s v="Inside"/>
    <s v="Gtl"/>
    <s v="NridgHt"/>
    <s v="Norm"/>
    <s v="Norm"/>
    <s v="1Fam"/>
    <s v="2Story"/>
    <n v="9"/>
    <x v="0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x v="0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x v="878"/>
    <n v="85"/>
    <s v="RL"/>
    <n v="88"/>
    <x v="696"/>
    <s v="Pave"/>
    <s v="NA"/>
    <s v="IR1"/>
    <s v="Lvl"/>
    <s v="AllPub"/>
    <s v="Inside"/>
    <s v="Gtl"/>
    <s v="Sawyer"/>
    <s v="Norm"/>
    <s v="Norm"/>
    <s v="1Fam"/>
    <s v="SFoyer"/>
    <n v="5"/>
    <x v="3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x v="0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x v="879"/>
    <n v="20"/>
    <s v="RL"/>
    <s v="NA"/>
    <x v="184"/>
    <s v="Pave"/>
    <s v="NA"/>
    <s v="IR1"/>
    <s v="Lvl"/>
    <s v="AllPub"/>
    <s v="CulDSac"/>
    <s v="Gtl"/>
    <s v="CollgCr"/>
    <s v="Norm"/>
    <s v="Norm"/>
    <s v="1Fam"/>
    <s v="1Story"/>
    <n v="5"/>
    <x v="1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x v="0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x v="880"/>
    <n v="20"/>
    <s v="RL"/>
    <n v="60"/>
    <x v="697"/>
    <s v="Pave"/>
    <s v="NA"/>
    <s v="Reg"/>
    <s v="Lvl"/>
    <s v="AllPub"/>
    <s v="Inside"/>
    <s v="Gtl"/>
    <s v="Edwards"/>
    <s v="Norm"/>
    <s v="Norm"/>
    <s v="1Fam"/>
    <s v="1Story"/>
    <n v="5"/>
    <x v="0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x v="0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x v="881"/>
    <n v="50"/>
    <s v="RL"/>
    <n v="44"/>
    <x v="698"/>
    <s v="Pave"/>
    <s v="NA"/>
    <s v="IR1"/>
    <s v="Lvl"/>
    <s v="AllPub"/>
    <s v="CulDSac"/>
    <s v="Gtl"/>
    <s v="Timber"/>
    <s v="Norm"/>
    <s v="Norm"/>
    <s v="1Fam"/>
    <s v="1.5Fin"/>
    <n v="7"/>
    <x v="0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x v="0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x v="882"/>
    <n v="60"/>
    <s v="RL"/>
    <s v="NA"/>
    <x v="699"/>
    <s v="Pave"/>
    <s v="NA"/>
    <s v="IR1"/>
    <s v="Lvl"/>
    <s v="AllPub"/>
    <s v="Corner"/>
    <s v="Gtl"/>
    <s v="Gilbert"/>
    <s v="Norm"/>
    <s v="Norm"/>
    <s v="1Fam"/>
    <s v="2Story"/>
    <n v="6"/>
    <x v="0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x v="0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x v="883"/>
    <n v="75"/>
    <s v="RL"/>
    <n v="60"/>
    <x v="700"/>
    <s v="Pave"/>
    <s v="NA"/>
    <s v="Reg"/>
    <s v="Bnk"/>
    <s v="AllPub"/>
    <s v="Inside"/>
    <s v="Gtl"/>
    <s v="SWISU"/>
    <s v="Norm"/>
    <s v="Norm"/>
    <s v="1Fam"/>
    <s v="2.5Fin"/>
    <n v="4"/>
    <x v="0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x v="1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x v="884"/>
    <n v="20"/>
    <s v="RL"/>
    <n v="65"/>
    <x v="701"/>
    <s v="Pave"/>
    <s v="NA"/>
    <s v="Reg"/>
    <s v="Lvl"/>
    <s v="AllPub"/>
    <s v="Inside"/>
    <s v="Gtl"/>
    <s v="NAmes"/>
    <s v="Norm"/>
    <s v="Norm"/>
    <s v="1Fam"/>
    <s v="1Story"/>
    <n v="5"/>
    <x v="0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x v="0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x v="885"/>
    <n v="120"/>
    <s v="FV"/>
    <n v="50"/>
    <x v="702"/>
    <s v="Pave"/>
    <s v="NA"/>
    <s v="IR1"/>
    <s v="Lvl"/>
    <s v="AllPub"/>
    <s v="CulDSac"/>
    <s v="Gtl"/>
    <s v="Somerst"/>
    <s v="Norm"/>
    <s v="Norm"/>
    <s v="TwnhsE"/>
    <s v="1Story"/>
    <n v="9"/>
    <x v="0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x v="0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x v="886"/>
    <n v="90"/>
    <s v="RL"/>
    <n v="70"/>
    <x v="703"/>
    <s v="Pave"/>
    <s v="NA"/>
    <s v="Reg"/>
    <s v="Lvl"/>
    <s v="AllPub"/>
    <s v="Corner"/>
    <s v="Gtl"/>
    <s v="NAmes"/>
    <s v="Norm"/>
    <s v="Norm"/>
    <s v="Duplex"/>
    <s v="1Story"/>
    <n v="5"/>
    <x v="0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x v="0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x v="887"/>
    <n v="50"/>
    <s v="RL"/>
    <n v="59"/>
    <x v="704"/>
    <s v="Pave"/>
    <s v="NA"/>
    <s v="IR1"/>
    <s v="Lvl"/>
    <s v="AllPub"/>
    <s v="Inside"/>
    <s v="Gtl"/>
    <s v="Edwards"/>
    <s v="Norm"/>
    <s v="Norm"/>
    <s v="1Fam"/>
    <s v="1.5Fin"/>
    <n v="5"/>
    <x v="3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x v="0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x v="888"/>
    <n v="20"/>
    <s v="RL"/>
    <n v="95"/>
    <x v="705"/>
    <s v="Pave"/>
    <s v="NA"/>
    <s v="IR1"/>
    <s v="Lvl"/>
    <s v="AllPub"/>
    <s v="Inside"/>
    <s v="Mod"/>
    <s v="NAmes"/>
    <s v="Norm"/>
    <s v="Norm"/>
    <s v="1Fam"/>
    <s v="1Story"/>
    <n v="8"/>
    <x v="2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x v="0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x v="889"/>
    <n v="20"/>
    <s v="RL"/>
    <n v="128"/>
    <x v="706"/>
    <s v="Pave"/>
    <s v="NA"/>
    <s v="Reg"/>
    <s v="Lvl"/>
    <s v="AllPub"/>
    <s v="Inside"/>
    <s v="Gtl"/>
    <s v="NAmes"/>
    <s v="Feedr"/>
    <s v="Norm"/>
    <s v="1Fam"/>
    <s v="1Story"/>
    <n v="6"/>
    <x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x v="0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x v="890"/>
    <n v="50"/>
    <s v="RL"/>
    <n v="60"/>
    <x v="707"/>
    <s v="Pave"/>
    <s v="NA"/>
    <s v="Reg"/>
    <s v="Lvl"/>
    <s v="AllPub"/>
    <s v="Corner"/>
    <s v="Gtl"/>
    <s v="NAmes"/>
    <s v="Artery"/>
    <s v="Norm"/>
    <s v="1Fam"/>
    <s v="1.5Fin"/>
    <n v="5"/>
    <x v="3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x v="0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x v="891"/>
    <n v="60"/>
    <s v="RL"/>
    <n v="70"/>
    <x v="708"/>
    <s v="Pave"/>
    <s v="NA"/>
    <s v="Reg"/>
    <s v="Lvl"/>
    <s v="AllPub"/>
    <s v="Inside"/>
    <s v="Gtl"/>
    <s v="Sawyer"/>
    <s v="Norm"/>
    <s v="Norm"/>
    <s v="1Fam"/>
    <s v="2Story"/>
    <n v="6"/>
    <x v="0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x v="0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x v="892"/>
    <n v="20"/>
    <s v="RL"/>
    <n v="70"/>
    <x v="709"/>
    <s v="Pave"/>
    <s v="NA"/>
    <s v="Reg"/>
    <s v="Lvl"/>
    <s v="AllPub"/>
    <s v="Inside"/>
    <s v="Gtl"/>
    <s v="Sawyer"/>
    <s v="Norm"/>
    <s v="Norm"/>
    <s v="1Fam"/>
    <s v="1Story"/>
    <n v="6"/>
    <x v="1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x v="0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x v="893"/>
    <n v="20"/>
    <s v="RL"/>
    <s v="NA"/>
    <x v="710"/>
    <s v="Pave"/>
    <s v="NA"/>
    <s v="Reg"/>
    <s v="Lvl"/>
    <s v="AllPub"/>
    <s v="Inside"/>
    <s v="Gtl"/>
    <s v="Sawyer"/>
    <s v="PosN"/>
    <s v="Norm"/>
    <s v="1Fam"/>
    <s v="1Story"/>
    <n v="5"/>
    <x v="0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x v="0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x v="894"/>
    <n v="90"/>
    <s v="RL"/>
    <n v="64"/>
    <x v="96"/>
    <s v="Pave"/>
    <s v="NA"/>
    <s v="Reg"/>
    <s v="Bnk"/>
    <s v="AllPub"/>
    <s v="Inside"/>
    <s v="Gtl"/>
    <s v="SawyerW"/>
    <s v="Norm"/>
    <s v="Norm"/>
    <s v="Duplex"/>
    <s v="1Story"/>
    <n v="5"/>
    <x v="0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x v="895"/>
    <n v="60"/>
    <s v="RL"/>
    <n v="71"/>
    <x v="711"/>
    <s v="Pave"/>
    <s v="NA"/>
    <s v="Reg"/>
    <s v="Lvl"/>
    <s v="AllPub"/>
    <s v="Inside"/>
    <s v="Gtl"/>
    <s v="NAmes"/>
    <s v="Norm"/>
    <s v="Norm"/>
    <s v="1Fam"/>
    <s v="2Story"/>
    <n v="6"/>
    <x v="0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x v="0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x v="896"/>
    <n v="30"/>
    <s v="RM"/>
    <n v="50"/>
    <x v="712"/>
    <s v="Pave"/>
    <s v="Grvl"/>
    <s v="Reg"/>
    <s v="Lvl"/>
    <s v="AllPub"/>
    <s v="Inside"/>
    <s v="Gtl"/>
    <s v="IDOTRR"/>
    <s v="Norm"/>
    <s v="Norm"/>
    <s v="1Fam"/>
    <s v="1Story"/>
    <n v="4"/>
    <x v="2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x v="1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x v="897"/>
    <n v="90"/>
    <s v="RL"/>
    <n v="64"/>
    <x v="96"/>
    <s v="Pave"/>
    <s v="NA"/>
    <s v="Reg"/>
    <s v="Lvl"/>
    <s v="AllPub"/>
    <s v="Inside"/>
    <s v="Gtl"/>
    <s v="SawyerW"/>
    <s v="Feedr"/>
    <s v="Norm"/>
    <s v="Duplex"/>
    <s v="2Story"/>
    <n v="5"/>
    <x v="0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x v="898"/>
    <n v="20"/>
    <s v="RL"/>
    <n v="100"/>
    <x v="713"/>
    <s v="Pave"/>
    <s v="NA"/>
    <s v="IR1"/>
    <s v="Lvl"/>
    <s v="AllPub"/>
    <s v="Inside"/>
    <s v="Gtl"/>
    <s v="NridgHt"/>
    <s v="Norm"/>
    <s v="Norm"/>
    <s v="1Fam"/>
    <s v="1Story"/>
    <n v="9"/>
    <x v="0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x v="0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x v="899"/>
    <n v="20"/>
    <s v="RL"/>
    <n v="65"/>
    <x v="714"/>
    <s v="Pave"/>
    <s v="NA"/>
    <s v="Reg"/>
    <s v="Lvl"/>
    <s v="AllPub"/>
    <s v="Inside"/>
    <s v="Gtl"/>
    <s v="Sawyer"/>
    <s v="Feedr"/>
    <s v="Norm"/>
    <s v="1Fam"/>
    <s v="1Story"/>
    <n v="5"/>
    <x v="3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x v="0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x v="900"/>
    <n v="20"/>
    <s v="RL"/>
    <s v="NA"/>
    <x v="715"/>
    <s v="Pave"/>
    <s v="NA"/>
    <s v="IR1"/>
    <s v="Lvl"/>
    <s v="AllPub"/>
    <s v="Inside"/>
    <s v="Gtl"/>
    <s v="NAmes"/>
    <s v="Norm"/>
    <s v="Norm"/>
    <s v="1Fam"/>
    <s v="1Story"/>
    <n v="4"/>
    <x v="2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x v="0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x v="901"/>
    <n v="20"/>
    <s v="RL"/>
    <n v="64"/>
    <x v="591"/>
    <s v="Pave"/>
    <s v="NA"/>
    <s v="IR1"/>
    <s v="Lvl"/>
    <s v="AllPub"/>
    <s v="Inside"/>
    <s v="Gtl"/>
    <s v="NAmes"/>
    <s v="Norm"/>
    <s v="Norm"/>
    <s v="1Fam"/>
    <s v="1Story"/>
    <n v="5"/>
    <x v="3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x v="0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x v="902"/>
    <n v="60"/>
    <s v="RL"/>
    <n v="63"/>
    <x v="635"/>
    <s v="Pave"/>
    <s v="NA"/>
    <s v="Reg"/>
    <s v="Lvl"/>
    <s v="AllPub"/>
    <s v="Inside"/>
    <s v="Gtl"/>
    <s v="Gilbert"/>
    <s v="Norm"/>
    <s v="Norm"/>
    <s v="1Fam"/>
    <s v="2Story"/>
    <n v="7"/>
    <x v="0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x v="0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x v="903"/>
    <n v="20"/>
    <s v="RL"/>
    <n v="50"/>
    <x v="716"/>
    <s v="Pave"/>
    <s v="NA"/>
    <s v="IR1"/>
    <s v="HLS"/>
    <s v="AllPub"/>
    <s v="CulDSac"/>
    <s v="Gtl"/>
    <s v="Gilbert"/>
    <s v="Norm"/>
    <s v="Norm"/>
    <s v="1Fam"/>
    <s v="1Story"/>
    <n v="7"/>
    <x v="0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x v="0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x v="904"/>
    <n v="20"/>
    <s v="RL"/>
    <s v="NA"/>
    <x v="717"/>
    <s v="Pave"/>
    <s v="NA"/>
    <s v="IR1"/>
    <s v="Lvl"/>
    <s v="AllPub"/>
    <s v="Inside"/>
    <s v="Gtl"/>
    <s v="Sawyer"/>
    <s v="Norm"/>
    <s v="Norm"/>
    <s v="1Fam"/>
    <s v="1Story"/>
    <n v="5"/>
    <x v="2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x v="0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x v="905"/>
    <n v="20"/>
    <s v="RL"/>
    <n v="80"/>
    <x v="596"/>
    <s v="Pave"/>
    <s v="NA"/>
    <s v="Reg"/>
    <s v="Lvl"/>
    <s v="AllPub"/>
    <s v="Inside"/>
    <s v="Gtl"/>
    <s v="NAmes"/>
    <s v="Norm"/>
    <s v="Norm"/>
    <s v="1Fam"/>
    <s v="1Story"/>
    <n v="5"/>
    <x v="0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x v="0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x v="906"/>
    <n v="20"/>
    <s v="RL"/>
    <n v="116"/>
    <x v="718"/>
    <s v="Pave"/>
    <s v="NA"/>
    <s v="IR1"/>
    <s v="Lvl"/>
    <s v="AllPub"/>
    <s v="Corner"/>
    <s v="Gtl"/>
    <s v="Somerst"/>
    <s v="Norm"/>
    <s v="Norm"/>
    <s v="1Fam"/>
    <s v="1Story"/>
    <n v="8"/>
    <x v="0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x v="0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x v="907"/>
    <n v="50"/>
    <s v="RL"/>
    <n v="86"/>
    <x v="719"/>
    <s v="Pave"/>
    <s v="NA"/>
    <s v="IR1"/>
    <s v="Lvl"/>
    <s v="AllPub"/>
    <s v="Inside"/>
    <s v="Gtl"/>
    <s v="Crawfor"/>
    <s v="Norm"/>
    <s v="Norm"/>
    <s v="1Fam"/>
    <s v="1.5Fin"/>
    <n v="7"/>
    <x v="3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x v="0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x v="908"/>
    <n v="20"/>
    <s v="RL"/>
    <s v="NA"/>
    <x v="720"/>
    <s v="Pave"/>
    <s v="NA"/>
    <s v="IR1"/>
    <s v="Low"/>
    <s v="AllPub"/>
    <s v="Inside"/>
    <s v="Mod"/>
    <s v="Mitchel"/>
    <s v="Norm"/>
    <s v="Norm"/>
    <s v="1Fam"/>
    <s v="1Story"/>
    <n v="5"/>
    <x v="0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x v="0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x v="909"/>
    <n v="60"/>
    <s v="RL"/>
    <n v="149"/>
    <x v="721"/>
    <s v="Pave"/>
    <s v="NA"/>
    <s v="IR2"/>
    <s v="Lvl"/>
    <s v="AllPub"/>
    <s v="Inside"/>
    <s v="Gtl"/>
    <s v="Gilbert"/>
    <s v="Norm"/>
    <s v="Norm"/>
    <s v="1Fam"/>
    <s v="2Story"/>
    <n v="6"/>
    <x v="0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x v="0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x v="910"/>
    <n v="90"/>
    <s v="RL"/>
    <n v="80"/>
    <x v="295"/>
    <s v="Pave"/>
    <s v="NA"/>
    <s v="Reg"/>
    <s v="Lvl"/>
    <s v="AllPub"/>
    <s v="Corner"/>
    <s v="Gtl"/>
    <s v="NAmes"/>
    <s v="Feedr"/>
    <s v="Norm"/>
    <s v="Duplex"/>
    <s v="2Story"/>
    <n v="5"/>
    <x v="0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x v="0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x v="911"/>
    <n v="20"/>
    <s v="RL"/>
    <s v="NA"/>
    <x v="722"/>
    <s v="Pave"/>
    <s v="NA"/>
    <s v="IR1"/>
    <s v="Lvl"/>
    <s v="AllPub"/>
    <s v="CulDSac"/>
    <s v="Mod"/>
    <s v="CollgCr"/>
    <s v="Norm"/>
    <s v="Norm"/>
    <s v="1Fam"/>
    <s v="1Story"/>
    <n v="5"/>
    <x v="3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x v="0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x v="912"/>
    <n v="30"/>
    <s v="RM"/>
    <n v="51"/>
    <x v="8"/>
    <s v="Pave"/>
    <s v="NA"/>
    <s v="Reg"/>
    <s v="Lvl"/>
    <s v="AllPub"/>
    <s v="Inside"/>
    <s v="Gtl"/>
    <s v="BrkSide"/>
    <s v="Norm"/>
    <s v="Norm"/>
    <s v="1Fam"/>
    <s v="1Story"/>
    <n v="5"/>
    <x v="3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x v="1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x v="913"/>
    <n v="90"/>
    <s v="RH"/>
    <n v="82"/>
    <x v="723"/>
    <s v="Pave"/>
    <s v="NA"/>
    <s v="Reg"/>
    <s v="HLS"/>
    <s v="AllPub"/>
    <s v="Inside"/>
    <s v="Gtl"/>
    <s v="Crawfor"/>
    <s v="Norm"/>
    <s v="Norm"/>
    <s v="Duplex"/>
    <s v="2Story"/>
    <n v="5"/>
    <x v="2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x v="1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14"/>
    <n v="160"/>
    <s v="FV"/>
    <n v="30"/>
    <x v="724"/>
    <s v="Pave"/>
    <s v="Pave"/>
    <s v="Reg"/>
    <s v="Lvl"/>
    <s v="AllPub"/>
    <s v="Inside"/>
    <s v="Gtl"/>
    <s v="Somerst"/>
    <s v="Norm"/>
    <s v="Norm"/>
    <s v="TwnhsE"/>
    <s v="2Story"/>
    <n v="6"/>
    <x v="0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x v="0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x v="915"/>
    <n v="160"/>
    <s v="RM"/>
    <n v="21"/>
    <x v="725"/>
    <s v="Pave"/>
    <s v="NA"/>
    <s v="Reg"/>
    <s v="Lvl"/>
    <s v="AllPub"/>
    <s v="Inside"/>
    <s v="Gtl"/>
    <s v="MeadowV"/>
    <s v="Norm"/>
    <s v="Norm"/>
    <s v="Twnhs"/>
    <s v="2Story"/>
    <n v="4"/>
    <x v="0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x v="0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x v="916"/>
    <n v="20"/>
    <s v="C (all)"/>
    <n v="50"/>
    <x v="218"/>
    <s v="Pave"/>
    <s v="NA"/>
    <s v="Reg"/>
    <s v="Lvl"/>
    <s v="AllPub"/>
    <s v="Inside"/>
    <s v="Gtl"/>
    <s v="IDOTRR"/>
    <s v="Norm"/>
    <s v="Norm"/>
    <s v="1Fam"/>
    <s v="1Story"/>
    <n v="2"/>
    <x v="6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x v="1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x v="917"/>
    <n v="20"/>
    <s v="RL"/>
    <s v="NA"/>
    <x v="726"/>
    <s v="Pave"/>
    <s v="NA"/>
    <s v="Reg"/>
    <s v="Lvl"/>
    <s v="AllPub"/>
    <s v="Inside"/>
    <s v="Gtl"/>
    <s v="Edwards"/>
    <s v="Norm"/>
    <s v="Norm"/>
    <s v="1Fam"/>
    <s v="1Story"/>
    <n v="4"/>
    <x v="2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x v="0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x v="918"/>
    <n v="60"/>
    <s v="RL"/>
    <n v="103"/>
    <x v="415"/>
    <s v="Pave"/>
    <s v="NA"/>
    <s v="IR1"/>
    <s v="Lvl"/>
    <s v="AllPub"/>
    <s v="Corner"/>
    <s v="Gtl"/>
    <s v="SawyerW"/>
    <s v="Norm"/>
    <s v="Norm"/>
    <s v="1Fam"/>
    <s v="2Story"/>
    <n v="7"/>
    <x v="0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x v="0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x v="919"/>
    <n v="20"/>
    <s v="RL"/>
    <n v="87"/>
    <x v="684"/>
    <s v="Pave"/>
    <s v="NA"/>
    <s v="IR1"/>
    <s v="Lvl"/>
    <s v="AllPub"/>
    <s v="Corner"/>
    <s v="Gtl"/>
    <s v="NAmes"/>
    <s v="Norm"/>
    <s v="Norm"/>
    <s v="1Fam"/>
    <s v="1Story"/>
    <n v="6"/>
    <x v="1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x v="0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x v="920"/>
    <n v="60"/>
    <s v="RL"/>
    <n v="70"/>
    <x v="727"/>
    <s v="Pave"/>
    <s v="NA"/>
    <s v="IR1"/>
    <s v="Lvl"/>
    <s v="AllPub"/>
    <s v="Inside"/>
    <s v="Gtl"/>
    <s v="SawyerW"/>
    <s v="Norm"/>
    <s v="Norm"/>
    <s v="1Fam"/>
    <s v="2Story"/>
    <n v="6"/>
    <x v="0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x v="0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x v="921"/>
    <n v="90"/>
    <s v="RL"/>
    <n v="67"/>
    <x v="473"/>
    <s v="Pave"/>
    <s v="NA"/>
    <s v="Reg"/>
    <s v="Lvl"/>
    <s v="AllPub"/>
    <s v="Inside"/>
    <s v="Gtl"/>
    <s v="Edwards"/>
    <s v="Feedr"/>
    <s v="Norm"/>
    <s v="Duplex"/>
    <s v="1.5Fin"/>
    <n v="5"/>
    <x v="3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x v="0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x v="922"/>
    <n v="20"/>
    <s v="RL"/>
    <n v="65"/>
    <x v="728"/>
    <s v="Pave"/>
    <s v="NA"/>
    <s v="Reg"/>
    <s v="Lvl"/>
    <s v="AllPub"/>
    <s v="Inside"/>
    <s v="Gtl"/>
    <s v="Gilbert"/>
    <s v="RRAn"/>
    <s v="Norm"/>
    <s v="1Fam"/>
    <s v="1Story"/>
    <n v="6"/>
    <x v="0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x v="0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x v="923"/>
    <n v="120"/>
    <s v="RL"/>
    <n v="50"/>
    <x v="257"/>
    <s v="Pave"/>
    <s v="NA"/>
    <s v="Reg"/>
    <s v="Lvl"/>
    <s v="AllPub"/>
    <s v="Inside"/>
    <s v="Gtl"/>
    <s v="SawyerW"/>
    <s v="Norm"/>
    <s v="Norm"/>
    <s v="TwnhsE"/>
    <s v="1Story"/>
    <n v="6"/>
    <x v="0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x v="0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x v="924"/>
    <n v="20"/>
    <s v="RL"/>
    <n v="79"/>
    <x v="617"/>
    <s v="Pave"/>
    <s v="NA"/>
    <s v="Reg"/>
    <s v="Lvl"/>
    <s v="AllPub"/>
    <s v="Inside"/>
    <s v="Gtl"/>
    <s v="NWAmes"/>
    <s v="Norm"/>
    <s v="Norm"/>
    <s v="1Fam"/>
    <s v="1Story"/>
    <n v="6"/>
    <x v="2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x v="0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x v="925"/>
    <n v="20"/>
    <s v="RL"/>
    <s v="NA"/>
    <x v="263"/>
    <s v="Pave"/>
    <s v="NA"/>
    <s v="IR1"/>
    <s v="Lvl"/>
    <s v="AllPub"/>
    <s v="Corner"/>
    <s v="Gtl"/>
    <s v="NWAmes"/>
    <s v="Norm"/>
    <s v="Norm"/>
    <s v="1Fam"/>
    <s v="1Story"/>
    <n v="5"/>
    <x v="2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x v="0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x v="926"/>
    <n v="60"/>
    <s v="RL"/>
    <n v="93"/>
    <x v="729"/>
    <s v="Pave"/>
    <s v="NA"/>
    <s v="Reg"/>
    <s v="Lvl"/>
    <s v="AllPub"/>
    <s v="Inside"/>
    <s v="Gtl"/>
    <s v="NridgHt"/>
    <s v="Norm"/>
    <s v="Norm"/>
    <s v="1Fam"/>
    <s v="2Story"/>
    <n v="8"/>
    <x v="0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x v="0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x v="927"/>
    <n v="60"/>
    <s v="RL"/>
    <s v="NA"/>
    <x v="288"/>
    <s v="Pave"/>
    <s v="NA"/>
    <s v="Reg"/>
    <s v="Lvl"/>
    <s v="AllPub"/>
    <s v="Inside"/>
    <s v="Gtl"/>
    <s v="NWAmes"/>
    <s v="Feedr"/>
    <s v="Norm"/>
    <s v="1Fam"/>
    <s v="2Story"/>
    <n v="7"/>
    <x v="0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x v="0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x v="928"/>
    <n v="20"/>
    <s v="RL"/>
    <s v="NA"/>
    <x v="730"/>
    <s v="Pave"/>
    <s v="NA"/>
    <s v="Reg"/>
    <s v="Lvl"/>
    <s v="AllPub"/>
    <s v="Inside"/>
    <s v="Gtl"/>
    <s v="CollgCr"/>
    <s v="Norm"/>
    <s v="Norm"/>
    <s v="1Fam"/>
    <s v="1Story"/>
    <n v="8"/>
    <x v="0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x v="0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x v="929"/>
    <n v="60"/>
    <s v="RL"/>
    <s v="NA"/>
    <x v="731"/>
    <s v="Pave"/>
    <s v="NA"/>
    <s v="IR1"/>
    <s v="Lvl"/>
    <s v="AllPub"/>
    <s v="Corner"/>
    <s v="Gtl"/>
    <s v="Gilbert"/>
    <s v="Norm"/>
    <s v="Norm"/>
    <s v="1Fam"/>
    <s v="2Story"/>
    <n v="7"/>
    <x v="0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x v="0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x v="930"/>
    <n v="20"/>
    <s v="RL"/>
    <n v="73"/>
    <x v="732"/>
    <s v="Pave"/>
    <s v="NA"/>
    <s v="IR1"/>
    <s v="HLS"/>
    <s v="AllPub"/>
    <s v="Inside"/>
    <s v="Gtl"/>
    <s v="Timber"/>
    <s v="Norm"/>
    <s v="Norm"/>
    <s v="1Fam"/>
    <s v="1Story"/>
    <n v="8"/>
    <x v="0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x v="0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x v="931"/>
    <n v="20"/>
    <s v="RL"/>
    <n v="70"/>
    <x v="134"/>
    <s v="Pave"/>
    <s v="NA"/>
    <s v="Reg"/>
    <s v="Lvl"/>
    <s v="AllPub"/>
    <s v="Inside"/>
    <s v="Gtl"/>
    <s v="NAmes"/>
    <s v="Norm"/>
    <s v="Norm"/>
    <s v="1Fam"/>
    <s v="1Story"/>
    <n v="5"/>
    <x v="2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x v="0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x v="932"/>
    <n v="20"/>
    <s v="RL"/>
    <n v="84"/>
    <x v="733"/>
    <s v="Pave"/>
    <s v="NA"/>
    <s v="IR1"/>
    <s v="Lvl"/>
    <s v="AllPub"/>
    <s v="Corner"/>
    <s v="Gtl"/>
    <s v="Somerst"/>
    <s v="RRNn"/>
    <s v="Norm"/>
    <s v="1Fam"/>
    <s v="1Story"/>
    <n v="9"/>
    <x v="0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x v="0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x v="933"/>
    <n v="20"/>
    <s v="RL"/>
    <n v="63"/>
    <x v="734"/>
    <s v="Pave"/>
    <s v="NA"/>
    <s v="Reg"/>
    <s v="Lvl"/>
    <s v="AllPub"/>
    <s v="FR2"/>
    <s v="Gtl"/>
    <s v="CollgCr"/>
    <s v="Norm"/>
    <s v="Norm"/>
    <s v="1Fam"/>
    <s v="1Story"/>
    <n v="7"/>
    <x v="0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x v="0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x v="934"/>
    <n v="20"/>
    <s v="RL"/>
    <n v="313"/>
    <x v="735"/>
    <s v="Pave"/>
    <s v="NA"/>
    <s v="IR2"/>
    <s v="HLS"/>
    <s v="AllPub"/>
    <s v="Inside"/>
    <s v="Mod"/>
    <s v="NAmes"/>
    <s v="PosA"/>
    <s v="Norm"/>
    <s v="1Fam"/>
    <s v="1Story"/>
    <n v="7"/>
    <x v="3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x v="0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x v="935"/>
    <n v="30"/>
    <s v="RL"/>
    <n v="52"/>
    <x v="736"/>
    <s v="Pave"/>
    <s v="NA"/>
    <s v="IR1"/>
    <s v="Lvl"/>
    <s v="AllPub"/>
    <s v="Inside"/>
    <s v="Gtl"/>
    <s v="BrkSide"/>
    <s v="Norm"/>
    <s v="Norm"/>
    <s v="1Fam"/>
    <s v="1Story"/>
    <n v="4"/>
    <x v="0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x v="0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x v="936"/>
    <n v="20"/>
    <s v="RL"/>
    <n v="67"/>
    <x v="737"/>
    <s v="Pave"/>
    <s v="NA"/>
    <s v="Reg"/>
    <s v="Lvl"/>
    <s v="AllPub"/>
    <s v="Inside"/>
    <s v="Gtl"/>
    <s v="SawyerW"/>
    <s v="Norm"/>
    <s v="Norm"/>
    <s v="1Fam"/>
    <s v="1Story"/>
    <n v="7"/>
    <x v="0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x v="0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x v="937"/>
    <n v="60"/>
    <s v="RL"/>
    <n v="75"/>
    <x v="738"/>
    <s v="Pave"/>
    <s v="NA"/>
    <s v="Reg"/>
    <s v="Lvl"/>
    <s v="AllPub"/>
    <s v="Inside"/>
    <s v="Gtl"/>
    <s v="Somerst"/>
    <s v="Norm"/>
    <s v="Norm"/>
    <s v="1Fam"/>
    <s v="2Story"/>
    <n v="7"/>
    <x v="0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x v="0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x v="938"/>
    <n v="60"/>
    <s v="RL"/>
    <n v="73"/>
    <x v="210"/>
    <s v="Pave"/>
    <s v="NA"/>
    <s v="Reg"/>
    <s v="Lvl"/>
    <s v="AllPub"/>
    <s v="Inside"/>
    <s v="Gtl"/>
    <s v="CollgCr"/>
    <s v="Norm"/>
    <s v="Norm"/>
    <s v="1Fam"/>
    <s v="2Story"/>
    <n v="7"/>
    <x v="0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x v="0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x v="939"/>
    <n v="70"/>
    <s v="RL"/>
    <s v="NA"/>
    <x v="739"/>
    <s v="Pave"/>
    <s v="NA"/>
    <s v="Reg"/>
    <s v="Lvl"/>
    <s v="AllPub"/>
    <s v="Inside"/>
    <s v="Gtl"/>
    <s v="ClearCr"/>
    <s v="Norm"/>
    <s v="Norm"/>
    <s v="1Fam"/>
    <s v="2Story"/>
    <n v="7"/>
    <x v="3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x v="0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x v="940"/>
    <n v="90"/>
    <s v="RL"/>
    <n v="55"/>
    <x v="740"/>
    <s v="Pave"/>
    <s v="NA"/>
    <s v="IR1"/>
    <s v="Lvl"/>
    <s v="AllPub"/>
    <s v="Inside"/>
    <s v="Gtl"/>
    <s v="Mitchel"/>
    <s v="Norm"/>
    <s v="Norm"/>
    <s v="Duplex"/>
    <s v="1Story"/>
    <n v="6"/>
    <x v="0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x v="0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x v="941"/>
    <n v="60"/>
    <s v="RL"/>
    <s v="NA"/>
    <x v="741"/>
    <s v="Pave"/>
    <s v="NA"/>
    <s v="IR1"/>
    <s v="Lvl"/>
    <s v="AllPub"/>
    <s v="FR2"/>
    <s v="Gtl"/>
    <s v="Gilbert"/>
    <s v="RRNn"/>
    <s v="Norm"/>
    <s v="1Fam"/>
    <s v="2Story"/>
    <n v="7"/>
    <x v="0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x v="0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x v="942"/>
    <n v="90"/>
    <s v="RL"/>
    <n v="42"/>
    <x v="742"/>
    <s v="Pave"/>
    <s v="NA"/>
    <s v="IR1"/>
    <s v="Lvl"/>
    <s v="AllPub"/>
    <s v="Inside"/>
    <s v="Gtl"/>
    <s v="Edwards"/>
    <s v="Norm"/>
    <s v="Norm"/>
    <s v="Duplex"/>
    <s v="1Story"/>
    <n v="4"/>
    <x v="6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x v="0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x v="943"/>
    <n v="90"/>
    <s v="RL"/>
    <n v="100"/>
    <x v="743"/>
    <s v="Pave"/>
    <s v="NA"/>
    <s v="Reg"/>
    <s v="Low"/>
    <s v="AllPub"/>
    <s v="Inside"/>
    <s v="Gtl"/>
    <s v="Mitchel"/>
    <s v="Norm"/>
    <s v="Norm"/>
    <s v="Duplex"/>
    <s v="1Story"/>
    <n v="5"/>
    <x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x v="0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x v="944"/>
    <n v="20"/>
    <s v="RL"/>
    <s v="NA"/>
    <x v="744"/>
    <s v="Pave"/>
    <s v="NA"/>
    <s v="IR1"/>
    <s v="Lvl"/>
    <s v="NoSeWa"/>
    <s v="CulDSac"/>
    <s v="Gtl"/>
    <s v="Timber"/>
    <s v="Norm"/>
    <s v="Norm"/>
    <s v="1Fam"/>
    <s v="SLvl"/>
    <n v="6"/>
    <x v="2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x v="0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x v="945"/>
    <n v="50"/>
    <s v="RM"/>
    <n v="98"/>
    <x v="745"/>
    <s v="Pave"/>
    <s v="NA"/>
    <s v="Reg"/>
    <s v="Lvl"/>
    <s v="AllPub"/>
    <s v="Corner"/>
    <s v="Gtl"/>
    <s v="OldTown"/>
    <s v="Norm"/>
    <s v="Norm"/>
    <s v="1Fam"/>
    <s v="1.5Fin"/>
    <n v="5"/>
    <x v="2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x v="0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x v="946"/>
    <n v="80"/>
    <s v="RL"/>
    <n v="70"/>
    <x v="746"/>
    <s v="Pave"/>
    <s v="NA"/>
    <s v="Reg"/>
    <s v="Lvl"/>
    <s v="AllPub"/>
    <s v="Inside"/>
    <s v="Gtl"/>
    <s v="NAmes"/>
    <s v="Norm"/>
    <s v="Norm"/>
    <s v="1Fam"/>
    <s v="SLvl"/>
    <n v="5"/>
    <x v="2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x v="0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x v="947"/>
    <n v="20"/>
    <s v="RL"/>
    <n v="85"/>
    <x v="747"/>
    <s v="Pave"/>
    <s v="NA"/>
    <s v="Reg"/>
    <s v="Lvl"/>
    <s v="AllPub"/>
    <s v="Inside"/>
    <s v="Gtl"/>
    <s v="Timber"/>
    <s v="Norm"/>
    <s v="Norm"/>
    <s v="1Fam"/>
    <s v="1Story"/>
    <n v="8"/>
    <x v="0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x v="0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x v="948"/>
    <n v="60"/>
    <s v="RL"/>
    <n v="65"/>
    <x v="748"/>
    <s v="Pave"/>
    <s v="NA"/>
    <s v="IR1"/>
    <s v="Lvl"/>
    <s v="AllPub"/>
    <s v="Inside"/>
    <s v="Gtl"/>
    <s v="CollgCr"/>
    <s v="Norm"/>
    <s v="Norm"/>
    <s v="1Fam"/>
    <s v="2Story"/>
    <n v="7"/>
    <x v="0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x v="0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x v="949"/>
    <n v="20"/>
    <s v="RL"/>
    <n v="78"/>
    <x v="749"/>
    <s v="Pave"/>
    <s v="NA"/>
    <s v="Reg"/>
    <s v="Lvl"/>
    <s v="AllPub"/>
    <s v="Inside"/>
    <s v="Gtl"/>
    <s v="NWAmes"/>
    <s v="Norm"/>
    <s v="Norm"/>
    <s v="1Fam"/>
    <s v="1Story"/>
    <n v="6"/>
    <x v="3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x v="0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x v="950"/>
    <n v="20"/>
    <s v="RL"/>
    <n v="60"/>
    <x v="25"/>
    <s v="Pave"/>
    <s v="NA"/>
    <s v="Reg"/>
    <s v="Lvl"/>
    <s v="AllPub"/>
    <s v="Inside"/>
    <s v="Gtl"/>
    <s v="NAmes"/>
    <s v="Norm"/>
    <s v="Norm"/>
    <s v="1Fam"/>
    <s v="1Story"/>
    <n v="5"/>
    <x v="1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x v="0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x v="951"/>
    <n v="20"/>
    <s v="RH"/>
    <n v="60"/>
    <x v="284"/>
    <s v="Pave"/>
    <s v="NA"/>
    <s v="Reg"/>
    <s v="Lvl"/>
    <s v="AllPub"/>
    <s v="Corner"/>
    <s v="Gtl"/>
    <s v="SawyerW"/>
    <s v="Norm"/>
    <s v="Norm"/>
    <s v="1Fam"/>
    <s v="1Story"/>
    <n v="5"/>
    <x v="0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x v="0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x v="952"/>
    <n v="85"/>
    <s v="RL"/>
    <n v="60"/>
    <x v="25"/>
    <s v="Pave"/>
    <s v="NA"/>
    <s v="Reg"/>
    <s v="Lvl"/>
    <s v="AllPub"/>
    <s v="Inside"/>
    <s v="Gtl"/>
    <s v="CollgCr"/>
    <s v="Norm"/>
    <s v="Norm"/>
    <s v="1Fam"/>
    <s v="SFoyer"/>
    <n v="5"/>
    <x v="1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x v="0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x v="953"/>
    <n v="60"/>
    <s v="RL"/>
    <s v="NA"/>
    <x v="750"/>
    <s v="Pave"/>
    <s v="NA"/>
    <s v="IR1"/>
    <s v="Lvl"/>
    <s v="AllPub"/>
    <s v="Inside"/>
    <s v="Mod"/>
    <s v="Mitchel"/>
    <s v="Norm"/>
    <s v="Norm"/>
    <s v="1Fam"/>
    <s v="2Story"/>
    <n v="5"/>
    <x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x v="0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x v="954"/>
    <n v="90"/>
    <s v="RL"/>
    <n v="35"/>
    <x v="751"/>
    <s v="Pave"/>
    <s v="NA"/>
    <s v="IR1"/>
    <s v="Lvl"/>
    <s v="AllPub"/>
    <s v="CulDSac"/>
    <s v="Gtl"/>
    <s v="Edwards"/>
    <s v="Norm"/>
    <s v="Norm"/>
    <s v="Duplex"/>
    <s v="SFoyer"/>
    <n v="6"/>
    <x v="0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x v="0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x v="955"/>
    <n v="90"/>
    <s v="RH"/>
    <n v="82"/>
    <x v="752"/>
    <s v="Pave"/>
    <s v="NA"/>
    <s v="IR1"/>
    <s v="HLS"/>
    <s v="AllPub"/>
    <s v="Inside"/>
    <s v="Gtl"/>
    <s v="Crawfor"/>
    <s v="Norm"/>
    <s v="Norm"/>
    <s v="Duplex"/>
    <s v="2Story"/>
    <n v="6"/>
    <x v="2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x v="1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56"/>
    <n v="160"/>
    <s v="RM"/>
    <n v="24"/>
    <x v="753"/>
    <s v="Pave"/>
    <s v="NA"/>
    <s v="Reg"/>
    <s v="Lvl"/>
    <s v="AllPub"/>
    <s v="Inside"/>
    <s v="Gtl"/>
    <s v="Blueste"/>
    <s v="Norm"/>
    <s v="Norm"/>
    <s v="TwnhsE"/>
    <s v="2Story"/>
    <n v="6"/>
    <x v="2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x v="0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x v="957"/>
    <n v="20"/>
    <s v="RL"/>
    <n v="70"/>
    <x v="9"/>
    <s v="Pave"/>
    <s v="NA"/>
    <s v="Reg"/>
    <s v="Lvl"/>
    <s v="AllPub"/>
    <s v="Inside"/>
    <s v="Gtl"/>
    <s v="Sawyer"/>
    <s v="Norm"/>
    <s v="Norm"/>
    <s v="1Fam"/>
    <s v="1Story"/>
    <n v="5"/>
    <x v="0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x v="0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x v="958"/>
    <n v="20"/>
    <s v="RL"/>
    <n v="65"/>
    <x v="0"/>
    <s v="Pave"/>
    <s v="NA"/>
    <s v="Reg"/>
    <s v="Lvl"/>
    <s v="AllPub"/>
    <s v="Inside"/>
    <s v="Gtl"/>
    <s v="CollgCr"/>
    <s v="Norm"/>
    <s v="Norm"/>
    <s v="1Fam"/>
    <s v="1Story"/>
    <n v="7"/>
    <x v="0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x v="0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x v="959"/>
    <n v="160"/>
    <s v="FV"/>
    <n v="24"/>
    <x v="754"/>
    <s v="Pave"/>
    <s v="NA"/>
    <s v="Reg"/>
    <s v="Lvl"/>
    <s v="AllPub"/>
    <s v="FR2"/>
    <s v="Gtl"/>
    <s v="Somerst"/>
    <s v="Norm"/>
    <s v="Norm"/>
    <s v="Twnhs"/>
    <s v="2Story"/>
    <n v="7"/>
    <x v="0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x v="0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x v="960"/>
    <n v="20"/>
    <s v="RL"/>
    <n v="50"/>
    <x v="755"/>
    <s v="Pave"/>
    <s v="NA"/>
    <s v="IR1"/>
    <s v="Lvl"/>
    <s v="AllPub"/>
    <s v="Inside"/>
    <s v="Gtl"/>
    <s v="BrkSide"/>
    <s v="Norm"/>
    <s v="Norm"/>
    <s v="1Fam"/>
    <s v="1Story"/>
    <n v="5"/>
    <x v="3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x v="0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x v="961"/>
    <n v="60"/>
    <s v="RL"/>
    <s v="NA"/>
    <x v="756"/>
    <s v="Pave"/>
    <s v="NA"/>
    <s v="IR1"/>
    <s v="Lvl"/>
    <s v="AllPub"/>
    <s v="Corner"/>
    <s v="Gtl"/>
    <s v="NWAmes"/>
    <s v="PosN"/>
    <s v="Norm"/>
    <s v="1Fam"/>
    <s v="2Story"/>
    <n v="6"/>
    <x v="3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x v="0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x v="962"/>
    <n v="160"/>
    <s v="RL"/>
    <n v="24"/>
    <x v="437"/>
    <s v="Pave"/>
    <s v="NA"/>
    <s v="Reg"/>
    <s v="Lvl"/>
    <s v="AllPub"/>
    <s v="Corner"/>
    <s v="Gtl"/>
    <s v="NPkVill"/>
    <s v="Norm"/>
    <s v="Norm"/>
    <s v="TwnhsE"/>
    <s v="2Story"/>
    <n v="6"/>
    <x v="2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x v="0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x v="963"/>
    <n v="20"/>
    <s v="RL"/>
    <n v="122"/>
    <x v="757"/>
    <s v="Pave"/>
    <s v="NA"/>
    <s v="IR1"/>
    <s v="Lvl"/>
    <s v="AllPub"/>
    <s v="Corner"/>
    <s v="Gtl"/>
    <s v="CollgCr"/>
    <s v="Norm"/>
    <s v="Norm"/>
    <s v="1Fam"/>
    <s v="1Story"/>
    <n v="9"/>
    <x v="0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x v="0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x v="964"/>
    <n v="60"/>
    <s v="RL"/>
    <n v="80"/>
    <x v="758"/>
    <s v="Pave"/>
    <s v="NA"/>
    <s v="Reg"/>
    <s v="Lvl"/>
    <s v="AllPub"/>
    <s v="Corner"/>
    <s v="Gtl"/>
    <s v="Timber"/>
    <s v="Norm"/>
    <s v="Norm"/>
    <s v="1Fam"/>
    <s v="2Story"/>
    <n v="7"/>
    <x v="0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x v="0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x v="965"/>
    <n v="60"/>
    <s v="RL"/>
    <n v="65"/>
    <x v="728"/>
    <s v="Pave"/>
    <s v="NA"/>
    <s v="Reg"/>
    <s v="Lvl"/>
    <s v="AllPub"/>
    <s v="Inside"/>
    <s v="Gtl"/>
    <s v="Gilbert"/>
    <s v="RRAn"/>
    <s v="Norm"/>
    <s v="1Fam"/>
    <s v="2Story"/>
    <n v="6"/>
    <x v="0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x v="0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x v="966"/>
    <n v="50"/>
    <s v="RL"/>
    <n v="130"/>
    <x v="1"/>
    <s v="Pave"/>
    <s v="NA"/>
    <s v="IR1"/>
    <s v="HLS"/>
    <s v="AllPub"/>
    <s v="Inside"/>
    <s v="Gtl"/>
    <s v="Crawfor"/>
    <s v="Norm"/>
    <s v="Norm"/>
    <s v="1Fam"/>
    <s v="1.5Fin"/>
    <n v="5"/>
    <x v="3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x v="0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x v="967"/>
    <n v="20"/>
    <s v="RL"/>
    <s v="NA"/>
    <x v="759"/>
    <s v="Pave"/>
    <s v="NA"/>
    <s v="IR1"/>
    <s v="Lvl"/>
    <s v="AllPub"/>
    <s v="Inside"/>
    <s v="Gtl"/>
    <s v="NAmes"/>
    <s v="Norm"/>
    <s v="Norm"/>
    <s v="1Fam"/>
    <s v="1Story"/>
    <n v="5"/>
    <x v="3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x v="0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x v="968"/>
    <n v="50"/>
    <s v="RM"/>
    <n v="50"/>
    <x v="418"/>
    <s v="Pave"/>
    <s v="NA"/>
    <s v="Reg"/>
    <s v="Lvl"/>
    <s v="AllPub"/>
    <s v="Inside"/>
    <s v="Gtl"/>
    <s v="OldTown"/>
    <s v="Norm"/>
    <s v="Norm"/>
    <s v="1Fam"/>
    <s v="1.5Fin"/>
    <n v="3"/>
    <x v="2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x v="1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x v="969"/>
    <n v="190"/>
    <s v="RL"/>
    <n v="75"/>
    <x v="7"/>
    <s v="Pave"/>
    <s v="NA"/>
    <s v="Reg"/>
    <s v="Lvl"/>
    <s v="AllPub"/>
    <s v="Inside"/>
    <s v="Gtl"/>
    <s v="NAmes"/>
    <s v="Norm"/>
    <s v="Norm"/>
    <s v="2fmCon"/>
    <s v="SLvl"/>
    <n v="6"/>
    <x v="0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x v="0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x v="970"/>
    <n v="50"/>
    <s v="RL"/>
    <n v="60"/>
    <x v="99"/>
    <s v="Pave"/>
    <s v="NA"/>
    <s v="Reg"/>
    <s v="Lvl"/>
    <s v="AllPub"/>
    <s v="Inside"/>
    <s v="Gtl"/>
    <s v="NAmes"/>
    <s v="Norm"/>
    <s v="Norm"/>
    <s v="1Fam"/>
    <s v="1.5Fin"/>
    <n v="4"/>
    <x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x v="1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x v="971"/>
    <n v="160"/>
    <s v="RL"/>
    <n v="36"/>
    <x v="760"/>
    <s v="Pave"/>
    <s v="NA"/>
    <s v="Reg"/>
    <s v="Lvl"/>
    <s v="AllPub"/>
    <s v="Inside"/>
    <s v="Gtl"/>
    <s v="NridgHt"/>
    <s v="Norm"/>
    <s v="Norm"/>
    <s v="Twnhs"/>
    <s v="2Story"/>
    <n v="7"/>
    <x v="0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x v="0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x v="972"/>
    <n v="120"/>
    <s v="RL"/>
    <n v="55"/>
    <x v="115"/>
    <s v="Pave"/>
    <s v="NA"/>
    <s v="Reg"/>
    <s v="Lvl"/>
    <s v="AllPub"/>
    <s v="Inside"/>
    <s v="Gtl"/>
    <s v="SawyerW"/>
    <s v="Norm"/>
    <s v="Norm"/>
    <s v="TwnhsE"/>
    <s v="1Story"/>
    <n v="6"/>
    <x v="0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x v="0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x v="973"/>
    <n v="20"/>
    <s v="FV"/>
    <n v="95"/>
    <x v="761"/>
    <s v="Pave"/>
    <s v="NA"/>
    <s v="Reg"/>
    <s v="Lvl"/>
    <s v="AllPub"/>
    <s v="Corner"/>
    <s v="Gtl"/>
    <s v="Somerst"/>
    <s v="Norm"/>
    <s v="Norm"/>
    <s v="1Fam"/>
    <s v="1Story"/>
    <n v="7"/>
    <x v="0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x v="0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x v="974"/>
    <n v="70"/>
    <s v="RL"/>
    <n v="60"/>
    <x v="762"/>
    <s v="Pave"/>
    <s v="NA"/>
    <s v="IR1"/>
    <s v="Lvl"/>
    <s v="AllPub"/>
    <s v="Corner"/>
    <s v="Gtl"/>
    <s v="BrkSide"/>
    <s v="RRAn"/>
    <s v="Feedr"/>
    <s v="1Fam"/>
    <s v="2Story"/>
    <n v="7"/>
    <x v="1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x v="1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x v="975"/>
    <n v="160"/>
    <s v="FV"/>
    <s v="NA"/>
    <x v="763"/>
    <s v="Pave"/>
    <s v="NA"/>
    <s v="Reg"/>
    <s v="Lvl"/>
    <s v="AllPub"/>
    <s v="FR2"/>
    <s v="Gtl"/>
    <s v="Somerst"/>
    <s v="Norm"/>
    <s v="Norm"/>
    <s v="Twnhs"/>
    <s v="2Story"/>
    <n v="7"/>
    <x v="0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x v="0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x v="976"/>
    <n v="30"/>
    <s v="RL"/>
    <n v="51"/>
    <x v="764"/>
    <s v="Pave"/>
    <s v="NA"/>
    <s v="IR1"/>
    <s v="Bnk"/>
    <s v="AllPub"/>
    <s v="Inside"/>
    <s v="Gtl"/>
    <s v="BrkSide"/>
    <s v="Norm"/>
    <s v="Norm"/>
    <s v="1Fam"/>
    <s v="1Story"/>
    <n v="4"/>
    <x v="3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x v="0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x v="977"/>
    <n v="120"/>
    <s v="FV"/>
    <n v="35"/>
    <x v="765"/>
    <s v="Pave"/>
    <s v="Pave"/>
    <s v="IR1"/>
    <s v="Lvl"/>
    <s v="AllPub"/>
    <s v="Inside"/>
    <s v="Gtl"/>
    <s v="Somerst"/>
    <s v="Norm"/>
    <s v="Norm"/>
    <s v="TwnhsE"/>
    <s v="1Story"/>
    <n v="7"/>
    <x v="0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x v="0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x v="978"/>
    <n v="20"/>
    <s v="RL"/>
    <n v="68"/>
    <x v="766"/>
    <s v="Pave"/>
    <s v="NA"/>
    <s v="Reg"/>
    <s v="Bnk"/>
    <s v="AllPub"/>
    <s v="Inside"/>
    <s v="Mod"/>
    <s v="Edwards"/>
    <s v="Norm"/>
    <s v="Norm"/>
    <s v="1Fam"/>
    <s v="1Story"/>
    <n v="4"/>
    <x v="0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x v="0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x v="979"/>
    <n v="20"/>
    <s v="RL"/>
    <n v="80"/>
    <x v="660"/>
    <s v="Pave"/>
    <s v="NA"/>
    <s v="Reg"/>
    <s v="Lvl"/>
    <s v="AllPub"/>
    <s v="Corner"/>
    <s v="Gtl"/>
    <s v="Sawyer"/>
    <s v="Feedr"/>
    <s v="Norm"/>
    <s v="1Fam"/>
    <s v="1Story"/>
    <n v="5"/>
    <x v="2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x v="0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x v="980"/>
    <n v="85"/>
    <s v="RL"/>
    <s v="NA"/>
    <x v="767"/>
    <s v="Pave"/>
    <s v="NA"/>
    <s v="IR1"/>
    <s v="Lvl"/>
    <s v="AllPub"/>
    <s v="Corner"/>
    <s v="Gtl"/>
    <s v="NAmes"/>
    <s v="Norm"/>
    <s v="Norm"/>
    <s v="1Fam"/>
    <s v="SFoyer"/>
    <n v="7"/>
    <x v="7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x v="0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x v="981"/>
    <n v="60"/>
    <s v="RL"/>
    <n v="98"/>
    <x v="768"/>
    <s v="Pave"/>
    <s v="NA"/>
    <s v="IR1"/>
    <s v="Lvl"/>
    <s v="AllPub"/>
    <s v="Corner"/>
    <s v="Gtl"/>
    <s v="NoRidge"/>
    <s v="Norm"/>
    <s v="Norm"/>
    <s v="1Fam"/>
    <s v="2Story"/>
    <n v="8"/>
    <x v="0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x v="0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x v="982"/>
    <n v="20"/>
    <s v="RL"/>
    <n v="43"/>
    <x v="209"/>
    <s v="Pave"/>
    <s v="NA"/>
    <s v="Reg"/>
    <s v="Lvl"/>
    <s v="AllPub"/>
    <s v="Inside"/>
    <s v="Gtl"/>
    <s v="Blmngtn"/>
    <s v="Norm"/>
    <s v="Norm"/>
    <s v="1Fam"/>
    <s v="1Story"/>
    <n v="7"/>
    <x v="0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x v="0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x v="983"/>
    <n v="60"/>
    <s v="RL"/>
    <s v="NA"/>
    <x v="2"/>
    <s v="Pave"/>
    <s v="NA"/>
    <s v="Reg"/>
    <s v="Lvl"/>
    <s v="AllPub"/>
    <s v="Corner"/>
    <s v="Gtl"/>
    <s v="CollgCr"/>
    <s v="Norm"/>
    <s v="Norm"/>
    <s v="1Fam"/>
    <s v="2Story"/>
    <n v="8"/>
    <x v="0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x v="0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x v="984"/>
    <n v="90"/>
    <s v="RL"/>
    <n v="75"/>
    <x v="183"/>
    <s v="Pave"/>
    <s v="NA"/>
    <s v="Reg"/>
    <s v="Lvl"/>
    <s v="AllPub"/>
    <s v="Inside"/>
    <s v="Gtl"/>
    <s v="Mitchel"/>
    <s v="Norm"/>
    <s v="Norm"/>
    <s v="Duplex"/>
    <s v="1.5Fin"/>
    <n v="5"/>
    <x v="0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x v="985"/>
    <n v="190"/>
    <s v="RL"/>
    <n v="68"/>
    <x v="769"/>
    <s v="Pave"/>
    <s v="NA"/>
    <s v="Reg"/>
    <s v="Lvl"/>
    <s v="AllPub"/>
    <s v="Inside"/>
    <s v="Gtl"/>
    <s v="Edwards"/>
    <s v="Norm"/>
    <s v="Norm"/>
    <s v="2fmCon"/>
    <s v="1Story"/>
    <n v="5"/>
    <x v="0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x v="1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x v="986"/>
    <n v="50"/>
    <s v="RM"/>
    <n v="59"/>
    <x v="770"/>
    <s v="Pave"/>
    <s v="NA"/>
    <s v="Reg"/>
    <s v="Lvl"/>
    <s v="AllPub"/>
    <s v="Corner"/>
    <s v="Gtl"/>
    <s v="OldTown"/>
    <s v="Feedr"/>
    <s v="Norm"/>
    <s v="1Fam"/>
    <s v="1.5Fin"/>
    <n v="6"/>
    <x v="1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x v="0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x v="987"/>
    <n v="20"/>
    <s v="RL"/>
    <n v="83"/>
    <x v="771"/>
    <s v="Pave"/>
    <s v="NA"/>
    <s v="IR1"/>
    <s v="Lvl"/>
    <s v="AllPub"/>
    <s v="Inside"/>
    <s v="Gtl"/>
    <s v="NridgHt"/>
    <s v="Norm"/>
    <s v="Norm"/>
    <s v="1Fam"/>
    <s v="1Story"/>
    <n v="9"/>
    <x v="0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x v="0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x v="988"/>
    <n v="60"/>
    <s v="RL"/>
    <s v="NA"/>
    <x v="772"/>
    <s v="Pave"/>
    <s v="NA"/>
    <s v="IR1"/>
    <s v="Lvl"/>
    <s v="AllPub"/>
    <s v="Inside"/>
    <s v="Gtl"/>
    <s v="NWAmes"/>
    <s v="Norm"/>
    <s v="Norm"/>
    <s v="1Fam"/>
    <s v="2Story"/>
    <n v="6"/>
    <x v="2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x v="0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x v="989"/>
    <n v="60"/>
    <s v="FV"/>
    <n v="65"/>
    <x v="260"/>
    <s v="Pave"/>
    <s v="NA"/>
    <s v="Reg"/>
    <s v="Lvl"/>
    <s v="AllPub"/>
    <s v="Inside"/>
    <s v="Gtl"/>
    <s v="Somerst"/>
    <s v="Norm"/>
    <s v="Norm"/>
    <s v="1Fam"/>
    <s v="2Story"/>
    <n v="7"/>
    <x v="0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x v="0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x v="990"/>
    <n v="60"/>
    <s v="RL"/>
    <n v="82"/>
    <x v="773"/>
    <s v="Pave"/>
    <s v="NA"/>
    <s v="Reg"/>
    <s v="Lvl"/>
    <s v="AllPub"/>
    <s v="Inside"/>
    <s v="Gtl"/>
    <s v="NoRidge"/>
    <s v="Norm"/>
    <s v="Norm"/>
    <s v="1Fam"/>
    <s v="2Story"/>
    <n v="8"/>
    <x v="0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x v="0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x v="991"/>
    <n v="70"/>
    <s v="RM"/>
    <n v="121"/>
    <x v="774"/>
    <s v="Pave"/>
    <s v="Grvl"/>
    <s v="Reg"/>
    <s v="Lvl"/>
    <s v="AllPub"/>
    <s v="Corner"/>
    <s v="Gtl"/>
    <s v="OldTown"/>
    <s v="Artery"/>
    <s v="Norm"/>
    <s v="1Fam"/>
    <s v="2Story"/>
    <n v="8"/>
    <x v="7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x v="0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x v="992"/>
    <n v="60"/>
    <s v="RL"/>
    <n v="80"/>
    <x v="775"/>
    <s v="Pave"/>
    <s v="NA"/>
    <s v="Reg"/>
    <s v="Lvl"/>
    <s v="AllPub"/>
    <s v="Inside"/>
    <s v="Mod"/>
    <s v="NAmes"/>
    <s v="Norm"/>
    <s v="Norm"/>
    <s v="1Fam"/>
    <s v="2Story"/>
    <n v="6"/>
    <x v="1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x v="0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x v="993"/>
    <n v="60"/>
    <s v="RL"/>
    <n v="68"/>
    <x v="337"/>
    <s v="Pave"/>
    <s v="NA"/>
    <s v="Reg"/>
    <s v="Lvl"/>
    <s v="AllPub"/>
    <s v="Inside"/>
    <s v="Gtl"/>
    <s v="CollgCr"/>
    <s v="Norm"/>
    <s v="Norm"/>
    <s v="1Fam"/>
    <s v="2Story"/>
    <n v="6"/>
    <x v="0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x v="0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x v="994"/>
    <n v="20"/>
    <s v="RL"/>
    <n v="96"/>
    <x v="776"/>
    <s v="Pave"/>
    <s v="NA"/>
    <s v="Reg"/>
    <s v="Lvl"/>
    <s v="AllPub"/>
    <s v="FR2"/>
    <s v="Gtl"/>
    <s v="NridgHt"/>
    <s v="Norm"/>
    <s v="Norm"/>
    <s v="1Fam"/>
    <s v="1Story"/>
    <n v="10"/>
    <x v="0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x v="0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x v="995"/>
    <n v="50"/>
    <s v="RL"/>
    <n v="51"/>
    <x v="777"/>
    <s v="Pave"/>
    <s v="NA"/>
    <s v="IR1"/>
    <s v="Lvl"/>
    <s v="AllPub"/>
    <s v="Inside"/>
    <s v="Mod"/>
    <s v="BrkSide"/>
    <s v="Feedr"/>
    <s v="Norm"/>
    <s v="1Fam"/>
    <s v="1.5Fin"/>
    <n v="4"/>
    <x v="3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x v="0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x v="996"/>
    <n v="20"/>
    <s v="RL"/>
    <s v="NA"/>
    <x v="778"/>
    <s v="Pave"/>
    <s v="NA"/>
    <s v="IR1"/>
    <s v="Lvl"/>
    <s v="AllPub"/>
    <s v="Inside"/>
    <s v="Gtl"/>
    <s v="NAmes"/>
    <s v="Norm"/>
    <s v="Norm"/>
    <s v="1Fam"/>
    <s v="1Story"/>
    <n v="5"/>
    <x v="2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x v="0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x v="997"/>
    <n v="20"/>
    <s v="RL"/>
    <s v="NA"/>
    <x v="779"/>
    <s v="Pave"/>
    <s v="NA"/>
    <s v="IR1"/>
    <s v="Lvl"/>
    <s v="AllPub"/>
    <s v="Inside"/>
    <s v="Gtl"/>
    <s v="NWAmes"/>
    <s v="PosA"/>
    <s v="Norm"/>
    <s v="1Fam"/>
    <s v="1Story"/>
    <n v="6"/>
    <x v="2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x v="0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x v="998"/>
    <n v="30"/>
    <s v="RM"/>
    <n v="60"/>
    <x v="259"/>
    <s v="Pave"/>
    <s v="NA"/>
    <s v="Reg"/>
    <s v="Lvl"/>
    <s v="AllPub"/>
    <s v="Inside"/>
    <s v="Gtl"/>
    <s v="IDOTRR"/>
    <s v="Norm"/>
    <s v="Norm"/>
    <s v="1Fam"/>
    <s v="1Story"/>
    <n v="3"/>
    <x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x v="1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x v="999"/>
    <n v="20"/>
    <s v="RL"/>
    <n v="64"/>
    <x v="374"/>
    <s v="Pave"/>
    <s v="NA"/>
    <s v="Reg"/>
    <s v="Lvl"/>
    <s v="AllPub"/>
    <s v="Inside"/>
    <s v="Gtl"/>
    <s v="CollgCr"/>
    <s v="Norm"/>
    <s v="Norm"/>
    <s v="1Fam"/>
    <s v="1Story"/>
    <n v="7"/>
    <x v="0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x v="0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x v="1000"/>
    <n v="20"/>
    <s v="RL"/>
    <n v="74"/>
    <x v="79"/>
    <s v="Pave"/>
    <s v="NA"/>
    <s v="Reg"/>
    <s v="Lvl"/>
    <s v="AllPub"/>
    <s v="Corner"/>
    <s v="Gtl"/>
    <s v="Edwards"/>
    <s v="Norm"/>
    <s v="Norm"/>
    <s v="1Fam"/>
    <s v="1Story"/>
    <n v="3"/>
    <x v="6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x v="1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x v="1001"/>
    <n v="30"/>
    <s v="RL"/>
    <n v="60"/>
    <x v="150"/>
    <s v="Pave"/>
    <s v="NA"/>
    <s v="Reg"/>
    <s v="Lvl"/>
    <s v="AllPub"/>
    <s v="Corner"/>
    <s v="Gtl"/>
    <s v="OldTown"/>
    <s v="Norm"/>
    <s v="Norm"/>
    <s v="1Fam"/>
    <s v="1Story"/>
    <n v="5"/>
    <x v="2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x v="0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x v="1002"/>
    <n v="20"/>
    <s v="RL"/>
    <n v="75"/>
    <x v="780"/>
    <s v="Pave"/>
    <s v="NA"/>
    <s v="IR1"/>
    <s v="Lvl"/>
    <s v="AllPub"/>
    <s v="Inside"/>
    <s v="Gtl"/>
    <s v="Somerst"/>
    <s v="RRAn"/>
    <s v="Norm"/>
    <s v="1Fam"/>
    <s v="1Story"/>
    <n v="8"/>
    <x v="0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x v="0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x v="1003"/>
    <n v="90"/>
    <s v="RL"/>
    <s v="NA"/>
    <x v="719"/>
    <s v="Pave"/>
    <s v="NA"/>
    <s v="IR1"/>
    <s v="Lvl"/>
    <s v="AllPub"/>
    <s v="Corner"/>
    <s v="Gtl"/>
    <s v="NWAmes"/>
    <s v="Feedr"/>
    <s v="RRAn"/>
    <s v="Duplex"/>
    <s v="1Story"/>
    <n v="5"/>
    <x v="2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x v="0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x v="1004"/>
    <n v="120"/>
    <s v="RL"/>
    <n v="43"/>
    <x v="209"/>
    <s v="Pave"/>
    <s v="NA"/>
    <s v="Reg"/>
    <s v="Lvl"/>
    <s v="AllPub"/>
    <s v="Inside"/>
    <s v="Gtl"/>
    <s v="Blmngtn"/>
    <s v="Norm"/>
    <s v="Norm"/>
    <s v="TwnhsE"/>
    <s v="1Story"/>
    <n v="7"/>
    <x v="0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x v="0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x v="1005"/>
    <n v="80"/>
    <s v="RL"/>
    <n v="65"/>
    <x v="781"/>
    <s v="Pave"/>
    <s v="NA"/>
    <s v="Reg"/>
    <s v="Lvl"/>
    <s v="AllPub"/>
    <s v="Inside"/>
    <s v="Gtl"/>
    <s v="CollgCr"/>
    <s v="Norm"/>
    <s v="Norm"/>
    <s v="1Fam"/>
    <s v="SLvl"/>
    <n v="5"/>
    <x v="1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x v="0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x v="1006"/>
    <n v="20"/>
    <s v="RL"/>
    <s v="NA"/>
    <x v="673"/>
    <s v="Pave"/>
    <s v="NA"/>
    <s v="IR3"/>
    <s v="Lvl"/>
    <s v="AllPub"/>
    <s v="Inside"/>
    <s v="Gtl"/>
    <s v="NAmes"/>
    <s v="PosN"/>
    <s v="Norm"/>
    <s v="1Fam"/>
    <s v="1Story"/>
    <n v="6"/>
    <x v="6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x v="0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x v="1007"/>
    <n v="160"/>
    <s v="RM"/>
    <n v="21"/>
    <x v="782"/>
    <s v="Pave"/>
    <s v="NA"/>
    <s v="Reg"/>
    <s v="Lvl"/>
    <s v="AllPub"/>
    <s v="Inside"/>
    <s v="Gtl"/>
    <s v="MeadowV"/>
    <s v="Norm"/>
    <s v="Norm"/>
    <s v="TwnhsE"/>
    <s v="2Story"/>
    <n v="4"/>
    <x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x v="0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x v="1008"/>
    <n v="20"/>
    <s v="RL"/>
    <n v="43"/>
    <x v="783"/>
    <s v="Pave"/>
    <s v="NA"/>
    <s v="IR1"/>
    <s v="Lvl"/>
    <s v="AllPub"/>
    <s v="CulDSac"/>
    <s v="Gtl"/>
    <s v="Mitchel"/>
    <s v="Norm"/>
    <s v="Norm"/>
    <s v="1Fam"/>
    <s v="1Story"/>
    <n v="7"/>
    <x v="0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x v="0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x v="1009"/>
    <n v="50"/>
    <s v="RL"/>
    <n v="60"/>
    <x v="100"/>
    <s v="Pave"/>
    <s v="NA"/>
    <s v="Reg"/>
    <s v="Lvl"/>
    <s v="AllPub"/>
    <s v="Inside"/>
    <s v="Gtl"/>
    <s v="SWISU"/>
    <s v="Norm"/>
    <s v="Norm"/>
    <s v="1Fam"/>
    <s v="1.5Fin"/>
    <n v="5"/>
    <x v="0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x v="0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x v="1010"/>
    <n v="50"/>
    <s v="RL"/>
    <n v="115"/>
    <x v="784"/>
    <s v="Pave"/>
    <s v="NA"/>
    <s v="Reg"/>
    <s v="Lvl"/>
    <s v="AllPub"/>
    <s v="Inside"/>
    <s v="Gtl"/>
    <s v="Sawyer"/>
    <s v="Norm"/>
    <s v="Norm"/>
    <s v="1Fam"/>
    <s v="1.5Fin"/>
    <n v="5"/>
    <x v="0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x v="0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x v="1011"/>
    <n v="90"/>
    <s v="RL"/>
    <n v="75"/>
    <x v="785"/>
    <s v="Pave"/>
    <s v="NA"/>
    <s v="Reg"/>
    <s v="Lvl"/>
    <s v="AllPub"/>
    <s v="Inside"/>
    <s v="Gtl"/>
    <s v="Edwards"/>
    <s v="Norm"/>
    <s v="Norm"/>
    <s v="Duplex"/>
    <s v="1Story"/>
    <n v="5"/>
    <x v="0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x v="1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x v="1012"/>
    <n v="70"/>
    <s v="RL"/>
    <n v="55"/>
    <x v="786"/>
    <s v="Pave"/>
    <s v="NA"/>
    <s v="Reg"/>
    <s v="Lvl"/>
    <s v="AllPub"/>
    <s v="Inside"/>
    <s v="Gtl"/>
    <s v="Crawfor"/>
    <s v="Norm"/>
    <s v="Norm"/>
    <s v="1Fam"/>
    <s v="2Story"/>
    <n v="6"/>
    <x v="3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x v="0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x v="1013"/>
    <n v="30"/>
    <s v="RM"/>
    <n v="60"/>
    <x v="25"/>
    <s v="Pave"/>
    <s v="NA"/>
    <s v="Reg"/>
    <s v="Lvl"/>
    <s v="AllPub"/>
    <s v="Inside"/>
    <s v="Gtl"/>
    <s v="OldTown"/>
    <s v="Norm"/>
    <s v="Norm"/>
    <s v="1Fam"/>
    <s v="1Story"/>
    <n v="5"/>
    <x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x v="1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x v="1014"/>
    <n v="20"/>
    <s v="RL"/>
    <n v="60"/>
    <x v="787"/>
    <s v="Pave"/>
    <s v="NA"/>
    <s v="Reg"/>
    <s v="Lvl"/>
    <s v="AllPub"/>
    <s v="Inside"/>
    <s v="Gtl"/>
    <s v="NAmes"/>
    <s v="Artery"/>
    <s v="Norm"/>
    <s v="1Fam"/>
    <s v="1Story"/>
    <n v="6"/>
    <x v="0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x v="0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x v="1015"/>
    <n v="60"/>
    <s v="RL"/>
    <n v="70"/>
    <x v="231"/>
    <s v="Pave"/>
    <s v="NA"/>
    <s v="Reg"/>
    <s v="Lvl"/>
    <s v="AllPub"/>
    <s v="Inside"/>
    <s v="Gtl"/>
    <s v="NWAmes"/>
    <s v="Norm"/>
    <s v="Norm"/>
    <s v="1Fam"/>
    <s v="2Story"/>
    <n v="8"/>
    <x v="2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x v="0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x v="1016"/>
    <n v="20"/>
    <s v="RL"/>
    <n v="73"/>
    <x v="788"/>
    <s v="Pave"/>
    <s v="NA"/>
    <s v="Reg"/>
    <s v="Lvl"/>
    <s v="AllPub"/>
    <s v="Inside"/>
    <s v="Gtl"/>
    <s v="CollgCr"/>
    <s v="Norm"/>
    <s v="Norm"/>
    <s v="1Fam"/>
    <s v="1Story"/>
    <n v="7"/>
    <x v="0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x v="0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x v="1017"/>
    <n v="120"/>
    <s v="RL"/>
    <s v="NA"/>
    <x v="789"/>
    <s v="Pave"/>
    <s v="NA"/>
    <s v="IR1"/>
    <s v="Lvl"/>
    <s v="AllPub"/>
    <s v="CulDSac"/>
    <s v="Gtl"/>
    <s v="StoneBr"/>
    <s v="Norm"/>
    <s v="Norm"/>
    <s v="TwnhsE"/>
    <s v="1Story"/>
    <n v="8"/>
    <x v="0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x v="0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x v="1018"/>
    <n v="80"/>
    <s v="RL"/>
    <s v="NA"/>
    <x v="790"/>
    <s v="Pave"/>
    <s v="NA"/>
    <s v="IR1"/>
    <s v="Lvl"/>
    <s v="AllPub"/>
    <s v="FR2"/>
    <s v="Gtl"/>
    <s v="Gilbert"/>
    <s v="Norm"/>
    <s v="Norm"/>
    <s v="1Fam"/>
    <s v="SLvl"/>
    <n v="7"/>
    <x v="0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x v="0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x v="1019"/>
    <n v="120"/>
    <s v="RL"/>
    <n v="43"/>
    <x v="791"/>
    <s v="Pave"/>
    <s v="NA"/>
    <s v="Reg"/>
    <s v="Lvl"/>
    <s v="AllPub"/>
    <s v="Inside"/>
    <s v="Gtl"/>
    <s v="Blmngtn"/>
    <s v="Norm"/>
    <s v="Norm"/>
    <s v="TwnhsE"/>
    <s v="1Story"/>
    <n v="7"/>
    <x v="0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x v="0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x v="1020"/>
    <n v="20"/>
    <s v="RL"/>
    <n v="60"/>
    <x v="697"/>
    <s v="Pave"/>
    <s v="NA"/>
    <s v="Reg"/>
    <s v="Lvl"/>
    <s v="AllPub"/>
    <s v="Inside"/>
    <s v="Gtl"/>
    <s v="Edwards"/>
    <s v="Norm"/>
    <s v="Norm"/>
    <s v="1Fam"/>
    <s v="1Story"/>
    <n v="4"/>
    <x v="0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x v="0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x v="1021"/>
    <n v="20"/>
    <s v="RL"/>
    <n v="64"/>
    <x v="792"/>
    <s v="Pave"/>
    <s v="NA"/>
    <s v="Reg"/>
    <s v="Lvl"/>
    <s v="AllPub"/>
    <s v="Inside"/>
    <s v="Gtl"/>
    <s v="CollgCr"/>
    <s v="Norm"/>
    <s v="Norm"/>
    <s v="1Fam"/>
    <s v="1Story"/>
    <n v="7"/>
    <x v="0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x v="0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x v="1022"/>
    <n v="50"/>
    <s v="RM"/>
    <n v="52"/>
    <x v="793"/>
    <s v="Pave"/>
    <s v="NA"/>
    <s v="Reg"/>
    <s v="Lvl"/>
    <s v="AllPub"/>
    <s v="Inside"/>
    <s v="Gtl"/>
    <s v="OldTown"/>
    <s v="Norm"/>
    <s v="Norm"/>
    <s v="1Fam"/>
    <s v="1.5Fin"/>
    <n v="5"/>
    <x v="0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x v="0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x v="1023"/>
    <n v="120"/>
    <s v="RL"/>
    <n v="43"/>
    <x v="209"/>
    <s v="Pave"/>
    <s v="NA"/>
    <s v="Reg"/>
    <s v="Lvl"/>
    <s v="AllPub"/>
    <s v="Inside"/>
    <s v="Gtl"/>
    <s v="Blmngtn"/>
    <s v="Norm"/>
    <s v="Norm"/>
    <s v="TwnhsE"/>
    <s v="1Story"/>
    <n v="7"/>
    <x v="0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x v="0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x v="1024"/>
    <n v="20"/>
    <s v="RL"/>
    <s v="NA"/>
    <x v="794"/>
    <s v="Pave"/>
    <s v="NA"/>
    <s v="IR1"/>
    <s v="Lvl"/>
    <s v="AllPub"/>
    <s v="Corner"/>
    <s v="Gtl"/>
    <s v="Timber"/>
    <s v="Norm"/>
    <s v="Norm"/>
    <s v="1Fam"/>
    <s v="1Story"/>
    <n v="8"/>
    <x v="2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x v="0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x v="1025"/>
    <n v="20"/>
    <s v="RL"/>
    <n v="70"/>
    <x v="547"/>
    <s v="Pave"/>
    <s v="NA"/>
    <s v="Reg"/>
    <s v="Lvl"/>
    <s v="AllPub"/>
    <s v="Corner"/>
    <s v="Gtl"/>
    <s v="CollgCr"/>
    <s v="Norm"/>
    <s v="Norm"/>
    <s v="1Fam"/>
    <s v="1Story"/>
    <n v="5"/>
    <x v="0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x v="0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x v="1026"/>
    <n v="20"/>
    <s v="RL"/>
    <n v="73"/>
    <x v="795"/>
    <s v="Pave"/>
    <s v="NA"/>
    <s v="Reg"/>
    <s v="Lvl"/>
    <s v="AllPub"/>
    <s v="Inside"/>
    <s v="Gtl"/>
    <s v="NAmes"/>
    <s v="Feedr"/>
    <s v="Norm"/>
    <s v="1Fam"/>
    <s v="1Story"/>
    <n v="5"/>
    <x v="0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x v="0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x v="1027"/>
    <n v="20"/>
    <s v="RL"/>
    <n v="71"/>
    <x v="796"/>
    <s v="Pave"/>
    <s v="NA"/>
    <s v="IR1"/>
    <s v="HLS"/>
    <s v="AllPub"/>
    <s v="Inside"/>
    <s v="Gtl"/>
    <s v="Timber"/>
    <s v="Norm"/>
    <s v="Norm"/>
    <s v="1Fam"/>
    <s v="1Story"/>
    <n v="8"/>
    <x v="0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x v="0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x v="1028"/>
    <n v="50"/>
    <s v="RL"/>
    <n v="79"/>
    <x v="797"/>
    <s v="Pave"/>
    <s v="NA"/>
    <s v="Reg"/>
    <s v="Lvl"/>
    <s v="AllPub"/>
    <s v="Inside"/>
    <s v="Gtl"/>
    <s v="NAmes"/>
    <s v="Artery"/>
    <s v="Norm"/>
    <s v="1Fam"/>
    <s v="1.5Fin"/>
    <n v="5"/>
    <x v="0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x v="0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x v="1029"/>
    <n v="160"/>
    <s v="RM"/>
    <n v="21"/>
    <x v="205"/>
    <s v="Pave"/>
    <s v="NA"/>
    <s v="Reg"/>
    <s v="Lvl"/>
    <s v="AllPub"/>
    <s v="Inside"/>
    <s v="Gtl"/>
    <s v="BrDale"/>
    <s v="Norm"/>
    <s v="Norm"/>
    <s v="Twnhs"/>
    <s v="2Story"/>
    <n v="6"/>
    <x v="3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x v="0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x v="1030"/>
    <n v="190"/>
    <s v="RH"/>
    <s v="NA"/>
    <x v="798"/>
    <s v="Pave"/>
    <s v="NA"/>
    <s v="Reg"/>
    <s v="Lvl"/>
    <s v="AllPub"/>
    <s v="Inside"/>
    <s v="Gtl"/>
    <s v="SWISU"/>
    <s v="Norm"/>
    <s v="Norm"/>
    <s v="2fmCon"/>
    <s v="2Story"/>
    <n v="5"/>
    <x v="1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x v="0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x v="1031"/>
    <n v="75"/>
    <s v="RL"/>
    <n v="102"/>
    <x v="799"/>
    <s v="Pave"/>
    <s v="NA"/>
    <s v="Reg"/>
    <s v="Lvl"/>
    <s v="AllPub"/>
    <s v="Corner"/>
    <s v="Gtl"/>
    <s v="SWISU"/>
    <s v="Norm"/>
    <s v="Norm"/>
    <s v="1Fam"/>
    <s v="2.5Fin"/>
    <n v="7"/>
    <x v="6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x v="0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x v="1032"/>
    <n v="60"/>
    <s v="RL"/>
    <s v="NA"/>
    <x v="800"/>
    <s v="Pave"/>
    <s v="NA"/>
    <s v="IR1"/>
    <s v="Lvl"/>
    <s v="AllPub"/>
    <s v="Corner"/>
    <s v="Gtl"/>
    <s v="NoRidge"/>
    <s v="Norm"/>
    <s v="Norm"/>
    <s v="1Fam"/>
    <s v="2Story"/>
    <n v="8"/>
    <x v="3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x v="0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x v="1033"/>
    <n v="20"/>
    <s v="RL"/>
    <s v="NA"/>
    <x v="260"/>
    <s v="Pave"/>
    <s v="NA"/>
    <s v="Reg"/>
    <s v="Lvl"/>
    <s v="AllPub"/>
    <s v="Inside"/>
    <s v="Gtl"/>
    <s v="CollgCr"/>
    <s v="Norm"/>
    <s v="Norm"/>
    <s v="1Fam"/>
    <s v="1Story"/>
    <n v="7"/>
    <x v="0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x v="0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x v="1034"/>
    <n v="30"/>
    <s v="RL"/>
    <n v="50"/>
    <x v="801"/>
    <s v="Pave"/>
    <s v="NA"/>
    <s v="Reg"/>
    <s v="Bnk"/>
    <s v="AllPub"/>
    <s v="Inside"/>
    <s v="Gtl"/>
    <s v="Crawfor"/>
    <s v="Norm"/>
    <s v="Norm"/>
    <s v="1Fam"/>
    <s v="1Story"/>
    <n v="5"/>
    <x v="3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x v="0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x v="1035"/>
    <n v="20"/>
    <s v="RL"/>
    <s v="NA"/>
    <x v="719"/>
    <s v="Pave"/>
    <s v="NA"/>
    <s v="IR1"/>
    <s v="Lvl"/>
    <s v="AllPub"/>
    <s v="CulDSac"/>
    <s v="Gtl"/>
    <s v="Edwards"/>
    <s v="Norm"/>
    <s v="Norm"/>
    <s v="1Fam"/>
    <s v="1Story"/>
    <n v="4"/>
    <x v="6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x v="1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x v="1036"/>
    <n v="20"/>
    <s v="RL"/>
    <n v="89"/>
    <x v="802"/>
    <s v="Pave"/>
    <s v="NA"/>
    <s v="IR1"/>
    <s v="HLS"/>
    <s v="AllPub"/>
    <s v="Inside"/>
    <s v="Gtl"/>
    <s v="Timber"/>
    <s v="Norm"/>
    <s v="Norm"/>
    <s v="1Fam"/>
    <s v="1Story"/>
    <n v="9"/>
    <x v="0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x v="0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x v="1037"/>
    <n v="60"/>
    <s v="RL"/>
    <s v="NA"/>
    <x v="803"/>
    <s v="Pave"/>
    <s v="NA"/>
    <s v="Reg"/>
    <s v="Lvl"/>
    <s v="AllPub"/>
    <s v="Inside"/>
    <s v="Gtl"/>
    <s v="CollgCr"/>
    <s v="Norm"/>
    <s v="Norm"/>
    <s v="1Fam"/>
    <s v="2Story"/>
    <n v="8"/>
    <x v="0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x v="0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x v="1038"/>
    <n v="160"/>
    <s v="RM"/>
    <n v="21"/>
    <x v="804"/>
    <s v="Pave"/>
    <s v="NA"/>
    <s v="Reg"/>
    <s v="Lvl"/>
    <s v="AllPub"/>
    <s v="Inside"/>
    <s v="Gtl"/>
    <s v="MeadowV"/>
    <s v="Norm"/>
    <s v="Norm"/>
    <s v="Twnhs"/>
    <s v="2Story"/>
    <n v="4"/>
    <x v="2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x v="0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x v="1039"/>
    <n v="180"/>
    <s v="RM"/>
    <n v="21"/>
    <x v="805"/>
    <s v="Pave"/>
    <s v="NA"/>
    <s v="Reg"/>
    <s v="Lvl"/>
    <s v="AllPub"/>
    <s v="Inside"/>
    <s v="Gtl"/>
    <s v="MeadowV"/>
    <s v="Norm"/>
    <s v="Norm"/>
    <s v="TwnhsE"/>
    <s v="SFoyer"/>
    <n v="4"/>
    <x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x v="1040"/>
    <n v="20"/>
    <s v="RL"/>
    <n v="88"/>
    <x v="415"/>
    <s v="Pave"/>
    <s v="NA"/>
    <s v="Reg"/>
    <s v="Lvl"/>
    <s v="AllPub"/>
    <s v="Corner"/>
    <s v="Gtl"/>
    <s v="Sawyer"/>
    <s v="Norm"/>
    <s v="Norm"/>
    <s v="1Fam"/>
    <s v="1Story"/>
    <n v="5"/>
    <x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x v="0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x v="1041"/>
    <n v="60"/>
    <s v="RL"/>
    <s v="NA"/>
    <x v="806"/>
    <s v="Pave"/>
    <s v="NA"/>
    <s v="Reg"/>
    <s v="Lvl"/>
    <s v="AllPub"/>
    <s v="Inside"/>
    <s v="Gtl"/>
    <s v="NWAmes"/>
    <s v="Feedr"/>
    <s v="Norm"/>
    <s v="1Fam"/>
    <s v="2Story"/>
    <n v="6"/>
    <x v="1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x v="0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x v="1042"/>
    <n v="120"/>
    <s v="RL"/>
    <n v="34"/>
    <x v="807"/>
    <s v="Pave"/>
    <s v="NA"/>
    <s v="IR1"/>
    <s v="Lvl"/>
    <s v="AllPub"/>
    <s v="Inside"/>
    <s v="Gtl"/>
    <s v="NridgHt"/>
    <s v="Norm"/>
    <s v="Norm"/>
    <s v="Twnhs"/>
    <s v="1Story"/>
    <n v="6"/>
    <x v="0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x v="0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x v="1043"/>
    <n v="60"/>
    <s v="RL"/>
    <n v="86"/>
    <x v="808"/>
    <s v="Pave"/>
    <s v="NA"/>
    <s v="Reg"/>
    <s v="Lvl"/>
    <s v="AllPub"/>
    <s v="Inside"/>
    <s v="Gtl"/>
    <s v="SawyerW"/>
    <s v="Norm"/>
    <s v="Norm"/>
    <s v="1Fam"/>
    <s v="2Story"/>
    <n v="7"/>
    <x v="0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x v="0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x v="1044"/>
    <n v="20"/>
    <s v="RL"/>
    <n v="80"/>
    <x v="1"/>
    <s v="Pave"/>
    <s v="NA"/>
    <s v="Reg"/>
    <s v="Lvl"/>
    <s v="AllPub"/>
    <s v="Inside"/>
    <s v="Gtl"/>
    <s v="NWAmes"/>
    <s v="PosN"/>
    <s v="Norm"/>
    <s v="1Fam"/>
    <s v="1Story"/>
    <n v="8"/>
    <x v="0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x v="0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x v="1045"/>
    <n v="20"/>
    <s v="RL"/>
    <s v="NA"/>
    <x v="809"/>
    <s v="Pave"/>
    <s v="NA"/>
    <s v="IR1"/>
    <s v="Lvl"/>
    <s v="AllPub"/>
    <s v="CulDSac"/>
    <s v="Gtl"/>
    <s v="Edwards"/>
    <s v="Norm"/>
    <s v="Norm"/>
    <s v="1Fam"/>
    <s v="1Story"/>
    <n v="3"/>
    <x v="0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x v="0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x v="1046"/>
    <n v="60"/>
    <s v="RL"/>
    <n v="85"/>
    <x v="810"/>
    <s v="Pave"/>
    <s v="NA"/>
    <s v="IR1"/>
    <s v="Lvl"/>
    <s v="AllPub"/>
    <s v="Inside"/>
    <s v="Gtl"/>
    <s v="StoneBr"/>
    <s v="Norm"/>
    <s v="Norm"/>
    <s v="1Fam"/>
    <s v="2Story"/>
    <n v="9"/>
    <x v="0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x v="0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x v="1047"/>
    <n v="20"/>
    <s v="RL"/>
    <n v="57"/>
    <x v="341"/>
    <s v="Pave"/>
    <s v="NA"/>
    <s v="IR2"/>
    <s v="Lvl"/>
    <s v="AllPub"/>
    <s v="Inside"/>
    <s v="Gtl"/>
    <s v="CollgCr"/>
    <s v="Norm"/>
    <s v="Norm"/>
    <s v="1Fam"/>
    <s v="1Story"/>
    <n v="5"/>
    <x v="0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x v="0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x v="1048"/>
    <n v="20"/>
    <s v="RL"/>
    <n v="100"/>
    <x v="370"/>
    <s v="Pave"/>
    <s v="NA"/>
    <s v="Reg"/>
    <s v="Lvl"/>
    <s v="AllPub"/>
    <s v="Inside"/>
    <s v="Gtl"/>
    <s v="Mitchel"/>
    <s v="Norm"/>
    <s v="Norm"/>
    <s v="1Fam"/>
    <s v="1Story"/>
    <n v="5"/>
    <x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x v="0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x v="1049"/>
    <n v="20"/>
    <s v="RL"/>
    <n v="60"/>
    <x v="811"/>
    <s v="Pave"/>
    <s v="NA"/>
    <s v="Reg"/>
    <s v="Low"/>
    <s v="AllPub"/>
    <s v="Inside"/>
    <s v="Gtl"/>
    <s v="Edwards"/>
    <s v="Norm"/>
    <s v="Norm"/>
    <s v="1Fam"/>
    <s v="1Story"/>
    <n v="4"/>
    <x v="3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x v="0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x v="1050"/>
    <n v="20"/>
    <s v="RL"/>
    <n v="73"/>
    <x v="812"/>
    <s v="Pave"/>
    <s v="NA"/>
    <s v="IR1"/>
    <s v="Lvl"/>
    <s v="AllPub"/>
    <s v="Inside"/>
    <s v="Gtl"/>
    <s v="Gilbert"/>
    <s v="Norm"/>
    <s v="Norm"/>
    <s v="1Fam"/>
    <s v="1Story"/>
    <n v="7"/>
    <x v="0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x v="0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x v="1051"/>
    <n v="20"/>
    <s v="RL"/>
    <n v="103"/>
    <x v="813"/>
    <s v="Pave"/>
    <s v="NA"/>
    <s v="IR1"/>
    <s v="Lvl"/>
    <s v="AllPub"/>
    <s v="Corner"/>
    <s v="Gtl"/>
    <s v="CollgCr"/>
    <s v="Norm"/>
    <s v="Norm"/>
    <s v="1Fam"/>
    <s v="1Story"/>
    <n v="7"/>
    <x v="0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x v="0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x v="1052"/>
    <n v="60"/>
    <s v="RL"/>
    <n v="100"/>
    <x v="328"/>
    <s v="Pave"/>
    <s v="NA"/>
    <s v="Reg"/>
    <s v="Lvl"/>
    <s v="AllPub"/>
    <s v="Corner"/>
    <s v="Gtl"/>
    <s v="NAmes"/>
    <s v="Artery"/>
    <s v="Norm"/>
    <s v="1Fam"/>
    <s v="2Story"/>
    <n v="6"/>
    <x v="2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x v="0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x v="1053"/>
    <n v="20"/>
    <s v="RL"/>
    <n v="68"/>
    <x v="814"/>
    <s v="Pave"/>
    <s v="NA"/>
    <s v="Reg"/>
    <s v="Lvl"/>
    <s v="AllPub"/>
    <s v="Inside"/>
    <s v="Mod"/>
    <s v="Edwards"/>
    <s v="Norm"/>
    <s v="Norm"/>
    <s v="1Fam"/>
    <s v="1Story"/>
    <n v="5"/>
    <x v="2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x v="0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x v="1054"/>
    <n v="60"/>
    <s v="RL"/>
    <n v="90"/>
    <x v="815"/>
    <s v="Pave"/>
    <s v="NA"/>
    <s v="Reg"/>
    <s v="Lvl"/>
    <s v="AllPub"/>
    <s v="Corner"/>
    <s v="Gtl"/>
    <s v="CollgCr"/>
    <s v="Norm"/>
    <s v="Norm"/>
    <s v="1Fam"/>
    <s v="2Story"/>
    <n v="8"/>
    <x v="0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x v="0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x v="1055"/>
    <n v="20"/>
    <s v="RL"/>
    <n v="104"/>
    <x v="816"/>
    <s v="Pave"/>
    <s v="NA"/>
    <s v="Reg"/>
    <s v="Lvl"/>
    <s v="AllPub"/>
    <s v="Inside"/>
    <s v="Gtl"/>
    <s v="NWAmes"/>
    <s v="Norm"/>
    <s v="Norm"/>
    <s v="1Fam"/>
    <s v="1Story"/>
    <n v="6"/>
    <x v="0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x v="0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x v="1056"/>
    <n v="120"/>
    <s v="RL"/>
    <n v="43"/>
    <x v="817"/>
    <s v="Pave"/>
    <s v="NA"/>
    <s v="IR1"/>
    <s v="Lvl"/>
    <s v="AllPub"/>
    <s v="Inside"/>
    <s v="Gtl"/>
    <s v="NridgHt"/>
    <s v="Norm"/>
    <s v="Norm"/>
    <s v="TwnhsE"/>
    <s v="1Story"/>
    <n v="7"/>
    <x v="0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x v="0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x v="1057"/>
    <n v="60"/>
    <s v="RL"/>
    <s v="NA"/>
    <x v="818"/>
    <s v="Pave"/>
    <s v="NA"/>
    <s v="IR2"/>
    <s v="Lvl"/>
    <s v="AllPub"/>
    <s v="FR2"/>
    <s v="Gtl"/>
    <s v="NoRidge"/>
    <s v="Norm"/>
    <s v="Norm"/>
    <s v="1Fam"/>
    <s v="2Story"/>
    <n v="7"/>
    <x v="2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x v="0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x v="1058"/>
    <n v="60"/>
    <s v="RL"/>
    <n v="96"/>
    <x v="819"/>
    <s v="Pave"/>
    <s v="NA"/>
    <s v="IR1"/>
    <s v="Lvl"/>
    <s v="AllPub"/>
    <s v="Inside"/>
    <s v="Gtl"/>
    <s v="NridgHt"/>
    <s v="Norm"/>
    <s v="Norm"/>
    <s v="1Fam"/>
    <s v="2Story"/>
    <n v="9"/>
    <x v="0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x v="0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x v="1059"/>
    <n v="50"/>
    <s v="RL"/>
    <s v="NA"/>
    <x v="293"/>
    <s v="Pave"/>
    <s v="NA"/>
    <s v="IR1"/>
    <s v="HLS"/>
    <s v="AllPub"/>
    <s v="Corner"/>
    <s v="Mod"/>
    <s v="Crawfor"/>
    <s v="Norm"/>
    <s v="Norm"/>
    <s v="1Fam"/>
    <s v="1.5Fin"/>
    <n v="6"/>
    <x v="3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x v="0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x v="1060"/>
    <n v="120"/>
    <s v="RL"/>
    <n v="41"/>
    <x v="820"/>
    <s v="Pave"/>
    <s v="NA"/>
    <s v="Reg"/>
    <s v="Lvl"/>
    <s v="AllPub"/>
    <s v="Inside"/>
    <s v="Gtl"/>
    <s v="StoneBr"/>
    <s v="Norm"/>
    <s v="Norm"/>
    <s v="TwnhsE"/>
    <s v="1Story"/>
    <n v="8"/>
    <x v="0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x v="0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x v="1061"/>
    <n v="30"/>
    <s v="C (all)"/>
    <n v="120"/>
    <x v="821"/>
    <s v="Grvl"/>
    <s v="NA"/>
    <s v="Reg"/>
    <s v="Low"/>
    <s v="AllPub"/>
    <s v="Inside"/>
    <s v="Gtl"/>
    <s v="IDOTRR"/>
    <s v="Norm"/>
    <s v="Norm"/>
    <s v="1Fam"/>
    <s v="1Story"/>
    <n v="3"/>
    <x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x v="0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x v="1062"/>
    <n v="190"/>
    <s v="RM"/>
    <n v="85"/>
    <x v="516"/>
    <s v="Pave"/>
    <s v="Grvl"/>
    <s v="Reg"/>
    <s v="Lvl"/>
    <s v="AllPub"/>
    <s v="Inside"/>
    <s v="Gtl"/>
    <s v="OldTown"/>
    <s v="Norm"/>
    <s v="Norm"/>
    <s v="2fmCon"/>
    <s v="2Story"/>
    <n v="5"/>
    <x v="0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x v="1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x v="1063"/>
    <n v="30"/>
    <s v="RM"/>
    <n v="50"/>
    <x v="100"/>
    <s v="Pave"/>
    <s v="NA"/>
    <s v="Reg"/>
    <s v="Lvl"/>
    <s v="AllPub"/>
    <s v="Inside"/>
    <s v="Gtl"/>
    <s v="OldTown"/>
    <s v="Artery"/>
    <s v="Norm"/>
    <s v="1Fam"/>
    <s v="1Story"/>
    <n v="6"/>
    <x v="2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x v="0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x v="1064"/>
    <n v="20"/>
    <s v="RL"/>
    <s v="NA"/>
    <x v="463"/>
    <s v="Pave"/>
    <s v="NA"/>
    <s v="IR1"/>
    <s v="Lvl"/>
    <s v="AllPub"/>
    <s v="CulDSac"/>
    <s v="Gtl"/>
    <s v="NAmes"/>
    <s v="Norm"/>
    <s v="Norm"/>
    <s v="1Fam"/>
    <s v="1Story"/>
    <n v="5"/>
    <x v="2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x v="0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x v="1065"/>
    <n v="60"/>
    <s v="RL"/>
    <n v="80"/>
    <x v="271"/>
    <s v="Pave"/>
    <s v="NA"/>
    <s v="Reg"/>
    <s v="Lvl"/>
    <s v="AllPub"/>
    <s v="Inside"/>
    <s v="Mod"/>
    <s v="ClearCr"/>
    <s v="Norm"/>
    <s v="Norm"/>
    <s v="1Fam"/>
    <s v="2Story"/>
    <n v="7"/>
    <x v="0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x v="0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x v="1066"/>
    <n v="60"/>
    <s v="RL"/>
    <n v="59"/>
    <x v="822"/>
    <s v="Pave"/>
    <s v="NA"/>
    <s v="IR1"/>
    <s v="Lvl"/>
    <s v="AllPub"/>
    <s v="Inside"/>
    <s v="Gtl"/>
    <s v="Gilbert"/>
    <s v="Norm"/>
    <s v="Norm"/>
    <s v="1Fam"/>
    <s v="2Story"/>
    <n v="6"/>
    <x v="3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x v="0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x v="1067"/>
    <n v="60"/>
    <s v="RL"/>
    <n v="80"/>
    <x v="775"/>
    <s v="Pave"/>
    <s v="NA"/>
    <s v="Reg"/>
    <s v="Lvl"/>
    <s v="AllPub"/>
    <s v="Inside"/>
    <s v="Mod"/>
    <s v="NAmes"/>
    <s v="Norm"/>
    <s v="Norm"/>
    <s v="1Fam"/>
    <s v="2Story"/>
    <n v="6"/>
    <x v="2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x v="0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x v="1068"/>
    <n v="160"/>
    <s v="RM"/>
    <n v="42"/>
    <x v="823"/>
    <s v="Pave"/>
    <s v="NA"/>
    <s v="Reg"/>
    <s v="Lvl"/>
    <s v="AllPub"/>
    <s v="Inside"/>
    <s v="Gtl"/>
    <s v="MeadowV"/>
    <s v="Norm"/>
    <s v="Norm"/>
    <s v="TwnhsE"/>
    <s v="2Story"/>
    <n v="6"/>
    <x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x v="0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x v="1069"/>
    <n v="45"/>
    <s v="RL"/>
    <n v="60"/>
    <x v="1"/>
    <s v="Pave"/>
    <s v="NA"/>
    <s v="Reg"/>
    <s v="Lvl"/>
    <s v="AllPub"/>
    <s v="Inside"/>
    <s v="Gtl"/>
    <s v="NAmes"/>
    <s v="Norm"/>
    <s v="Norm"/>
    <s v="1Fam"/>
    <s v="1.5Unf"/>
    <n v="5"/>
    <x v="3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x v="0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x v="1070"/>
    <n v="20"/>
    <s v="RL"/>
    <n v="72"/>
    <x v="824"/>
    <s v="Pave"/>
    <s v="NA"/>
    <s v="Reg"/>
    <s v="Lvl"/>
    <s v="AllPub"/>
    <s v="Inside"/>
    <s v="Gtl"/>
    <s v="NAmes"/>
    <s v="Norm"/>
    <s v="Norm"/>
    <s v="1Fam"/>
    <s v="1Story"/>
    <n v="5"/>
    <x v="0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x v="0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x v="1071"/>
    <n v="60"/>
    <s v="RL"/>
    <n v="78"/>
    <x v="270"/>
    <s v="Pave"/>
    <s v="NA"/>
    <s v="Reg"/>
    <s v="Lvl"/>
    <s v="AllPub"/>
    <s v="Inside"/>
    <s v="Gtl"/>
    <s v="NWAmes"/>
    <s v="RRAn"/>
    <s v="Norm"/>
    <s v="1Fam"/>
    <s v="2Story"/>
    <n v="6"/>
    <x v="2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x v="0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x v="1072"/>
    <n v="50"/>
    <s v="RL"/>
    <n v="50"/>
    <x v="825"/>
    <s v="Pave"/>
    <s v="NA"/>
    <s v="Reg"/>
    <s v="Lvl"/>
    <s v="AllPub"/>
    <s v="Inside"/>
    <s v="Gtl"/>
    <s v="Edwards"/>
    <s v="Artery"/>
    <s v="Norm"/>
    <s v="1Fam"/>
    <s v="1.5Fin"/>
    <n v="5"/>
    <x v="6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x v="0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x v="1073"/>
    <n v="60"/>
    <s v="RL"/>
    <n v="75"/>
    <x v="826"/>
    <s v="Pave"/>
    <s v="NA"/>
    <s v="IR1"/>
    <s v="Bnk"/>
    <s v="AllPub"/>
    <s v="Corner"/>
    <s v="Gtl"/>
    <s v="Edwards"/>
    <s v="Norm"/>
    <s v="Norm"/>
    <s v="1Fam"/>
    <s v="2Story"/>
    <n v="6"/>
    <x v="2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x v="0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x v="1074"/>
    <n v="20"/>
    <s v="RL"/>
    <n v="74"/>
    <x v="827"/>
    <s v="Pave"/>
    <s v="NA"/>
    <s v="Reg"/>
    <s v="Lvl"/>
    <s v="AllPub"/>
    <s v="Inside"/>
    <s v="Gtl"/>
    <s v="CollgCr"/>
    <s v="Norm"/>
    <s v="Norm"/>
    <s v="1Fam"/>
    <s v="1Story"/>
    <n v="7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x v="0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x v="1075"/>
    <n v="70"/>
    <s v="RL"/>
    <n v="75"/>
    <x v="415"/>
    <s v="Pave"/>
    <s v="NA"/>
    <s v="Reg"/>
    <s v="Lvl"/>
    <s v="AllPub"/>
    <s v="Inside"/>
    <s v="Gtl"/>
    <s v="Crawfor"/>
    <s v="Norm"/>
    <s v="Norm"/>
    <s v="1Fam"/>
    <s v="2Story"/>
    <n v="7"/>
    <x v="2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x v="0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x v="1076"/>
    <n v="50"/>
    <s v="RL"/>
    <n v="60"/>
    <x v="99"/>
    <s v="Pave"/>
    <s v="Grvl"/>
    <s v="Reg"/>
    <s v="Lvl"/>
    <s v="AllPub"/>
    <s v="Inside"/>
    <s v="Gtl"/>
    <s v="OldTown"/>
    <s v="Norm"/>
    <s v="Norm"/>
    <s v="1Fam"/>
    <s v="1.5Fin"/>
    <n v="5"/>
    <x v="1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x v="0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x v="1077"/>
    <n v="20"/>
    <s v="RL"/>
    <s v="NA"/>
    <x v="828"/>
    <s v="Pave"/>
    <s v="NA"/>
    <s v="IR1"/>
    <s v="Lvl"/>
    <s v="AllPub"/>
    <s v="Corner"/>
    <s v="Gtl"/>
    <s v="NAmes"/>
    <s v="Norm"/>
    <s v="Norm"/>
    <s v="1Fam"/>
    <s v="1Story"/>
    <n v="5"/>
    <x v="0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x v="0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x v="1078"/>
    <n v="120"/>
    <s v="RM"/>
    <n v="37"/>
    <x v="507"/>
    <s v="Pave"/>
    <s v="NA"/>
    <s v="Reg"/>
    <s v="Lvl"/>
    <s v="AllPub"/>
    <s v="Inside"/>
    <s v="Gtl"/>
    <s v="CollgCr"/>
    <s v="Norm"/>
    <s v="Norm"/>
    <s v="TwnhsE"/>
    <s v="1Story"/>
    <n v="6"/>
    <x v="0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x v="1079"/>
    <n v="20"/>
    <s v="RL"/>
    <n v="65"/>
    <x v="829"/>
    <s v="Pave"/>
    <s v="NA"/>
    <s v="Reg"/>
    <s v="Lvl"/>
    <s v="AllPub"/>
    <s v="Inside"/>
    <s v="Gtl"/>
    <s v="CollgCr"/>
    <s v="Norm"/>
    <s v="Norm"/>
    <s v="1Fam"/>
    <s v="1Story"/>
    <n v="5"/>
    <x v="0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x v="0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x v="1080"/>
    <n v="20"/>
    <s v="RL"/>
    <n v="80"/>
    <x v="476"/>
    <s v="Pave"/>
    <s v="NA"/>
    <s v="Reg"/>
    <s v="Lvl"/>
    <s v="AllPub"/>
    <s v="Inside"/>
    <s v="Gtl"/>
    <s v="NWAmes"/>
    <s v="Norm"/>
    <s v="Norm"/>
    <s v="1Fam"/>
    <s v="1Story"/>
    <n v="6"/>
    <x v="3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x v="0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x v="1081"/>
    <n v="20"/>
    <s v="RL"/>
    <n v="75"/>
    <x v="137"/>
    <s v="Pave"/>
    <s v="NA"/>
    <s v="Reg"/>
    <s v="Lvl"/>
    <s v="AllPub"/>
    <s v="Corner"/>
    <s v="Gtl"/>
    <s v="Sawyer"/>
    <s v="Feedr"/>
    <s v="Norm"/>
    <s v="1Fam"/>
    <s v="1Story"/>
    <n v="5"/>
    <x v="0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x v="0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x v="1082"/>
    <n v="20"/>
    <s v="RL"/>
    <n v="70"/>
    <x v="830"/>
    <s v="Pave"/>
    <s v="NA"/>
    <s v="Reg"/>
    <s v="Lvl"/>
    <s v="AllPub"/>
    <s v="Inside"/>
    <s v="Gtl"/>
    <s v="CollgCr"/>
    <s v="Norm"/>
    <s v="Norm"/>
    <s v="1Fam"/>
    <s v="1Story"/>
    <n v="7"/>
    <x v="0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x v="0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x v="1083"/>
    <n v="20"/>
    <s v="RL"/>
    <n v="80"/>
    <x v="525"/>
    <s v="Pave"/>
    <s v="NA"/>
    <s v="Reg"/>
    <s v="Lvl"/>
    <s v="AllPub"/>
    <s v="Inside"/>
    <s v="Gtl"/>
    <s v="NAmes"/>
    <s v="Norm"/>
    <s v="Norm"/>
    <s v="1Fam"/>
    <s v="1Story"/>
    <n v="6"/>
    <x v="2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x v="0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x v="1084"/>
    <n v="60"/>
    <s v="RL"/>
    <s v="NA"/>
    <x v="831"/>
    <s v="Pave"/>
    <s v="NA"/>
    <s v="IR2"/>
    <s v="Lvl"/>
    <s v="AllPub"/>
    <s v="Corner"/>
    <s v="Gtl"/>
    <s v="Gilbert"/>
    <s v="Norm"/>
    <s v="Norm"/>
    <s v="1Fam"/>
    <s v="2Story"/>
    <n v="6"/>
    <x v="0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x v="0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x v="1085"/>
    <n v="85"/>
    <s v="RL"/>
    <n v="73"/>
    <x v="832"/>
    <s v="Pave"/>
    <s v="NA"/>
    <s v="Reg"/>
    <s v="Lvl"/>
    <s v="AllPub"/>
    <s v="Inside"/>
    <s v="Gtl"/>
    <s v="SawyerW"/>
    <s v="Norm"/>
    <s v="Norm"/>
    <s v="1Fam"/>
    <s v="SFoyer"/>
    <n v="6"/>
    <x v="2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x v="0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x v="1086"/>
    <n v="160"/>
    <s v="RM"/>
    <s v="NA"/>
    <x v="833"/>
    <s v="Pave"/>
    <s v="NA"/>
    <s v="Reg"/>
    <s v="Lvl"/>
    <s v="AllPub"/>
    <s v="Inside"/>
    <s v="Gtl"/>
    <s v="MeadowV"/>
    <s v="Norm"/>
    <s v="Norm"/>
    <s v="TwnhsE"/>
    <s v="2Story"/>
    <n v="4"/>
    <x v="0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x v="0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x v="1087"/>
    <n v="60"/>
    <s v="FV"/>
    <n v="85"/>
    <x v="834"/>
    <s v="Pave"/>
    <s v="NA"/>
    <s v="Reg"/>
    <s v="Lvl"/>
    <s v="AllPub"/>
    <s v="Inside"/>
    <s v="Gtl"/>
    <s v="Somerst"/>
    <s v="Norm"/>
    <s v="Norm"/>
    <s v="1Fam"/>
    <s v="2Story"/>
    <n v="8"/>
    <x v="0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x v="0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x v="1088"/>
    <n v="160"/>
    <s v="RM"/>
    <n v="24"/>
    <x v="135"/>
    <s v="Pave"/>
    <s v="NA"/>
    <s v="Reg"/>
    <s v="Lvl"/>
    <s v="AllPub"/>
    <s v="Inside"/>
    <s v="Gtl"/>
    <s v="Edwards"/>
    <s v="Norm"/>
    <s v="Norm"/>
    <s v="Twnhs"/>
    <s v="2Story"/>
    <n v="7"/>
    <x v="0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x v="1089"/>
    <n v="120"/>
    <s v="FV"/>
    <n v="37"/>
    <x v="835"/>
    <s v="Pave"/>
    <s v="Pave"/>
    <s v="IR1"/>
    <s v="Lvl"/>
    <s v="AllPub"/>
    <s v="Inside"/>
    <s v="Gtl"/>
    <s v="Somerst"/>
    <s v="Norm"/>
    <s v="Norm"/>
    <s v="TwnhsE"/>
    <s v="1Story"/>
    <n v="8"/>
    <x v="0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x v="0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x v="1090"/>
    <n v="90"/>
    <s v="RL"/>
    <n v="60"/>
    <x v="30"/>
    <s v="Pave"/>
    <s v="NA"/>
    <s v="Reg"/>
    <s v="Lvl"/>
    <s v="AllPub"/>
    <s v="Corner"/>
    <s v="Gtl"/>
    <s v="NAmes"/>
    <s v="Norm"/>
    <s v="Norm"/>
    <s v="Duplex"/>
    <s v="1Story"/>
    <n v="3"/>
    <x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x v="1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x v="1091"/>
    <n v="160"/>
    <s v="FV"/>
    <n v="24"/>
    <x v="836"/>
    <s v="Pave"/>
    <s v="Pave"/>
    <s v="Reg"/>
    <s v="Lvl"/>
    <s v="AllPub"/>
    <s v="Inside"/>
    <s v="Gtl"/>
    <s v="Somerst"/>
    <s v="Norm"/>
    <s v="Norm"/>
    <s v="Twnhs"/>
    <s v="2Story"/>
    <n v="7"/>
    <x v="0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x v="0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x v="1092"/>
    <n v="50"/>
    <s v="RL"/>
    <n v="60"/>
    <x v="231"/>
    <s v="Pave"/>
    <s v="NA"/>
    <s v="Reg"/>
    <s v="Bnk"/>
    <s v="AllPub"/>
    <s v="Inside"/>
    <s v="Gtl"/>
    <s v="SWISU"/>
    <s v="Norm"/>
    <s v="Norm"/>
    <s v="1Fam"/>
    <s v="1.5Fin"/>
    <n v="6"/>
    <x v="0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x v="0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x v="1093"/>
    <n v="20"/>
    <s v="RL"/>
    <n v="71"/>
    <x v="837"/>
    <s v="Pave"/>
    <s v="NA"/>
    <s v="Reg"/>
    <s v="Lvl"/>
    <s v="AllPub"/>
    <s v="Corner"/>
    <s v="Gtl"/>
    <s v="NAmes"/>
    <s v="Feedr"/>
    <s v="Norm"/>
    <s v="1Fam"/>
    <s v="1Story"/>
    <n v="5"/>
    <x v="1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x v="0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x v="1094"/>
    <n v="20"/>
    <s v="RL"/>
    <n v="74"/>
    <x v="838"/>
    <s v="Pave"/>
    <s v="NA"/>
    <s v="Reg"/>
    <s v="Lvl"/>
    <s v="AllPub"/>
    <s v="Inside"/>
    <s v="Gtl"/>
    <s v="NAmes"/>
    <s v="Norm"/>
    <s v="Norm"/>
    <s v="1Fam"/>
    <s v="1Story"/>
    <n v="5"/>
    <x v="3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x v="0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x v="1095"/>
    <n v="20"/>
    <s v="RL"/>
    <n v="78"/>
    <x v="676"/>
    <s v="Pave"/>
    <s v="NA"/>
    <s v="IR1"/>
    <s v="Lvl"/>
    <s v="AllPub"/>
    <s v="Inside"/>
    <s v="Gtl"/>
    <s v="CollgCr"/>
    <s v="Norm"/>
    <s v="Norm"/>
    <s v="1Fam"/>
    <s v="1Story"/>
    <n v="6"/>
    <x v="0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x v="0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x v="1096"/>
    <n v="70"/>
    <s v="RM"/>
    <n v="60"/>
    <x v="839"/>
    <s v="Pave"/>
    <s v="NA"/>
    <s v="Reg"/>
    <s v="Lvl"/>
    <s v="AllPub"/>
    <s v="Inside"/>
    <s v="Gtl"/>
    <s v="IDOTRR"/>
    <s v="Norm"/>
    <s v="Norm"/>
    <s v="1Fam"/>
    <s v="2Story"/>
    <n v="6"/>
    <x v="3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x v="0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x v="1097"/>
    <n v="120"/>
    <s v="RL"/>
    <s v="NA"/>
    <x v="840"/>
    <s v="Pave"/>
    <s v="NA"/>
    <s v="Reg"/>
    <s v="Lvl"/>
    <s v="AllPub"/>
    <s v="Inside"/>
    <s v="Gtl"/>
    <s v="StoneBr"/>
    <s v="Norm"/>
    <s v="Norm"/>
    <s v="TwnhsE"/>
    <s v="1Story"/>
    <n v="8"/>
    <x v="0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x v="0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x v="1098"/>
    <n v="50"/>
    <s v="RM"/>
    <n v="50"/>
    <x v="100"/>
    <s v="Pave"/>
    <s v="NA"/>
    <s v="Reg"/>
    <s v="Lvl"/>
    <s v="AllPub"/>
    <s v="Inside"/>
    <s v="Gtl"/>
    <s v="BrkSide"/>
    <s v="Norm"/>
    <s v="Norm"/>
    <s v="1Fam"/>
    <s v="1.5Fin"/>
    <n v="4"/>
    <x v="2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x v="0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x v="1099"/>
    <n v="20"/>
    <s v="RL"/>
    <n v="82"/>
    <x v="841"/>
    <s v="Pave"/>
    <s v="NA"/>
    <s v="IR1"/>
    <s v="Lvl"/>
    <s v="AllPub"/>
    <s v="Inside"/>
    <s v="Gtl"/>
    <s v="NWAmes"/>
    <s v="RRAn"/>
    <s v="Norm"/>
    <s v="1Fam"/>
    <s v="1Story"/>
    <n v="7"/>
    <x v="0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x v="0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x v="1100"/>
    <n v="30"/>
    <s v="RL"/>
    <n v="60"/>
    <x v="231"/>
    <s v="Pave"/>
    <s v="NA"/>
    <s v="Reg"/>
    <s v="Bnk"/>
    <s v="AllPub"/>
    <s v="Inside"/>
    <s v="Gtl"/>
    <s v="SWISU"/>
    <s v="Norm"/>
    <s v="Norm"/>
    <s v="1Fam"/>
    <s v="1Story"/>
    <n v="2"/>
    <x v="0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x v="1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x v="1101"/>
    <n v="20"/>
    <s v="RL"/>
    <n v="61"/>
    <x v="842"/>
    <s v="Pave"/>
    <s v="NA"/>
    <s v="IR1"/>
    <s v="Lvl"/>
    <s v="AllPub"/>
    <s v="Inside"/>
    <s v="Gtl"/>
    <s v="NAmes"/>
    <s v="Norm"/>
    <s v="Norm"/>
    <s v="1Fam"/>
    <s v="1Story"/>
    <n v="5"/>
    <x v="0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x v="0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x v="1102"/>
    <n v="20"/>
    <s v="RL"/>
    <n v="70"/>
    <x v="184"/>
    <s v="Pave"/>
    <s v="NA"/>
    <s v="Reg"/>
    <s v="Lvl"/>
    <s v="AllPub"/>
    <s v="Inside"/>
    <s v="Gtl"/>
    <s v="NAmes"/>
    <s v="Norm"/>
    <s v="Norm"/>
    <s v="1Fam"/>
    <s v="1Story"/>
    <n v="5"/>
    <x v="3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x v="0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x v="1103"/>
    <n v="20"/>
    <s v="RL"/>
    <n v="79"/>
    <x v="843"/>
    <s v="Pave"/>
    <s v="NA"/>
    <s v="Reg"/>
    <s v="Lvl"/>
    <s v="AllPub"/>
    <s v="Corner"/>
    <s v="Gtl"/>
    <s v="NAmes"/>
    <s v="Norm"/>
    <s v="Norm"/>
    <s v="1Fam"/>
    <s v="1Story"/>
    <n v="6"/>
    <x v="2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x v="0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x v="1104"/>
    <n v="160"/>
    <s v="RM"/>
    <n v="24"/>
    <x v="844"/>
    <s v="Pave"/>
    <s v="NA"/>
    <s v="Reg"/>
    <s v="Lvl"/>
    <s v="AllPub"/>
    <s v="Inside"/>
    <s v="Gtl"/>
    <s v="BrDale"/>
    <s v="Norm"/>
    <s v="Norm"/>
    <s v="TwnhsE"/>
    <s v="2Story"/>
    <n v="5"/>
    <x v="0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x v="0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x v="1105"/>
    <n v="60"/>
    <s v="RL"/>
    <n v="98"/>
    <x v="845"/>
    <s v="Pave"/>
    <s v="NA"/>
    <s v="IR1"/>
    <s v="Lvl"/>
    <s v="AllPub"/>
    <s v="Corner"/>
    <s v="Gtl"/>
    <s v="NoRidge"/>
    <s v="Norm"/>
    <s v="Norm"/>
    <s v="1Fam"/>
    <s v="2Story"/>
    <n v="8"/>
    <x v="0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x v="0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x v="1106"/>
    <n v="20"/>
    <s v="RL"/>
    <n v="114"/>
    <x v="846"/>
    <s v="Pave"/>
    <s v="NA"/>
    <s v="IR1"/>
    <s v="Lvl"/>
    <s v="AllPub"/>
    <s v="Corner"/>
    <s v="Gtl"/>
    <s v="SawyerW"/>
    <s v="Feedr"/>
    <s v="Norm"/>
    <s v="1Fam"/>
    <s v="1Story"/>
    <n v="7"/>
    <x v="0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x v="0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x v="1107"/>
    <n v="60"/>
    <s v="RL"/>
    <n v="168"/>
    <x v="847"/>
    <s v="Pave"/>
    <s v="NA"/>
    <s v="IR3"/>
    <s v="HLS"/>
    <s v="AllPub"/>
    <s v="CulDSac"/>
    <s v="Gtl"/>
    <s v="Gilbert"/>
    <s v="Norm"/>
    <s v="Norm"/>
    <s v="1Fam"/>
    <s v="2Story"/>
    <n v="7"/>
    <x v="0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x v="0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x v="1108"/>
    <n v="60"/>
    <s v="RL"/>
    <s v="NA"/>
    <x v="848"/>
    <s v="Pave"/>
    <s v="NA"/>
    <s v="Reg"/>
    <s v="Lvl"/>
    <s v="AllPub"/>
    <s v="Inside"/>
    <s v="Gtl"/>
    <s v="Gilbert"/>
    <s v="Norm"/>
    <s v="Norm"/>
    <s v="1Fam"/>
    <s v="2Story"/>
    <n v="6"/>
    <x v="0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x v="0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x v="1109"/>
    <n v="20"/>
    <s v="RL"/>
    <n v="107"/>
    <x v="849"/>
    <s v="Pave"/>
    <s v="NA"/>
    <s v="IR1"/>
    <s v="Lvl"/>
    <s v="AllPub"/>
    <s v="Inside"/>
    <s v="Gtl"/>
    <s v="NridgHt"/>
    <s v="Norm"/>
    <s v="Norm"/>
    <s v="1Fam"/>
    <s v="1Story"/>
    <n v="8"/>
    <x v="0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x v="0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x v="1110"/>
    <n v="60"/>
    <s v="RL"/>
    <s v="NA"/>
    <x v="283"/>
    <s v="Pave"/>
    <s v="NA"/>
    <s v="Reg"/>
    <s v="Lvl"/>
    <s v="AllPub"/>
    <s v="Inside"/>
    <s v="Gtl"/>
    <s v="Gilbert"/>
    <s v="Norm"/>
    <s v="Norm"/>
    <s v="1Fam"/>
    <s v="2Story"/>
    <n v="6"/>
    <x v="0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x v="0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x v="1111"/>
    <n v="60"/>
    <s v="RL"/>
    <n v="80"/>
    <x v="357"/>
    <s v="Pave"/>
    <s v="NA"/>
    <s v="Reg"/>
    <s v="Lvl"/>
    <s v="AllPub"/>
    <s v="Inside"/>
    <s v="Gtl"/>
    <s v="NWAmes"/>
    <s v="Norm"/>
    <s v="Norm"/>
    <s v="1Fam"/>
    <s v="2Story"/>
    <n v="7"/>
    <x v="2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x v="0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x v="1112"/>
    <n v="20"/>
    <s v="RL"/>
    <n v="73"/>
    <x v="850"/>
    <s v="Pave"/>
    <s v="NA"/>
    <s v="IR1"/>
    <s v="Lvl"/>
    <s v="AllPub"/>
    <s v="Corner"/>
    <s v="Gtl"/>
    <s v="NAmes"/>
    <s v="Norm"/>
    <s v="Norm"/>
    <s v="1Fam"/>
    <s v="1Story"/>
    <n v="5"/>
    <x v="3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x v="0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1113"/>
    <n v="20"/>
    <s v="RL"/>
    <n v="66"/>
    <x v="851"/>
    <s v="Pave"/>
    <s v="NA"/>
    <s v="Reg"/>
    <s v="Lvl"/>
    <s v="AllPub"/>
    <s v="Inside"/>
    <s v="Gtl"/>
    <s v="NAmes"/>
    <s v="Norm"/>
    <s v="Norm"/>
    <s v="1Fam"/>
    <s v="1Story"/>
    <n v="5"/>
    <x v="3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x v="0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x v="1114"/>
    <n v="20"/>
    <s v="RL"/>
    <n v="90"/>
    <x v="150"/>
    <s v="Pave"/>
    <s v="NA"/>
    <s v="Reg"/>
    <s v="Lvl"/>
    <s v="AllPub"/>
    <s v="Inside"/>
    <s v="Gtl"/>
    <s v="OldTown"/>
    <s v="Norm"/>
    <s v="Norm"/>
    <s v="1Fam"/>
    <s v="1Story"/>
    <n v="5"/>
    <x v="3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x v="0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x v="1115"/>
    <n v="20"/>
    <s v="RL"/>
    <n v="93"/>
    <x v="852"/>
    <s v="Pave"/>
    <s v="NA"/>
    <s v="Reg"/>
    <s v="Lvl"/>
    <s v="AllPub"/>
    <s v="Inside"/>
    <s v="Gtl"/>
    <s v="NridgHt"/>
    <s v="Norm"/>
    <s v="Norm"/>
    <s v="1Fam"/>
    <s v="1Story"/>
    <n v="8"/>
    <x v="0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x v="0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x v="1116"/>
    <n v="80"/>
    <s v="RL"/>
    <s v="NA"/>
    <x v="103"/>
    <s v="Pave"/>
    <s v="NA"/>
    <s v="Reg"/>
    <s v="Lvl"/>
    <s v="AllPub"/>
    <s v="Inside"/>
    <s v="Gtl"/>
    <s v="Gilbert"/>
    <s v="Norm"/>
    <s v="Norm"/>
    <s v="1Fam"/>
    <s v="SLvl"/>
    <n v="8"/>
    <x v="0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x v="0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x v="1117"/>
    <n v="20"/>
    <s v="RL"/>
    <n v="57"/>
    <x v="853"/>
    <s v="Pave"/>
    <s v="NA"/>
    <s v="IR1"/>
    <s v="Lvl"/>
    <s v="AllPub"/>
    <s v="FR2"/>
    <s v="Gtl"/>
    <s v="Sawyer"/>
    <s v="Feedr"/>
    <s v="Norm"/>
    <s v="1Fam"/>
    <s v="1Story"/>
    <n v="5"/>
    <x v="3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x v="0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x v="1118"/>
    <n v="80"/>
    <s v="RL"/>
    <n v="85"/>
    <x v="854"/>
    <s v="Pave"/>
    <s v="NA"/>
    <s v="Reg"/>
    <s v="Lvl"/>
    <s v="AllPub"/>
    <s v="Inside"/>
    <s v="Gtl"/>
    <s v="Sawyer"/>
    <s v="Norm"/>
    <s v="Norm"/>
    <s v="1Fam"/>
    <s v="SLvl"/>
    <n v="5"/>
    <x v="2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x v="0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x v="1119"/>
    <n v="20"/>
    <s v="RL"/>
    <n v="70"/>
    <x v="18"/>
    <s v="Pave"/>
    <s v="NA"/>
    <s v="Reg"/>
    <s v="Lvl"/>
    <s v="AllPub"/>
    <s v="Inside"/>
    <s v="Gtl"/>
    <s v="NAmes"/>
    <s v="Norm"/>
    <s v="Norm"/>
    <s v="1Fam"/>
    <s v="1Story"/>
    <n v="5"/>
    <x v="0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x v="0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x v="1120"/>
    <n v="30"/>
    <s v="RM"/>
    <n v="59"/>
    <x v="855"/>
    <s v="Pave"/>
    <s v="NA"/>
    <s v="Reg"/>
    <s v="Bnk"/>
    <s v="AllPub"/>
    <s v="Inside"/>
    <s v="Mod"/>
    <s v="IDOTRR"/>
    <s v="Norm"/>
    <s v="Norm"/>
    <s v="1Fam"/>
    <s v="1Story"/>
    <n v="6"/>
    <x v="0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x v="0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x v="1121"/>
    <n v="20"/>
    <s v="RL"/>
    <n v="84"/>
    <x v="6"/>
    <s v="Pave"/>
    <s v="NA"/>
    <s v="Reg"/>
    <s v="Lvl"/>
    <s v="AllPub"/>
    <s v="Inside"/>
    <s v="Gtl"/>
    <s v="CollgCr"/>
    <s v="Norm"/>
    <s v="Norm"/>
    <s v="1Fam"/>
    <s v="1Story"/>
    <n v="7"/>
    <x v="0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x v="0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x v="1122"/>
    <n v="20"/>
    <s v="RL"/>
    <s v="NA"/>
    <x v="856"/>
    <s v="Pave"/>
    <s v="NA"/>
    <s v="IR1"/>
    <s v="Lvl"/>
    <s v="AllPub"/>
    <s v="Corner"/>
    <s v="Gtl"/>
    <s v="Edwards"/>
    <s v="Norm"/>
    <s v="Norm"/>
    <s v="1Fam"/>
    <s v="1Story"/>
    <n v="4"/>
    <x v="6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x v="0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x v="1123"/>
    <n v="20"/>
    <s v="RL"/>
    <n v="50"/>
    <x v="857"/>
    <s v="Pave"/>
    <s v="NA"/>
    <s v="Reg"/>
    <s v="Lvl"/>
    <s v="AllPub"/>
    <s v="Inside"/>
    <s v="Gtl"/>
    <s v="Edwards"/>
    <s v="Norm"/>
    <s v="Norm"/>
    <s v="1Fam"/>
    <s v="1Story"/>
    <n v="5"/>
    <x v="7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x v="0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x v="1124"/>
    <n v="80"/>
    <s v="RL"/>
    <s v="NA"/>
    <x v="858"/>
    <s v="Pave"/>
    <s v="NA"/>
    <s v="IR1"/>
    <s v="Lvl"/>
    <s v="AllPub"/>
    <s v="Inside"/>
    <s v="Gtl"/>
    <s v="Gilbert"/>
    <s v="Norm"/>
    <s v="Norm"/>
    <s v="1Fam"/>
    <s v="SLvl"/>
    <n v="7"/>
    <x v="0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x v="0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x v="1125"/>
    <n v="20"/>
    <s v="RL"/>
    <n v="60"/>
    <x v="859"/>
    <s v="Pave"/>
    <s v="NA"/>
    <s v="Reg"/>
    <s v="Lvl"/>
    <s v="AllPub"/>
    <s v="Inside"/>
    <s v="Gtl"/>
    <s v="NAmes"/>
    <s v="Norm"/>
    <s v="Norm"/>
    <s v="1Fam"/>
    <s v="1Story"/>
    <n v="4"/>
    <x v="0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x v="0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x v="1126"/>
    <n v="120"/>
    <s v="RL"/>
    <n v="53"/>
    <x v="860"/>
    <s v="Pave"/>
    <s v="NA"/>
    <s v="Reg"/>
    <s v="Lvl"/>
    <s v="AllPub"/>
    <s v="Inside"/>
    <s v="Gtl"/>
    <s v="Blmngtn"/>
    <s v="Norm"/>
    <s v="Norm"/>
    <s v="TwnhsE"/>
    <s v="1Story"/>
    <n v="7"/>
    <x v="0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x v="0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x v="1127"/>
    <n v="20"/>
    <s v="RL"/>
    <n v="182"/>
    <x v="861"/>
    <s v="Pave"/>
    <s v="NA"/>
    <s v="IR3"/>
    <s v="Lvl"/>
    <s v="AllPub"/>
    <s v="Corner"/>
    <s v="Gtl"/>
    <s v="Gilbert"/>
    <s v="Norm"/>
    <s v="Norm"/>
    <s v="1Fam"/>
    <s v="1Story"/>
    <n v="7"/>
    <x v="0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x v="0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x v="1128"/>
    <n v="60"/>
    <s v="RL"/>
    <n v="59"/>
    <x v="862"/>
    <s v="Pave"/>
    <s v="NA"/>
    <s v="IR1"/>
    <s v="Lvl"/>
    <s v="AllPub"/>
    <s v="Inside"/>
    <s v="Gtl"/>
    <s v="Gilbert"/>
    <s v="Norm"/>
    <s v="Norm"/>
    <s v="1Fam"/>
    <s v="2Story"/>
    <n v="7"/>
    <x v="0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x v="0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x v="1129"/>
    <n v="90"/>
    <s v="RM"/>
    <n v="60"/>
    <x v="25"/>
    <s v="Pave"/>
    <s v="Grvl"/>
    <s v="Reg"/>
    <s v="Lvl"/>
    <s v="AllPub"/>
    <s v="Inside"/>
    <s v="Gtl"/>
    <s v="OldTown"/>
    <s v="Norm"/>
    <s v="Norm"/>
    <s v="Duplex"/>
    <s v="SFoyer"/>
    <n v="5"/>
    <x v="0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x v="0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x v="1130"/>
    <n v="50"/>
    <s v="RL"/>
    <n v="65"/>
    <x v="863"/>
    <s v="Pave"/>
    <s v="NA"/>
    <s v="Reg"/>
    <s v="Lvl"/>
    <s v="AllPub"/>
    <s v="Inside"/>
    <s v="Gtl"/>
    <s v="SWISU"/>
    <s v="Norm"/>
    <s v="Norm"/>
    <s v="1Fam"/>
    <s v="1.5Fin"/>
    <n v="4"/>
    <x v="6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x v="0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x v="1131"/>
    <n v="20"/>
    <s v="RL"/>
    <n v="63"/>
    <x v="864"/>
    <s v="Pave"/>
    <s v="NA"/>
    <s v="Reg"/>
    <s v="Lvl"/>
    <s v="AllPub"/>
    <s v="Inside"/>
    <s v="Gtl"/>
    <s v="Mitchel"/>
    <s v="Norm"/>
    <s v="Norm"/>
    <s v="1Fam"/>
    <s v="1Story"/>
    <n v="5"/>
    <x v="0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x v="0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x v="1132"/>
    <n v="70"/>
    <s v="RM"/>
    <n v="90"/>
    <x v="288"/>
    <s v="Pave"/>
    <s v="NA"/>
    <s v="Reg"/>
    <s v="Lvl"/>
    <s v="AllPub"/>
    <s v="Inside"/>
    <s v="Gtl"/>
    <s v="OldTown"/>
    <s v="Norm"/>
    <s v="Norm"/>
    <s v="1Fam"/>
    <s v="2Story"/>
    <n v="6"/>
    <x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x v="0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x v="1133"/>
    <n v="60"/>
    <s v="RL"/>
    <n v="80"/>
    <x v="865"/>
    <s v="Pave"/>
    <s v="NA"/>
    <s v="IR1"/>
    <s v="Lvl"/>
    <s v="AllPub"/>
    <s v="Inside"/>
    <s v="Gtl"/>
    <s v="SawyerW"/>
    <s v="Norm"/>
    <s v="Norm"/>
    <s v="1Fam"/>
    <s v="2Story"/>
    <n v="8"/>
    <x v="0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x v="0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x v="1134"/>
    <n v="60"/>
    <s v="RL"/>
    <n v="57"/>
    <x v="214"/>
    <s v="Pave"/>
    <s v="NA"/>
    <s v="IR1"/>
    <s v="HLS"/>
    <s v="AllPub"/>
    <s v="Inside"/>
    <s v="Gtl"/>
    <s v="Gilbert"/>
    <s v="Norm"/>
    <s v="Norm"/>
    <s v="1Fam"/>
    <s v="2Story"/>
    <n v="6"/>
    <x v="0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x v="0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x v="1135"/>
    <n v="30"/>
    <s v="RM"/>
    <n v="60"/>
    <x v="866"/>
    <s v="Pave"/>
    <s v="NA"/>
    <s v="Reg"/>
    <s v="Lvl"/>
    <s v="AllPub"/>
    <s v="Corner"/>
    <s v="Gtl"/>
    <s v="BrkSide"/>
    <s v="Norm"/>
    <s v="Norm"/>
    <s v="1Fam"/>
    <s v="1Story"/>
    <n v="6"/>
    <x v="0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x v="1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x v="1136"/>
    <n v="50"/>
    <s v="RL"/>
    <n v="80"/>
    <x v="1"/>
    <s v="Pave"/>
    <s v="NA"/>
    <s v="Reg"/>
    <s v="Lvl"/>
    <s v="AllPub"/>
    <s v="Inside"/>
    <s v="Gtl"/>
    <s v="NAmes"/>
    <s v="Norm"/>
    <s v="Norm"/>
    <s v="1Fam"/>
    <s v="1.5Fin"/>
    <n v="6"/>
    <x v="0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x v="0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x v="1137"/>
    <n v="50"/>
    <s v="RL"/>
    <n v="54"/>
    <x v="867"/>
    <s v="Pave"/>
    <s v="NA"/>
    <s v="Reg"/>
    <s v="Lvl"/>
    <s v="AllPub"/>
    <s v="Inside"/>
    <s v="Gtl"/>
    <s v="Sawyer"/>
    <s v="Feedr"/>
    <s v="Norm"/>
    <s v="1Fam"/>
    <s v="1.5Fin"/>
    <n v="5"/>
    <x v="1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x v="1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x v="1138"/>
    <n v="20"/>
    <s v="RL"/>
    <s v="NA"/>
    <x v="261"/>
    <s v="Pave"/>
    <s v="NA"/>
    <s v="IR1"/>
    <s v="Lvl"/>
    <s v="AllPub"/>
    <s v="Inside"/>
    <s v="Mod"/>
    <s v="Mitchel"/>
    <s v="Norm"/>
    <s v="Norm"/>
    <s v="1Fam"/>
    <s v="1Story"/>
    <n v="6"/>
    <x v="0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x v="0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x v="1139"/>
    <n v="30"/>
    <s v="RL"/>
    <n v="98"/>
    <x v="868"/>
    <s v="Pave"/>
    <s v="NA"/>
    <s v="IR1"/>
    <s v="Lvl"/>
    <s v="AllPub"/>
    <s v="Inside"/>
    <s v="Gtl"/>
    <s v="BrkSide"/>
    <s v="Norm"/>
    <s v="Norm"/>
    <s v="1Fam"/>
    <s v="1Story"/>
    <n v="5"/>
    <x v="0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x v="0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x v="1140"/>
    <n v="20"/>
    <s v="RL"/>
    <n v="60"/>
    <x v="869"/>
    <s v="Pave"/>
    <s v="NA"/>
    <s v="Reg"/>
    <s v="Lvl"/>
    <s v="AllPub"/>
    <s v="Corner"/>
    <s v="Gtl"/>
    <s v="NAmes"/>
    <s v="Norm"/>
    <s v="Norm"/>
    <s v="1Fam"/>
    <s v="1Story"/>
    <n v="5"/>
    <x v="3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x v="0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x v="1141"/>
    <n v="60"/>
    <s v="RL"/>
    <s v="NA"/>
    <x v="870"/>
    <s v="Pave"/>
    <s v="NA"/>
    <s v="IR1"/>
    <s v="Lvl"/>
    <s v="AllPub"/>
    <s v="CulDSac"/>
    <s v="Gtl"/>
    <s v="NWAmes"/>
    <s v="PosN"/>
    <s v="Norm"/>
    <s v="1Fam"/>
    <s v="2Story"/>
    <n v="5"/>
    <x v="3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x v="0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x v="1142"/>
    <n v="60"/>
    <s v="RL"/>
    <n v="77"/>
    <x v="104"/>
    <s v="Pave"/>
    <s v="NA"/>
    <s v="Reg"/>
    <s v="Lvl"/>
    <s v="AllPub"/>
    <s v="Inside"/>
    <s v="Gtl"/>
    <s v="CollgCr"/>
    <s v="Norm"/>
    <s v="Norm"/>
    <s v="1Fam"/>
    <s v="2Story"/>
    <n v="8"/>
    <x v="0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x v="0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x v="1143"/>
    <n v="20"/>
    <s v="RL"/>
    <s v="NA"/>
    <x v="218"/>
    <s v="Pave"/>
    <s v="NA"/>
    <s v="Reg"/>
    <s v="Lvl"/>
    <s v="AllPub"/>
    <s v="Inside"/>
    <s v="Gtl"/>
    <s v="Sawyer"/>
    <s v="Norm"/>
    <s v="Norm"/>
    <s v="1Fam"/>
    <s v="1Story"/>
    <n v="5"/>
    <x v="6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x v="0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x v="1144"/>
    <n v="190"/>
    <s v="RL"/>
    <n v="60"/>
    <x v="871"/>
    <s v="Pave"/>
    <s v="NA"/>
    <s v="Reg"/>
    <s v="Lvl"/>
    <s v="AllPub"/>
    <s v="Inside"/>
    <s v="Gtl"/>
    <s v="Edwards"/>
    <s v="Norm"/>
    <s v="Norm"/>
    <s v="2fmCon"/>
    <s v="1.5Fin"/>
    <n v="4"/>
    <x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x v="1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x v="1145"/>
    <n v="50"/>
    <s v="RM"/>
    <n v="52"/>
    <x v="50"/>
    <s v="Pave"/>
    <s v="NA"/>
    <s v="Reg"/>
    <s v="Lvl"/>
    <s v="AllPub"/>
    <s v="Inside"/>
    <s v="Gtl"/>
    <s v="BrkSide"/>
    <s v="Norm"/>
    <s v="Norm"/>
    <s v="1Fam"/>
    <s v="1.5Fin"/>
    <n v="5"/>
    <x v="2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x v="0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x v="1146"/>
    <n v="20"/>
    <s v="RL"/>
    <s v="NA"/>
    <x v="10"/>
    <s v="Pave"/>
    <s v="NA"/>
    <s v="Reg"/>
    <s v="Lvl"/>
    <s v="AllPub"/>
    <s v="Inside"/>
    <s v="Gtl"/>
    <s v="SawyerW"/>
    <s v="Norm"/>
    <s v="Norm"/>
    <s v="1Fam"/>
    <s v="1Story"/>
    <n v="6"/>
    <x v="0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x v="0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x v="1147"/>
    <n v="70"/>
    <s v="RL"/>
    <n v="75"/>
    <x v="872"/>
    <s v="Pave"/>
    <s v="NA"/>
    <s v="Reg"/>
    <s v="Bnk"/>
    <s v="AllPub"/>
    <s v="Inside"/>
    <s v="Gtl"/>
    <s v="Crawfor"/>
    <s v="Norm"/>
    <s v="Norm"/>
    <s v="1Fam"/>
    <s v="2Story"/>
    <n v="7"/>
    <x v="3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x v="0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x v="1148"/>
    <n v="50"/>
    <s v="RM"/>
    <s v="NA"/>
    <x v="873"/>
    <s v="Pave"/>
    <s v="NA"/>
    <s v="Reg"/>
    <s v="Lvl"/>
    <s v="AllPub"/>
    <s v="Inside"/>
    <s v="Gtl"/>
    <s v="OldTown"/>
    <s v="Norm"/>
    <s v="Norm"/>
    <s v="1Fam"/>
    <s v="1.5Fin"/>
    <n v="7"/>
    <x v="3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x v="0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x v="1149"/>
    <n v="70"/>
    <s v="RM"/>
    <n v="50"/>
    <x v="218"/>
    <s v="Pave"/>
    <s v="NA"/>
    <s v="Reg"/>
    <s v="Lvl"/>
    <s v="AllPub"/>
    <s v="Inside"/>
    <s v="Gtl"/>
    <s v="OldTown"/>
    <s v="Artery"/>
    <s v="Norm"/>
    <s v="1Fam"/>
    <s v="2Story"/>
    <n v="7"/>
    <x v="7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x v="0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x v="1150"/>
    <n v="20"/>
    <s v="RL"/>
    <n v="57"/>
    <x v="874"/>
    <s v="Pave"/>
    <s v="NA"/>
    <s v="IR1"/>
    <s v="Lvl"/>
    <s v="AllPub"/>
    <s v="Inside"/>
    <s v="Gtl"/>
    <s v="NAmes"/>
    <s v="Norm"/>
    <s v="Norm"/>
    <s v="1Fam"/>
    <s v="1Story"/>
    <n v="6"/>
    <x v="0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x v="0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x v="1151"/>
    <n v="20"/>
    <s v="RL"/>
    <n v="134"/>
    <x v="875"/>
    <s v="Pave"/>
    <s v="NA"/>
    <s v="Reg"/>
    <s v="Lvl"/>
    <s v="AllPub"/>
    <s v="Inside"/>
    <s v="Gtl"/>
    <s v="Edwards"/>
    <s v="Norm"/>
    <s v="Norm"/>
    <s v="1Fam"/>
    <s v="1Story"/>
    <n v="5"/>
    <x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x v="0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x v="1152"/>
    <n v="20"/>
    <s v="RL"/>
    <n v="90"/>
    <x v="5"/>
    <s v="Pave"/>
    <s v="NA"/>
    <s v="IR1"/>
    <s v="Lvl"/>
    <s v="AllPub"/>
    <s v="Inside"/>
    <s v="Gtl"/>
    <s v="Crawfor"/>
    <s v="Norm"/>
    <s v="Norm"/>
    <s v="1Fam"/>
    <s v="1Story"/>
    <n v="6"/>
    <x v="3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x v="0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x v="1153"/>
    <n v="30"/>
    <s v="RM"/>
    <s v="NA"/>
    <x v="876"/>
    <s v="Pave"/>
    <s v="NA"/>
    <s v="Reg"/>
    <s v="Lvl"/>
    <s v="AllPub"/>
    <s v="Corner"/>
    <s v="Gtl"/>
    <s v="IDOTRR"/>
    <s v="Norm"/>
    <s v="Norm"/>
    <s v="1Fam"/>
    <s v="1Story"/>
    <n v="6"/>
    <x v="1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x v="0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x v="1154"/>
    <n v="60"/>
    <s v="RL"/>
    <s v="NA"/>
    <x v="877"/>
    <s v="Pave"/>
    <s v="NA"/>
    <s v="IR1"/>
    <s v="Lvl"/>
    <s v="AllPub"/>
    <s v="Inside"/>
    <s v="Gtl"/>
    <s v="NAmes"/>
    <s v="Norm"/>
    <s v="Norm"/>
    <s v="1Fam"/>
    <s v="2Story"/>
    <n v="7"/>
    <x v="2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x v="0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x v="1155"/>
    <n v="20"/>
    <s v="RL"/>
    <n v="90"/>
    <x v="878"/>
    <s v="Pave"/>
    <s v="NA"/>
    <s v="IR1"/>
    <s v="Lvl"/>
    <s v="AllPub"/>
    <s v="Corner"/>
    <s v="Gtl"/>
    <s v="Veenker"/>
    <s v="Norm"/>
    <s v="Norm"/>
    <s v="1Fam"/>
    <s v="1Story"/>
    <n v="5"/>
    <x v="1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x v="0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x v="1156"/>
    <n v="80"/>
    <s v="RL"/>
    <n v="85"/>
    <x v="230"/>
    <s v="Pave"/>
    <s v="NA"/>
    <s v="Reg"/>
    <s v="Lvl"/>
    <s v="AllPub"/>
    <s v="Inside"/>
    <s v="Gtl"/>
    <s v="NAmes"/>
    <s v="Norm"/>
    <s v="Norm"/>
    <s v="1Fam"/>
    <s v="SLvl"/>
    <n v="5"/>
    <x v="1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x v="0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x v="1157"/>
    <n v="120"/>
    <s v="RL"/>
    <n v="34"/>
    <x v="879"/>
    <s v="Pave"/>
    <s v="NA"/>
    <s v="IR1"/>
    <s v="Lvl"/>
    <s v="AllPub"/>
    <s v="Inside"/>
    <s v="Gtl"/>
    <s v="NridgHt"/>
    <s v="Norm"/>
    <s v="Norm"/>
    <s v="Twnhs"/>
    <s v="1Story"/>
    <n v="7"/>
    <x v="0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x v="0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x v="1158"/>
    <n v="20"/>
    <s v="RL"/>
    <n v="92"/>
    <x v="880"/>
    <s v="Pave"/>
    <s v="NA"/>
    <s v="Reg"/>
    <s v="Lvl"/>
    <s v="AllPub"/>
    <s v="FR2"/>
    <s v="Gtl"/>
    <s v="Somerst"/>
    <s v="Feedr"/>
    <s v="Norm"/>
    <s v="1Fam"/>
    <s v="1Story"/>
    <n v="8"/>
    <x v="0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x v="0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x v="1159"/>
    <n v="60"/>
    <s v="RL"/>
    <n v="76"/>
    <x v="432"/>
    <s v="Pave"/>
    <s v="NA"/>
    <s v="Reg"/>
    <s v="Lvl"/>
    <s v="AllPub"/>
    <s v="Inside"/>
    <s v="Gtl"/>
    <s v="NWAmes"/>
    <s v="Norm"/>
    <s v="Norm"/>
    <s v="1Fam"/>
    <s v="2Story"/>
    <n v="6"/>
    <x v="2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x v="0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x v="1160"/>
    <n v="160"/>
    <s v="RL"/>
    <n v="24"/>
    <x v="178"/>
    <s v="Pave"/>
    <s v="NA"/>
    <s v="Reg"/>
    <s v="Lvl"/>
    <s v="AllPub"/>
    <s v="Inside"/>
    <s v="Gtl"/>
    <s v="NPkVill"/>
    <s v="Norm"/>
    <s v="Norm"/>
    <s v="Twnhs"/>
    <s v="2Story"/>
    <n v="6"/>
    <x v="0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x v="0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x v="1161"/>
    <n v="20"/>
    <s v="RL"/>
    <s v="NA"/>
    <x v="881"/>
    <s v="Pave"/>
    <s v="NA"/>
    <s v="IR1"/>
    <s v="Low"/>
    <s v="AllPub"/>
    <s v="CulDSac"/>
    <s v="Gtl"/>
    <s v="Crawfor"/>
    <s v="PosN"/>
    <s v="Norm"/>
    <s v="1Fam"/>
    <s v="1Story"/>
    <n v="6"/>
    <x v="3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x v="0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x v="1162"/>
    <n v="20"/>
    <s v="RL"/>
    <n v="109"/>
    <x v="882"/>
    <s v="Pave"/>
    <s v="NA"/>
    <s v="Reg"/>
    <s v="Lvl"/>
    <s v="AllPub"/>
    <s v="Inside"/>
    <s v="Gtl"/>
    <s v="Sawyer"/>
    <s v="Norm"/>
    <s v="Norm"/>
    <s v="1Fam"/>
    <s v="1Story"/>
    <n v="5"/>
    <x v="0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x v="0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x v="1163"/>
    <n v="90"/>
    <s v="RL"/>
    <n v="60"/>
    <x v="883"/>
    <s v="Pave"/>
    <s v="NA"/>
    <s v="Reg"/>
    <s v="Lvl"/>
    <s v="AllPub"/>
    <s v="Inside"/>
    <s v="Gtl"/>
    <s v="Sawyer"/>
    <s v="Feedr"/>
    <s v="Norm"/>
    <s v="Duplex"/>
    <s v="SFoyer"/>
    <n v="4"/>
    <x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x v="0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x v="1164"/>
    <n v="80"/>
    <s v="RL"/>
    <s v="NA"/>
    <x v="884"/>
    <s v="Pave"/>
    <s v="NA"/>
    <s v="IR1"/>
    <s v="Lvl"/>
    <s v="AllPub"/>
    <s v="FR2"/>
    <s v="Gtl"/>
    <s v="Veenker"/>
    <s v="Feedr"/>
    <s v="Norm"/>
    <s v="1Fam"/>
    <s v="SLvl"/>
    <n v="5"/>
    <x v="3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x v="0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x v="1165"/>
    <n v="20"/>
    <s v="RL"/>
    <n v="79"/>
    <x v="885"/>
    <s v="Pave"/>
    <s v="NA"/>
    <s v="IR1"/>
    <s v="Lvl"/>
    <s v="AllPub"/>
    <s v="Inside"/>
    <s v="Gtl"/>
    <s v="NridgHt"/>
    <s v="Norm"/>
    <s v="Norm"/>
    <s v="1Fam"/>
    <s v="1Story"/>
    <n v="7"/>
    <x v="0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x v="0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x v="1166"/>
    <n v="20"/>
    <s v="RL"/>
    <n v="64"/>
    <x v="886"/>
    <s v="Pave"/>
    <s v="NA"/>
    <s v="IR1"/>
    <s v="Lvl"/>
    <s v="AllPub"/>
    <s v="Corner"/>
    <s v="Gtl"/>
    <s v="CollgCr"/>
    <s v="Norm"/>
    <s v="Norm"/>
    <s v="1Fam"/>
    <s v="1Story"/>
    <n v="8"/>
    <x v="0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x v="0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x v="1167"/>
    <n v="60"/>
    <s v="RL"/>
    <n v="58"/>
    <x v="887"/>
    <s v="Pave"/>
    <s v="NA"/>
    <s v="IR1"/>
    <s v="Lvl"/>
    <s v="AllPub"/>
    <s v="Inside"/>
    <s v="Gtl"/>
    <s v="Gilbert"/>
    <s v="RRAn"/>
    <s v="Norm"/>
    <s v="1Fam"/>
    <s v="2Story"/>
    <n v="6"/>
    <x v="0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x v="0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x v="1168"/>
    <n v="70"/>
    <s v="RL"/>
    <n v="120"/>
    <x v="888"/>
    <s v="Pave"/>
    <s v="NA"/>
    <s v="Reg"/>
    <s v="Lvl"/>
    <s v="AllPub"/>
    <s v="Corner"/>
    <s v="Gtl"/>
    <s v="Edwards"/>
    <s v="Norm"/>
    <s v="Norm"/>
    <s v="1Fam"/>
    <s v="2Story"/>
    <n v="6"/>
    <x v="3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x v="0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x v="1169"/>
    <n v="60"/>
    <s v="RL"/>
    <n v="118"/>
    <x v="889"/>
    <s v="Pave"/>
    <s v="NA"/>
    <s v="IR1"/>
    <s v="Lvl"/>
    <s v="AllPub"/>
    <s v="CulDSac"/>
    <s v="Gtl"/>
    <s v="NoRidge"/>
    <s v="Norm"/>
    <s v="Norm"/>
    <s v="1Fam"/>
    <s v="2Story"/>
    <n v="10"/>
    <x v="0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x v="0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x v="1170"/>
    <n v="80"/>
    <s v="RL"/>
    <n v="76"/>
    <x v="890"/>
    <s v="Pave"/>
    <s v="NA"/>
    <s v="Reg"/>
    <s v="Lvl"/>
    <s v="AllPub"/>
    <s v="Inside"/>
    <s v="Gtl"/>
    <s v="Mitchel"/>
    <s v="Norm"/>
    <s v="Norm"/>
    <s v="1Fam"/>
    <s v="SLvl"/>
    <n v="6"/>
    <x v="2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x v="0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x v="1171"/>
    <n v="20"/>
    <s v="RL"/>
    <n v="76"/>
    <x v="432"/>
    <s v="Pave"/>
    <s v="NA"/>
    <s v="Reg"/>
    <s v="Lvl"/>
    <s v="AllPub"/>
    <s v="Inside"/>
    <s v="Gtl"/>
    <s v="NAmes"/>
    <s v="Norm"/>
    <s v="Norm"/>
    <s v="1Fam"/>
    <s v="1Story"/>
    <n v="6"/>
    <x v="2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x v="0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x v="1172"/>
    <n v="160"/>
    <s v="FV"/>
    <n v="35"/>
    <x v="891"/>
    <s v="Pave"/>
    <s v="Pave"/>
    <s v="IR1"/>
    <s v="Lvl"/>
    <s v="AllPub"/>
    <s v="Inside"/>
    <s v="Gtl"/>
    <s v="Somerst"/>
    <s v="Norm"/>
    <s v="Norm"/>
    <s v="TwnhsE"/>
    <s v="2Story"/>
    <n v="7"/>
    <x v="0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x v="0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x v="1173"/>
    <n v="50"/>
    <s v="RL"/>
    <n v="138"/>
    <x v="892"/>
    <s v="Pave"/>
    <s v="NA"/>
    <s v="IR1"/>
    <s v="Bnk"/>
    <s v="AllPub"/>
    <s v="Inside"/>
    <s v="Gtl"/>
    <s v="ClearCr"/>
    <s v="Norm"/>
    <s v="Norm"/>
    <s v="1Fam"/>
    <s v="1.5Fin"/>
    <n v="5"/>
    <x v="2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x v="0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x v="1174"/>
    <n v="70"/>
    <s v="RL"/>
    <n v="80"/>
    <x v="893"/>
    <s v="Pave"/>
    <s v="NA"/>
    <s v="IR1"/>
    <s v="Lvl"/>
    <s v="AllPub"/>
    <s v="Inside"/>
    <s v="Gtl"/>
    <s v="Crawfor"/>
    <s v="Norm"/>
    <s v="Norm"/>
    <s v="1Fam"/>
    <s v="2Story"/>
    <n v="6"/>
    <x v="1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x v="0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x v="1175"/>
    <n v="50"/>
    <s v="RL"/>
    <n v="85"/>
    <x v="894"/>
    <s v="Pave"/>
    <s v="NA"/>
    <s v="Reg"/>
    <s v="Lvl"/>
    <s v="AllPub"/>
    <s v="Inside"/>
    <s v="Gtl"/>
    <s v="NoRidge"/>
    <s v="Norm"/>
    <s v="Norm"/>
    <s v="1Fam"/>
    <s v="1.5Fin"/>
    <n v="8"/>
    <x v="0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x v="0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x v="1176"/>
    <n v="20"/>
    <s v="RL"/>
    <n v="37"/>
    <x v="895"/>
    <s v="Pave"/>
    <s v="NA"/>
    <s v="IR1"/>
    <s v="Lvl"/>
    <s v="AllPub"/>
    <s v="CulDSac"/>
    <s v="Gtl"/>
    <s v="Mitchel"/>
    <s v="Norm"/>
    <s v="Norm"/>
    <s v="1Fam"/>
    <s v="1Story"/>
    <n v="5"/>
    <x v="0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x v="0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x v="1177"/>
    <n v="50"/>
    <s v="RM"/>
    <s v="NA"/>
    <x v="896"/>
    <s v="Pave"/>
    <s v="Grvl"/>
    <s v="Reg"/>
    <s v="Bnk"/>
    <s v="AllPub"/>
    <s v="Inside"/>
    <s v="Gtl"/>
    <s v="OldTown"/>
    <s v="Artery"/>
    <s v="Norm"/>
    <s v="1Fam"/>
    <s v="1.5Fin"/>
    <n v="6"/>
    <x v="1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x v="0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x v="1178"/>
    <n v="50"/>
    <s v="RL"/>
    <n v="54"/>
    <x v="897"/>
    <s v="Pave"/>
    <s v="NA"/>
    <s v="IR1"/>
    <s v="Lvl"/>
    <s v="AllPub"/>
    <s v="FR2"/>
    <s v="Gtl"/>
    <s v="Crawfor"/>
    <s v="Norm"/>
    <s v="Norm"/>
    <s v="1Fam"/>
    <s v="1.5Fin"/>
    <n v="5"/>
    <x v="2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x v="0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x v="1179"/>
    <n v="20"/>
    <s v="RL"/>
    <n v="77"/>
    <x v="898"/>
    <s v="Pave"/>
    <s v="NA"/>
    <s v="Reg"/>
    <s v="Lvl"/>
    <s v="AllPub"/>
    <s v="Corner"/>
    <s v="Gtl"/>
    <s v="Edwards"/>
    <s v="Norm"/>
    <s v="Norm"/>
    <s v="1Fam"/>
    <s v="1Story"/>
    <n v="5"/>
    <x v="0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x v="0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x v="1180"/>
    <n v="60"/>
    <s v="RL"/>
    <s v="NA"/>
    <x v="899"/>
    <s v="Pave"/>
    <s v="NA"/>
    <s v="IR2"/>
    <s v="Lvl"/>
    <s v="AllPub"/>
    <s v="Corner"/>
    <s v="Gtl"/>
    <s v="Timber"/>
    <s v="Norm"/>
    <s v="Norm"/>
    <s v="1Fam"/>
    <s v="2Story"/>
    <n v="7"/>
    <x v="0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x v="0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x v="1181"/>
    <n v="120"/>
    <s v="RM"/>
    <n v="64"/>
    <x v="900"/>
    <s v="Pave"/>
    <s v="NA"/>
    <s v="IR1"/>
    <s v="HLS"/>
    <s v="AllPub"/>
    <s v="Inside"/>
    <s v="Mod"/>
    <s v="Crawfor"/>
    <s v="Norm"/>
    <s v="Norm"/>
    <s v="TwnhsE"/>
    <s v="1Story"/>
    <n v="8"/>
    <x v="0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x v="0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x v="1182"/>
    <n v="60"/>
    <s v="RL"/>
    <n v="160"/>
    <x v="901"/>
    <s v="Pave"/>
    <s v="NA"/>
    <s v="IR1"/>
    <s v="Lvl"/>
    <s v="AllPub"/>
    <s v="Corner"/>
    <s v="Gtl"/>
    <s v="NoRidge"/>
    <s v="Norm"/>
    <s v="Norm"/>
    <s v="1Fam"/>
    <s v="2Story"/>
    <n v="10"/>
    <x v="0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x v="0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x v="1183"/>
    <n v="30"/>
    <s v="RL"/>
    <n v="60"/>
    <x v="99"/>
    <s v="Pave"/>
    <s v="Grvl"/>
    <s v="Reg"/>
    <s v="Lvl"/>
    <s v="AllPub"/>
    <s v="Inside"/>
    <s v="Gtl"/>
    <s v="OldTown"/>
    <s v="Norm"/>
    <s v="Norm"/>
    <s v="1Fam"/>
    <s v="1Story"/>
    <n v="5"/>
    <x v="2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x v="0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x v="1184"/>
    <n v="20"/>
    <s v="RL"/>
    <n v="50"/>
    <x v="902"/>
    <s v="Grvl"/>
    <s v="NA"/>
    <s v="Reg"/>
    <s v="Lvl"/>
    <s v="AllPub"/>
    <s v="Inside"/>
    <s v="Mod"/>
    <s v="Timber"/>
    <s v="Norm"/>
    <s v="Norm"/>
    <s v="1Fam"/>
    <s v="1Story"/>
    <n v="5"/>
    <x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x v="0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x v="1185"/>
    <n v="50"/>
    <s v="RL"/>
    <n v="60"/>
    <x v="903"/>
    <s v="Pave"/>
    <s v="NA"/>
    <s v="Reg"/>
    <s v="Lvl"/>
    <s v="AllPub"/>
    <s v="Inside"/>
    <s v="Gtl"/>
    <s v="Edwards"/>
    <s v="Norm"/>
    <s v="Norm"/>
    <s v="1Fam"/>
    <s v="1.5Fin"/>
    <n v="5"/>
    <x v="3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x v="0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x v="1186"/>
    <n v="190"/>
    <s v="RL"/>
    <n v="107"/>
    <x v="904"/>
    <s v="Pave"/>
    <s v="NA"/>
    <s v="IR1"/>
    <s v="Bnk"/>
    <s v="AllPub"/>
    <s v="Corner"/>
    <s v="Mod"/>
    <s v="OldTown"/>
    <s v="Artery"/>
    <s v="Artery"/>
    <s v="2fmCon"/>
    <s v="2Story"/>
    <n v="3"/>
    <x v="0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x v="0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x v="1187"/>
    <n v="20"/>
    <s v="RL"/>
    <n v="89"/>
    <x v="905"/>
    <s v="Pave"/>
    <s v="NA"/>
    <s v="Reg"/>
    <s v="Lvl"/>
    <s v="AllPub"/>
    <s v="Corner"/>
    <s v="Gtl"/>
    <s v="NoRidge"/>
    <s v="Norm"/>
    <s v="Norm"/>
    <s v="1Fam"/>
    <s v="1Story"/>
    <n v="8"/>
    <x v="0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x v="0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x v="1188"/>
    <n v="60"/>
    <s v="RL"/>
    <n v="68"/>
    <x v="906"/>
    <s v="Pave"/>
    <s v="NA"/>
    <s v="IR1"/>
    <s v="Lvl"/>
    <s v="AllPub"/>
    <s v="Inside"/>
    <s v="Gtl"/>
    <s v="CollgCr"/>
    <s v="Norm"/>
    <s v="Norm"/>
    <s v="1Fam"/>
    <s v="2Story"/>
    <n v="7"/>
    <x v="0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x v="0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x v="1189"/>
    <n v="60"/>
    <s v="RL"/>
    <n v="60"/>
    <x v="137"/>
    <s v="Pave"/>
    <s v="NA"/>
    <s v="Reg"/>
    <s v="Lvl"/>
    <s v="AllPub"/>
    <s v="Inside"/>
    <s v="Gtl"/>
    <s v="Gilbert"/>
    <s v="Norm"/>
    <s v="Norm"/>
    <s v="1Fam"/>
    <s v="2Story"/>
    <n v="7"/>
    <x v="0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x v="0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x v="1190"/>
    <n v="190"/>
    <s v="RL"/>
    <s v="NA"/>
    <x v="907"/>
    <s v="Pave"/>
    <s v="NA"/>
    <s v="Reg"/>
    <s v="Low"/>
    <s v="AllPub"/>
    <s v="Inside"/>
    <s v="Mod"/>
    <s v="Mitchel"/>
    <s v="Norm"/>
    <s v="Norm"/>
    <s v="2fmCon"/>
    <s v="1Story"/>
    <n v="4"/>
    <x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x v="0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x v="1191"/>
    <n v="160"/>
    <s v="FV"/>
    <n v="24"/>
    <x v="55"/>
    <s v="Pave"/>
    <s v="Pave"/>
    <s v="Reg"/>
    <s v="Lvl"/>
    <s v="AllPub"/>
    <s v="Inside"/>
    <s v="Gtl"/>
    <s v="Somerst"/>
    <s v="Norm"/>
    <s v="Norm"/>
    <s v="Twnhs"/>
    <s v="2Story"/>
    <n v="8"/>
    <x v="0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x v="0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x v="1192"/>
    <n v="50"/>
    <s v="RM"/>
    <n v="60"/>
    <x v="1"/>
    <s v="Pave"/>
    <s v="Grvl"/>
    <s v="Reg"/>
    <s v="Lvl"/>
    <s v="AllPub"/>
    <s v="Inside"/>
    <s v="Gtl"/>
    <s v="OldTown"/>
    <s v="Norm"/>
    <s v="Norm"/>
    <s v="1Fam"/>
    <s v="1.5Fin"/>
    <n v="5"/>
    <x v="1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x v="0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x v="1193"/>
    <n v="120"/>
    <s v="RM"/>
    <s v="NA"/>
    <x v="78"/>
    <s v="Pave"/>
    <s v="NA"/>
    <s v="Reg"/>
    <s v="Lvl"/>
    <s v="AllPub"/>
    <s v="FR2"/>
    <s v="Gtl"/>
    <s v="Mitchel"/>
    <s v="Norm"/>
    <s v="Norm"/>
    <s v="TwnhsE"/>
    <s v="1Story"/>
    <n v="6"/>
    <x v="0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x v="0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x v="1194"/>
    <n v="60"/>
    <s v="RL"/>
    <n v="80"/>
    <x v="908"/>
    <s v="Pave"/>
    <s v="NA"/>
    <s v="Reg"/>
    <s v="Lvl"/>
    <s v="AllPub"/>
    <s v="Corner"/>
    <s v="Gtl"/>
    <s v="Sawyer"/>
    <s v="Norm"/>
    <s v="Norm"/>
    <s v="1Fam"/>
    <s v="2Story"/>
    <n v="6"/>
    <x v="3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x v="0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x v="1195"/>
    <n v="60"/>
    <s v="RL"/>
    <n v="51"/>
    <x v="909"/>
    <s v="Pave"/>
    <s v="NA"/>
    <s v="IR1"/>
    <s v="Lvl"/>
    <s v="AllPub"/>
    <s v="Inside"/>
    <s v="Gtl"/>
    <s v="Gilbert"/>
    <s v="Norm"/>
    <s v="Norm"/>
    <s v="1Fam"/>
    <s v="2Story"/>
    <n v="6"/>
    <x v="0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x v="1196"/>
    <n v="60"/>
    <s v="RL"/>
    <n v="58"/>
    <x v="910"/>
    <s v="Pave"/>
    <s v="NA"/>
    <s v="IR1"/>
    <s v="Lvl"/>
    <s v="AllPub"/>
    <s v="Inside"/>
    <s v="Gtl"/>
    <s v="Gilbert"/>
    <s v="Norm"/>
    <s v="Norm"/>
    <s v="1Fam"/>
    <s v="2Story"/>
    <n v="7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x v="0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x v="1197"/>
    <n v="75"/>
    <s v="RM"/>
    <n v="65"/>
    <x v="911"/>
    <s v="Pave"/>
    <s v="NA"/>
    <s v="IR1"/>
    <s v="Bnk"/>
    <s v="AllPub"/>
    <s v="Corner"/>
    <s v="Gtl"/>
    <s v="OldTown"/>
    <s v="Norm"/>
    <s v="Norm"/>
    <s v="1Fam"/>
    <s v="2.5Unf"/>
    <n v="7"/>
    <x v="2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x v="0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x v="1198"/>
    <n v="20"/>
    <s v="RL"/>
    <n v="70"/>
    <x v="134"/>
    <s v="Pave"/>
    <s v="NA"/>
    <s v="Reg"/>
    <s v="Lvl"/>
    <s v="AllPub"/>
    <s v="Inside"/>
    <s v="Gtl"/>
    <s v="CollgCr"/>
    <s v="Norm"/>
    <s v="Norm"/>
    <s v="1Fam"/>
    <s v="1Story"/>
    <n v="7"/>
    <x v="0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x v="0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x v="1199"/>
    <n v="20"/>
    <s v="RL"/>
    <n v="75"/>
    <x v="912"/>
    <s v="Pave"/>
    <s v="NA"/>
    <s v="Reg"/>
    <s v="Lvl"/>
    <s v="AllPub"/>
    <s v="Inside"/>
    <s v="Gtl"/>
    <s v="Sawyer"/>
    <s v="Norm"/>
    <s v="Norm"/>
    <s v="1Fam"/>
    <s v="1Story"/>
    <n v="4"/>
    <x v="0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x v="0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x v="1200"/>
    <n v="20"/>
    <s v="RL"/>
    <n v="71"/>
    <x v="913"/>
    <s v="Pave"/>
    <s v="NA"/>
    <s v="Reg"/>
    <s v="Lvl"/>
    <s v="AllPub"/>
    <s v="Inside"/>
    <s v="Gtl"/>
    <s v="NAmes"/>
    <s v="Norm"/>
    <s v="Norm"/>
    <s v="1Fam"/>
    <s v="1Story"/>
    <n v="4"/>
    <x v="0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x v="1201"/>
    <n v="60"/>
    <s v="RL"/>
    <n v="80"/>
    <x v="127"/>
    <s v="Pave"/>
    <s v="NA"/>
    <s v="Reg"/>
    <s v="Lvl"/>
    <s v="AllPub"/>
    <s v="Corner"/>
    <s v="Gtl"/>
    <s v="CollgCr"/>
    <s v="Norm"/>
    <s v="Norm"/>
    <s v="1Fam"/>
    <s v="2Story"/>
    <n v="7"/>
    <x v="0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x v="0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x v="1202"/>
    <n v="50"/>
    <s v="RM"/>
    <n v="50"/>
    <x v="100"/>
    <s v="Pave"/>
    <s v="NA"/>
    <s v="Reg"/>
    <s v="Lvl"/>
    <s v="AllPub"/>
    <s v="Corner"/>
    <s v="Gtl"/>
    <s v="BrkSide"/>
    <s v="Norm"/>
    <s v="Norm"/>
    <s v="1Fam"/>
    <s v="1.5Fin"/>
    <n v="5"/>
    <x v="1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x v="0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x v="1203"/>
    <n v="20"/>
    <s v="RL"/>
    <n v="75"/>
    <x v="653"/>
    <s v="Pave"/>
    <s v="NA"/>
    <s v="Reg"/>
    <s v="Lvl"/>
    <s v="AllPub"/>
    <s v="Inside"/>
    <s v="Gtl"/>
    <s v="CollgCr"/>
    <s v="Norm"/>
    <s v="Norm"/>
    <s v="1Fam"/>
    <s v="1Story"/>
    <n v="7"/>
    <x v="0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x v="0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x v="1204"/>
    <n v="20"/>
    <s v="RL"/>
    <n v="78"/>
    <x v="464"/>
    <s v="Pave"/>
    <s v="NA"/>
    <s v="Reg"/>
    <s v="Lvl"/>
    <s v="AllPub"/>
    <s v="Inside"/>
    <s v="Gtl"/>
    <s v="NWAmes"/>
    <s v="Norm"/>
    <s v="Norm"/>
    <s v="1Fam"/>
    <s v="1Story"/>
    <n v="5"/>
    <x v="2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x v="0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x v="1205"/>
    <n v="20"/>
    <s v="RL"/>
    <n v="90"/>
    <x v="914"/>
    <s v="Pave"/>
    <s v="NA"/>
    <s v="IR1"/>
    <s v="Lvl"/>
    <s v="AllPub"/>
    <s v="CulDSac"/>
    <s v="Gtl"/>
    <s v="SawyerW"/>
    <s v="Norm"/>
    <s v="Norm"/>
    <s v="1Fam"/>
    <s v="1Story"/>
    <n v="7"/>
    <x v="3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x v="0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x v="1206"/>
    <n v="20"/>
    <s v="RH"/>
    <s v="NA"/>
    <x v="915"/>
    <s v="Pave"/>
    <s v="NA"/>
    <s v="Reg"/>
    <s v="Lvl"/>
    <s v="AllPub"/>
    <s v="Inside"/>
    <s v="Gtl"/>
    <s v="SawyerW"/>
    <s v="Norm"/>
    <s v="Norm"/>
    <s v="1Fam"/>
    <s v="1Story"/>
    <n v="4"/>
    <x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x v="0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x v="1207"/>
    <n v="20"/>
    <s v="RL"/>
    <n v="70"/>
    <x v="305"/>
    <s v="Pave"/>
    <s v="NA"/>
    <s v="Reg"/>
    <s v="Lvl"/>
    <s v="AllPub"/>
    <s v="Inside"/>
    <s v="Gtl"/>
    <s v="CollgCr"/>
    <s v="Norm"/>
    <s v="Norm"/>
    <s v="1Fam"/>
    <s v="1Story"/>
    <n v="6"/>
    <x v="0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x v="0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x v="1208"/>
    <n v="20"/>
    <s v="RL"/>
    <n v="70"/>
    <x v="916"/>
    <s v="Pave"/>
    <s v="NA"/>
    <s v="Reg"/>
    <s v="Lvl"/>
    <s v="AllPub"/>
    <s v="Inside"/>
    <s v="Gtl"/>
    <s v="NAmes"/>
    <s v="Norm"/>
    <s v="Norm"/>
    <s v="1Fam"/>
    <s v="1Story"/>
    <n v="5"/>
    <x v="3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x v="0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x v="1209"/>
    <n v="20"/>
    <s v="RL"/>
    <n v="85"/>
    <x v="917"/>
    <s v="Pave"/>
    <s v="NA"/>
    <s v="IR1"/>
    <s v="Lvl"/>
    <s v="AllPub"/>
    <s v="CulDSac"/>
    <s v="Gtl"/>
    <s v="Somerst"/>
    <s v="RRNn"/>
    <s v="Norm"/>
    <s v="1Fam"/>
    <s v="1Story"/>
    <n v="8"/>
    <x v="0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x v="0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x v="1210"/>
    <n v="60"/>
    <s v="RL"/>
    <n v="70"/>
    <x v="918"/>
    <s v="Pave"/>
    <s v="NA"/>
    <s v="Reg"/>
    <s v="Lvl"/>
    <s v="AllPub"/>
    <s v="Inside"/>
    <s v="Gtl"/>
    <s v="SawyerW"/>
    <s v="Norm"/>
    <s v="Norm"/>
    <s v="1Fam"/>
    <s v="2Story"/>
    <n v="6"/>
    <x v="0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x v="0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x v="1211"/>
    <n v="50"/>
    <s v="RL"/>
    <n v="152"/>
    <x v="919"/>
    <s v="Pave"/>
    <s v="NA"/>
    <s v="IR1"/>
    <s v="Bnk"/>
    <s v="AllPub"/>
    <s v="Inside"/>
    <s v="Mod"/>
    <s v="Gilbert"/>
    <s v="Norm"/>
    <s v="Norm"/>
    <s v="1Fam"/>
    <s v="1.5Fin"/>
    <n v="8"/>
    <x v="3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x v="0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x v="1212"/>
    <n v="30"/>
    <s v="RL"/>
    <n v="50"/>
    <x v="920"/>
    <s v="Pave"/>
    <s v="NA"/>
    <s v="Reg"/>
    <s v="Lvl"/>
    <s v="AllPub"/>
    <s v="Inside"/>
    <s v="Gtl"/>
    <s v="Edwards"/>
    <s v="Norm"/>
    <s v="Norm"/>
    <s v="1Fam"/>
    <s v="1Story"/>
    <n v="4"/>
    <x v="2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x v="0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x v="1213"/>
    <n v="80"/>
    <s v="RL"/>
    <s v="NA"/>
    <x v="921"/>
    <s v="Pave"/>
    <s v="NA"/>
    <s v="IR1"/>
    <s v="Lvl"/>
    <s v="AllPub"/>
    <s v="CulDSac"/>
    <s v="Gtl"/>
    <s v="Sawyer"/>
    <s v="Norm"/>
    <s v="Norm"/>
    <s v="1Fam"/>
    <s v="SLvl"/>
    <n v="4"/>
    <x v="7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x v="0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x v="1214"/>
    <n v="85"/>
    <s v="RL"/>
    <n v="69"/>
    <x v="922"/>
    <s v="Pave"/>
    <s v="NA"/>
    <s v="IR1"/>
    <s v="Lvl"/>
    <s v="AllPub"/>
    <s v="Inside"/>
    <s v="Gtl"/>
    <s v="NAmes"/>
    <s v="Norm"/>
    <s v="Norm"/>
    <s v="1Fam"/>
    <s v="SFoyer"/>
    <n v="5"/>
    <x v="0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x v="0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x v="1215"/>
    <n v="20"/>
    <s v="RL"/>
    <n v="99"/>
    <x v="923"/>
    <s v="Pave"/>
    <s v="NA"/>
    <s v="IR1"/>
    <s v="Lvl"/>
    <s v="AllPub"/>
    <s v="Inside"/>
    <s v="Gtl"/>
    <s v="Sawyer"/>
    <s v="Norm"/>
    <s v="Norm"/>
    <s v="1Fam"/>
    <s v="1Story"/>
    <n v="5"/>
    <x v="0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x v="0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x v="1216"/>
    <n v="90"/>
    <s v="RM"/>
    <n v="68"/>
    <x v="924"/>
    <s v="Pave"/>
    <s v="NA"/>
    <s v="Reg"/>
    <s v="Lvl"/>
    <s v="AllPub"/>
    <s v="Inside"/>
    <s v="Gtl"/>
    <s v="Sawyer"/>
    <s v="RRAe"/>
    <s v="Norm"/>
    <s v="Duplex"/>
    <s v="1.5Fin"/>
    <n v="6"/>
    <x v="0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x v="1217"/>
    <n v="20"/>
    <s v="FV"/>
    <n v="72"/>
    <x v="194"/>
    <s v="Pave"/>
    <s v="NA"/>
    <s v="Reg"/>
    <s v="Lvl"/>
    <s v="AllPub"/>
    <s v="Inside"/>
    <s v="Gtl"/>
    <s v="Somerst"/>
    <s v="Norm"/>
    <s v="Norm"/>
    <s v="1Fam"/>
    <s v="1Story"/>
    <n v="8"/>
    <x v="0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x v="0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x v="1218"/>
    <n v="50"/>
    <s v="RM"/>
    <n v="52"/>
    <x v="50"/>
    <s v="Pave"/>
    <s v="NA"/>
    <s v="Reg"/>
    <s v="Lvl"/>
    <s v="AllPub"/>
    <s v="Inside"/>
    <s v="Gtl"/>
    <s v="BrkSide"/>
    <s v="Norm"/>
    <s v="Norm"/>
    <s v="1Fam"/>
    <s v="1.5Fin"/>
    <n v="4"/>
    <x v="0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x v="1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x v="1219"/>
    <n v="160"/>
    <s v="RM"/>
    <n v="21"/>
    <x v="205"/>
    <s v="Pave"/>
    <s v="NA"/>
    <s v="Reg"/>
    <s v="Lvl"/>
    <s v="AllPub"/>
    <s v="Inside"/>
    <s v="Gtl"/>
    <s v="BrDale"/>
    <s v="Norm"/>
    <s v="Norm"/>
    <s v="Twnhs"/>
    <s v="2Story"/>
    <n v="6"/>
    <x v="0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x v="0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x v="1220"/>
    <n v="20"/>
    <s v="RL"/>
    <n v="66"/>
    <x v="284"/>
    <s v="Pave"/>
    <s v="NA"/>
    <s v="IR1"/>
    <s v="Lvl"/>
    <s v="AllPub"/>
    <s v="Inside"/>
    <s v="Gtl"/>
    <s v="NAmes"/>
    <s v="Norm"/>
    <s v="Norm"/>
    <s v="1Fam"/>
    <s v="1Story"/>
    <n v="5"/>
    <x v="0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x v="0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x v="1221"/>
    <n v="20"/>
    <s v="RL"/>
    <n v="55"/>
    <x v="191"/>
    <s v="Pave"/>
    <s v="NA"/>
    <s v="Reg"/>
    <s v="Lvl"/>
    <s v="AllPub"/>
    <s v="Inside"/>
    <s v="Gtl"/>
    <s v="Sawyer"/>
    <s v="Feedr"/>
    <s v="Norm"/>
    <s v="1Fam"/>
    <s v="1Story"/>
    <n v="5"/>
    <x v="0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x v="0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x v="1222"/>
    <n v="50"/>
    <s v="RL"/>
    <n v="78"/>
    <x v="925"/>
    <s v="Pave"/>
    <s v="NA"/>
    <s v="Reg"/>
    <s v="Lvl"/>
    <s v="AllPub"/>
    <s v="Inside"/>
    <s v="Gtl"/>
    <s v="NAmes"/>
    <s v="Artery"/>
    <s v="Norm"/>
    <s v="1Fam"/>
    <s v="1.5Fin"/>
    <n v="6"/>
    <x v="2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x v="0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x v="1223"/>
    <n v="20"/>
    <s v="RL"/>
    <n v="89"/>
    <x v="926"/>
    <s v="Pave"/>
    <s v="NA"/>
    <s v="Reg"/>
    <s v="Lvl"/>
    <s v="AllPub"/>
    <s v="Inside"/>
    <s v="Gtl"/>
    <s v="NAmes"/>
    <s v="Norm"/>
    <s v="Norm"/>
    <s v="1Fam"/>
    <s v="1Story"/>
    <n v="5"/>
    <x v="6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x v="1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x v="1224"/>
    <n v="60"/>
    <s v="RL"/>
    <n v="60"/>
    <x v="927"/>
    <s v="Pave"/>
    <s v="NA"/>
    <s v="IR1"/>
    <s v="Lvl"/>
    <s v="AllPub"/>
    <s v="Inside"/>
    <s v="Gtl"/>
    <s v="Gilbert"/>
    <s v="RRAn"/>
    <s v="Norm"/>
    <s v="1Fam"/>
    <s v="2Story"/>
    <n v="7"/>
    <x v="0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x v="0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x v="1225"/>
    <n v="80"/>
    <s v="RL"/>
    <n v="65"/>
    <x v="928"/>
    <s v="Pave"/>
    <s v="NA"/>
    <s v="Reg"/>
    <s v="Lvl"/>
    <s v="AllPub"/>
    <s v="Inside"/>
    <s v="Gtl"/>
    <s v="NAmes"/>
    <s v="Norm"/>
    <s v="Norm"/>
    <s v="1Fam"/>
    <s v="SLvl"/>
    <n v="6"/>
    <x v="1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x v="0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x v="1226"/>
    <n v="60"/>
    <s v="RL"/>
    <n v="86"/>
    <x v="929"/>
    <s v="Pave"/>
    <s v="NA"/>
    <s v="IR1"/>
    <s v="Lvl"/>
    <s v="AllPub"/>
    <s v="CulDSac"/>
    <s v="Gtl"/>
    <s v="Somerst"/>
    <s v="Feedr"/>
    <s v="Norm"/>
    <s v="1Fam"/>
    <s v="2Story"/>
    <n v="6"/>
    <x v="0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x v="0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x v="1227"/>
    <n v="20"/>
    <s v="RL"/>
    <n v="72"/>
    <x v="930"/>
    <s v="Pave"/>
    <s v="NA"/>
    <s v="Reg"/>
    <s v="Lvl"/>
    <s v="AllPub"/>
    <s v="Corner"/>
    <s v="Gtl"/>
    <s v="NAmes"/>
    <s v="Norm"/>
    <s v="Norm"/>
    <s v="1Fam"/>
    <s v="1Story"/>
    <n v="5"/>
    <x v="1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x v="0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x v="1228"/>
    <n v="120"/>
    <s v="RL"/>
    <n v="65"/>
    <x v="931"/>
    <s v="Pave"/>
    <s v="NA"/>
    <s v="Reg"/>
    <s v="Lvl"/>
    <s v="AllPub"/>
    <s v="Corner"/>
    <s v="Gtl"/>
    <s v="NridgHt"/>
    <s v="Norm"/>
    <s v="Norm"/>
    <s v="TwnhsE"/>
    <s v="1Story"/>
    <n v="9"/>
    <x v="0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x v="0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x v="1229"/>
    <n v="80"/>
    <s v="RL"/>
    <n v="70"/>
    <x v="932"/>
    <s v="Pave"/>
    <s v="NA"/>
    <s v="Reg"/>
    <s v="Lvl"/>
    <s v="AllPub"/>
    <s v="Inside"/>
    <s v="Gtl"/>
    <s v="NAmes"/>
    <s v="Norm"/>
    <s v="Norm"/>
    <s v="1Fam"/>
    <s v="SLvl"/>
    <n v="5"/>
    <x v="0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x v="0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x v="1230"/>
    <n v="90"/>
    <s v="RL"/>
    <s v="NA"/>
    <x v="933"/>
    <s v="Pave"/>
    <s v="NA"/>
    <s v="IR1"/>
    <s v="Lvl"/>
    <s v="AllPub"/>
    <s v="Inside"/>
    <s v="Gtl"/>
    <s v="Sawyer"/>
    <s v="Feedr"/>
    <s v="RRAe"/>
    <s v="Duplex"/>
    <s v="1.5Fin"/>
    <n v="5"/>
    <x v="0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x v="0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x v="1231"/>
    <n v="90"/>
    <s v="RL"/>
    <n v="70"/>
    <x v="934"/>
    <s v="Pave"/>
    <s v="NA"/>
    <s v="Reg"/>
    <s v="Lvl"/>
    <s v="AllPub"/>
    <s v="Inside"/>
    <s v="Gtl"/>
    <s v="NAmes"/>
    <s v="Norm"/>
    <s v="Norm"/>
    <s v="Duplex"/>
    <s v="SLvl"/>
    <n v="5"/>
    <x v="2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x v="0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x v="1232"/>
    <n v="90"/>
    <s v="RL"/>
    <n v="70"/>
    <x v="935"/>
    <s v="Pave"/>
    <s v="NA"/>
    <s v="Reg"/>
    <s v="Lvl"/>
    <s v="AllPub"/>
    <s v="FR2"/>
    <s v="Gtl"/>
    <s v="NAmes"/>
    <s v="Norm"/>
    <s v="Norm"/>
    <s v="Duplex"/>
    <s v="1Story"/>
    <n v="4"/>
    <x v="0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x v="1233"/>
    <n v="20"/>
    <s v="RL"/>
    <s v="NA"/>
    <x v="706"/>
    <s v="Pave"/>
    <s v="NA"/>
    <s v="IR1"/>
    <s v="Lvl"/>
    <s v="AllPub"/>
    <s v="Inside"/>
    <s v="Gtl"/>
    <s v="NAmes"/>
    <s v="Norm"/>
    <s v="Norm"/>
    <s v="1Fam"/>
    <s v="1Story"/>
    <n v="5"/>
    <x v="0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x v="0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x v="1234"/>
    <n v="70"/>
    <s v="RH"/>
    <n v="55"/>
    <x v="936"/>
    <s v="Pave"/>
    <s v="NA"/>
    <s v="Reg"/>
    <s v="Bnk"/>
    <s v="AllPub"/>
    <s v="Inside"/>
    <s v="Gtl"/>
    <s v="SWISU"/>
    <s v="Norm"/>
    <s v="Norm"/>
    <s v="1Fam"/>
    <s v="2Story"/>
    <n v="5"/>
    <x v="2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x v="1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x v="1235"/>
    <n v="70"/>
    <s v="RL"/>
    <n v="96"/>
    <x v="937"/>
    <s v="Pave"/>
    <s v="NA"/>
    <s v="Reg"/>
    <s v="Lvl"/>
    <s v="AllPub"/>
    <s v="Inside"/>
    <s v="Gtl"/>
    <s v="Crawfor"/>
    <s v="Norm"/>
    <s v="Norm"/>
    <s v="1Fam"/>
    <s v="2Story"/>
    <n v="5"/>
    <x v="0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x v="0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x v="1236"/>
    <n v="160"/>
    <s v="RL"/>
    <n v="36"/>
    <x v="938"/>
    <s v="Pave"/>
    <s v="NA"/>
    <s v="Reg"/>
    <s v="Lvl"/>
    <s v="AllPub"/>
    <s v="Inside"/>
    <s v="Gtl"/>
    <s v="NridgHt"/>
    <s v="Norm"/>
    <s v="Norm"/>
    <s v="Twnhs"/>
    <s v="2Story"/>
    <n v="7"/>
    <x v="0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x v="0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x v="1237"/>
    <n v="60"/>
    <s v="RL"/>
    <n v="41"/>
    <x v="939"/>
    <s v="Pave"/>
    <s v="NA"/>
    <s v="IR2"/>
    <s v="Lvl"/>
    <s v="AllPub"/>
    <s v="FR2"/>
    <s v="Gtl"/>
    <s v="CollgCr"/>
    <s v="Norm"/>
    <s v="Norm"/>
    <s v="1Fam"/>
    <s v="2Story"/>
    <n v="7"/>
    <x v="0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x v="0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x v="1238"/>
    <n v="20"/>
    <s v="RL"/>
    <n v="63"/>
    <x v="58"/>
    <s v="Pave"/>
    <s v="NA"/>
    <s v="Reg"/>
    <s v="Lvl"/>
    <s v="AllPub"/>
    <s v="Inside"/>
    <s v="Gtl"/>
    <s v="SawyerW"/>
    <s v="RRAe"/>
    <s v="Norm"/>
    <s v="1Fam"/>
    <s v="1Story"/>
    <n v="6"/>
    <x v="0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x v="0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x v="1239"/>
    <n v="20"/>
    <s v="RL"/>
    <n v="64"/>
    <x v="940"/>
    <s v="Pave"/>
    <s v="NA"/>
    <s v="IR1"/>
    <s v="HLS"/>
    <s v="AllPub"/>
    <s v="Inside"/>
    <s v="Gtl"/>
    <s v="Timber"/>
    <s v="Norm"/>
    <s v="Norm"/>
    <s v="1Fam"/>
    <s v="1Story"/>
    <n v="8"/>
    <x v="0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x v="0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x v="1240"/>
    <n v="60"/>
    <s v="RL"/>
    <n v="65"/>
    <x v="941"/>
    <s v="Pave"/>
    <s v="NA"/>
    <s v="Reg"/>
    <s v="Lvl"/>
    <s v="AllPub"/>
    <s v="Inside"/>
    <s v="Gtl"/>
    <s v="CollgCr"/>
    <s v="Norm"/>
    <s v="Norm"/>
    <s v="1Fam"/>
    <s v="2Story"/>
    <n v="7"/>
    <x v="0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x v="0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x v="1241"/>
    <n v="20"/>
    <s v="RL"/>
    <n v="83"/>
    <x v="942"/>
    <s v="Pave"/>
    <s v="NA"/>
    <s v="Reg"/>
    <s v="Lvl"/>
    <s v="AllPub"/>
    <s v="Inside"/>
    <s v="Gtl"/>
    <s v="Somerst"/>
    <s v="Norm"/>
    <s v="Norm"/>
    <s v="1Fam"/>
    <s v="1Story"/>
    <n v="7"/>
    <x v="2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x v="0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x v="1242"/>
    <n v="85"/>
    <s v="RL"/>
    <n v="85"/>
    <x v="92"/>
    <s v="Pave"/>
    <s v="NA"/>
    <s v="Reg"/>
    <s v="Lvl"/>
    <s v="AllPub"/>
    <s v="Inside"/>
    <s v="Gtl"/>
    <s v="NWAmes"/>
    <s v="Norm"/>
    <s v="Norm"/>
    <s v="1Fam"/>
    <s v="SFoyer"/>
    <n v="7"/>
    <x v="2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x v="0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x v="1243"/>
    <n v="20"/>
    <s v="RL"/>
    <n v="107"/>
    <x v="139"/>
    <s v="Pave"/>
    <s v="NA"/>
    <s v="Reg"/>
    <s v="Lvl"/>
    <s v="AllPub"/>
    <s v="Inside"/>
    <s v="Gtl"/>
    <s v="NridgHt"/>
    <s v="Norm"/>
    <s v="Norm"/>
    <s v="1Fam"/>
    <s v="1Story"/>
    <n v="10"/>
    <x v="0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x v="0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x v="1244"/>
    <n v="70"/>
    <s v="RL"/>
    <s v="NA"/>
    <x v="943"/>
    <s v="Pave"/>
    <s v="NA"/>
    <s v="IR1"/>
    <s v="HLS"/>
    <s v="AllPub"/>
    <s v="Corner"/>
    <s v="Mod"/>
    <s v="Crawfor"/>
    <s v="Norm"/>
    <s v="Norm"/>
    <s v="1Fam"/>
    <s v="2Story"/>
    <n v="8"/>
    <x v="3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x v="0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x v="1245"/>
    <n v="80"/>
    <s v="RL"/>
    <n v="78"/>
    <x v="241"/>
    <s v="Pave"/>
    <s v="NA"/>
    <s v="Reg"/>
    <s v="Lvl"/>
    <s v="AllPub"/>
    <s v="Inside"/>
    <s v="Gtl"/>
    <s v="NWAmes"/>
    <s v="Norm"/>
    <s v="Norm"/>
    <s v="1Fam"/>
    <s v="SLvl"/>
    <n v="6"/>
    <x v="3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x v="0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x v="1246"/>
    <n v="60"/>
    <s v="FV"/>
    <n v="65"/>
    <x v="260"/>
    <s v="Pave"/>
    <s v="NA"/>
    <s v="Reg"/>
    <s v="Lvl"/>
    <s v="AllPub"/>
    <s v="Inside"/>
    <s v="Gtl"/>
    <s v="Somerst"/>
    <s v="Norm"/>
    <s v="Norm"/>
    <s v="1Fam"/>
    <s v="2Story"/>
    <n v="7"/>
    <x v="0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x v="0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x v="1247"/>
    <n v="80"/>
    <s v="RL"/>
    <s v="NA"/>
    <x v="944"/>
    <s v="Pave"/>
    <s v="NA"/>
    <s v="IR1"/>
    <s v="Lvl"/>
    <s v="AllPub"/>
    <s v="Inside"/>
    <s v="Gtl"/>
    <s v="Mitchel"/>
    <s v="Norm"/>
    <s v="Norm"/>
    <s v="1Fam"/>
    <s v="SLvl"/>
    <n v="6"/>
    <x v="0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x v="0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x v="1248"/>
    <n v="75"/>
    <s v="RM"/>
    <n v="60"/>
    <x v="1"/>
    <s v="Pave"/>
    <s v="Grvl"/>
    <s v="Reg"/>
    <s v="Lvl"/>
    <s v="AllPub"/>
    <s v="Inside"/>
    <s v="Gtl"/>
    <s v="OldTown"/>
    <s v="Norm"/>
    <s v="Norm"/>
    <s v="1Fam"/>
    <s v="2.5Unf"/>
    <n v="6"/>
    <x v="0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x v="1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x v="1249"/>
    <n v="20"/>
    <s v="RL"/>
    <n v="60"/>
    <x v="25"/>
    <s v="Pave"/>
    <s v="NA"/>
    <s v="Reg"/>
    <s v="Lvl"/>
    <s v="AllPub"/>
    <s v="Inside"/>
    <s v="Gtl"/>
    <s v="NAmes"/>
    <s v="Norm"/>
    <s v="Norm"/>
    <s v="1Fam"/>
    <s v="1Story"/>
    <n v="5"/>
    <x v="3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x v="0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x v="1250"/>
    <n v="20"/>
    <s v="RL"/>
    <n v="93"/>
    <x v="945"/>
    <s v="Pave"/>
    <s v="NA"/>
    <s v="Reg"/>
    <s v="Lvl"/>
    <s v="AllPub"/>
    <s v="Corner"/>
    <s v="Gtl"/>
    <s v="NAmes"/>
    <s v="Norm"/>
    <s v="Norm"/>
    <s v="1Fam"/>
    <s v="1Story"/>
    <n v="7"/>
    <x v="0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x v="0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x v="1251"/>
    <n v="120"/>
    <s v="RL"/>
    <s v="NA"/>
    <x v="946"/>
    <s v="Pave"/>
    <s v="NA"/>
    <s v="IR1"/>
    <s v="Lvl"/>
    <s v="AllPub"/>
    <s v="Corner"/>
    <s v="Gtl"/>
    <s v="NridgHt"/>
    <s v="Norm"/>
    <s v="Norm"/>
    <s v="TwnhsE"/>
    <s v="1Story"/>
    <n v="7"/>
    <x v="0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x v="0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x v="1252"/>
    <n v="20"/>
    <s v="RL"/>
    <n v="62"/>
    <x v="947"/>
    <s v="Pave"/>
    <s v="NA"/>
    <s v="Reg"/>
    <s v="Lvl"/>
    <s v="AllPub"/>
    <s v="Inside"/>
    <s v="Gtl"/>
    <s v="Mitchel"/>
    <s v="Norm"/>
    <s v="Norm"/>
    <s v="1Fam"/>
    <s v="1Story"/>
    <n v="5"/>
    <x v="2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x v="0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x v="1253"/>
    <n v="60"/>
    <s v="RL"/>
    <s v="NA"/>
    <x v="948"/>
    <s v="Pave"/>
    <s v="NA"/>
    <s v="IR1"/>
    <s v="Lvl"/>
    <s v="AllPub"/>
    <s v="Inside"/>
    <s v="Gtl"/>
    <s v="Veenker"/>
    <s v="Norm"/>
    <s v="Norm"/>
    <s v="1Fam"/>
    <s v="2Story"/>
    <n v="7"/>
    <x v="3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x v="0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x v="1254"/>
    <n v="60"/>
    <s v="RL"/>
    <n v="60"/>
    <x v="949"/>
    <s v="Pave"/>
    <s v="NA"/>
    <s v="Reg"/>
    <s v="Lvl"/>
    <s v="AllPub"/>
    <s v="Inside"/>
    <s v="Gtl"/>
    <s v="Edwards"/>
    <s v="Norm"/>
    <s v="Norm"/>
    <s v="1Fam"/>
    <s v="2Story"/>
    <n v="7"/>
    <x v="0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x v="0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x v="1255"/>
    <n v="50"/>
    <s v="RM"/>
    <n v="52"/>
    <x v="50"/>
    <s v="Pave"/>
    <s v="NA"/>
    <s v="Reg"/>
    <s v="Lvl"/>
    <s v="AllPub"/>
    <s v="Inside"/>
    <s v="Gtl"/>
    <s v="BrkSide"/>
    <s v="Norm"/>
    <s v="Norm"/>
    <s v="1Fam"/>
    <s v="1.5Fin"/>
    <n v="6"/>
    <x v="2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x v="0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x v="1256"/>
    <n v="20"/>
    <s v="RL"/>
    <n v="91"/>
    <x v="950"/>
    <s v="Pave"/>
    <s v="NA"/>
    <s v="IR1"/>
    <s v="Lvl"/>
    <s v="AllPub"/>
    <s v="Corner"/>
    <s v="Gtl"/>
    <s v="NoRidge"/>
    <s v="Norm"/>
    <s v="Norm"/>
    <s v="1Fam"/>
    <s v="1Story"/>
    <n v="8"/>
    <x v="0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x v="0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x v="1257"/>
    <n v="30"/>
    <s v="RL"/>
    <n v="56"/>
    <x v="951"/>
    <s v="Pave"/>
    <s v="NA"/>
    <s v="Reg"/>
    <s v="Lvl"/>
    <s v="AllPub"/>
    <s v="Corner"/>
    <s v="Gtl"/>
    <s v="Edwards"/>
    <s v="Feedr"/>
    <s v="Norm"/>
    <s v="1Fam"/>
    <s v="1Story"/>
    <n v="5"/>
    <x v="1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x v="0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x v="1258"/>
    <n v="80"/>
    <s v="RL"/>
    <n v="59"/>
    <x v="952"/>
    <s v="Pave"/>
    <s v="NA"/>
    <s v="IR1"/>
    <s v="Lvl"/>
    <s v="AllPub"/>
    <s v="Inside"/>
    <s v="Gtl"/>
    <s v="Gilbert"/>
    <s v="Norm"/>
    <s v="Norm"/>
    <s v="1Fam"/>
    <s v="SLvl"/>
    <n v="7"/>
    <x v="0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x v="0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x v="1259"/>
    <n v="20"/>
    <s v="RL"/>
    <n v="65"/>
    <x v="653"/>
    <s v="Pave"/>
    <s v="NA"/>
    <s v="Reg"/>
    <s v="Lvl"/>
    <s v="AllPub"/>
    <s v="FR2"/>
    <s v="Gtl"/>
    <s v="NAmes"/>
    <s v="Norm"/>
    <s v="Norm"/>
    <s v="1Fam"/>
    <s v="1Story"/>
    <n v="6"/>
    <x v="1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x v="0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x v="1260"/>
    <n v="60"/>
    <s v="RL"/>
    <s v="NA"/>
    <x v="953"/>
    <s v="Pave"/>
    <s v="NA"/>
    <s v="IR3"/>
    <s v="Lvl"/>
    <s v="AllPub"/>
    <s v="CulDSac"/>
    <s v="Gtl"/>
    <s v="Gilbert"/>
    <s v="RRAn"/>
    <s v="Norm"/>
    <s v="1Fam"/>
    <s v="2Story"/>
    <n v="6"/>
    <x v="0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x v="0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x v="1261"/>
    <n v="20"/>
    <s v="RL"/>
    <n v="80"/>
    <x v="1"/>
    <s v="Pave"/>
    <s v="NA"/>
    <s v="Reg"/>
    <s v="Lvl"/>
    <s v="AllPub"/>
    <s v="Inside"/>
    <s v="Gtl"/>
    <s v="NAmes"/>
    <s v="Norm"/>
    <s v="Norm"/>
    <s v="1Fam"/>
    <s v="1Story"/>
    <n v="5"/>
    <x v="2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x v="0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x v="1262"/>
    <n v="50"/>
    <s v="RL"/>
    <s v="NA"/>
    <x v="2"/>
    <s v="Pave"/>
    <s v="NA"/>
    <s v="Reg"/>
    <s v="Lvl"/>
    <s v="AllPub"/>
    <s v="Inside"/>
    <s v="Gtl"/>
    <s v="ClearCr"/>
    <s v="Norm"/>
    <s v="Norm"/>
    <s v="1Fam"/>
    <s v="1.5Fin"/>
    <n v="4"/>
    <x v="0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x v="0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x v="1263"/>
    <n v="70"/>
    <s v="RL"/>
    <n v="60"/>
    <x v="954"/>
    <s v="Pave"/>
    <s v="Pave"/>
    <s v="Reg"/>
    <s v="Lvl"/>
    <s v="AllPub"/>
    <s v="Inside"/>
    <s v="Gtl"/>
    <s v="BrkSide"/>
    <s v="Norm"/>
    <s v="Norm"/>
    <s v="1Fam"/>
    <s v="2Story"/>
    <n v="6"/>
    <x v="2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x v="0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x v="1264"/>
    <n v="120"/>
    <s v="RH"/>
    <n v="34"/>
    <x v="951"/>
    <s v="Pave"/>
    <s v="NA"/>
    <s v="Reg"/>
    <s v="Lvl"/>
    <s v="AllPub"/>
    <s v="Inside"/>
    <s v="Gtl"/>
    <s v="NAmes"/>
    <s v="Norm"/>
    <s v="Norm"/>
    <s v="TwnhsE"/>
    <s v="1Story"/>
    <n v="6"/>
    <x v="0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x v="0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x v="1265"/>
    <n v="160"/>
    <s v="FV"/>
    <n v="35"/>
    <x v="955"/>
    <s v="Pave"/>
    <s v="NA"/>
    <s v="Reg"/>
    <s v="Lvl"/>
    <s v="AllPub"/>
    <s v="FR3"/>
    <s v="Gtl"/>
    <s v="Somerst"/>
    <s v="Norm"/>
    <s v="Norm"/>
    <s v="TwnhsE"/>
    <s v="2Story"/>
    <n v="7"/>
    <x v="0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x v="0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x v="1266"/>
    <n v="190"/>
    <s v="RM"/>
    <n v="60"/>
    <x v="956"/>
    <s v="Pave"/>
    <s v="NA"/>
    <s v="IR1"/>
    <s v="Bnk"/>
    <s v="AllPub"/>
    <s v="Inside"/>
    <s v="Gtl"/>
    <s v="OldTown"/>
    <s v="Feedr"/>
    <s v="Norm"/>
    <s v="2fmCon"/>
    <s v="2.5Unf"/>
    <n v="7"/>
    <x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x v="1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x v="1267"/>
    <n v="20"/>
    <s v="RL"/>
    <n v="89"/>
    <x v="957"/>
    <s v="Pave"/>
    <s v="NA"/>
    <s v="IR1"/>
    <s v="HLS"/>
    <s v="AllPub"/>
    <s v="Inside"/>
    <s v="Gtl"/>
    <s v="Timber"/>
    <s v="Norm"/>
    <s v="Norm"/>
    <s v="1Fam"/>
    <s v="1Story"/>
    <n v="9"/>
    <x v="0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x v="0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x v="1268"/>
    <n v="50"/>
    <s v="RL"/>
    <s v="NA"/>
    <x v="958"/>
    <s v="Pave"/>
    <s v="NA"/>
    <s v="IR1"/>
    <s v="Lvl"/>
    <s v="AllPub"/>
    <s v="Inside"/>
    <s v="Mod"/>
    <s v="Crawfor"/>
    <s v="Norm"/>
    <s v="Norm"/>
    <s v="1Fam"/>
    <s v="1.5Fin"/>
    <n v="8"/>
    <x v="7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x v="0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x v="1269"/>
    <n v="50"/>
    <s v="RL"/>
    <n v="78"/>
    <x v="959"/>
    <s v="Pave"/>
    <s v="NA"/>
    <s v="Reg"/>
    <s v="Lvl"/>
    <s v="AllPub"/>
    <s v="Inside"/>
    <s v="Gtl"/>
    <s v="NAmes"/>
    <s v="Feedr"/>
    <s v="Norm"/>
    <s v="1Fam"/>
    <s v="1.5Fin"/>
    <n v="5"/>
    <x v="0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x v="0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x v="1270"/>
    <n v="40"/>
    <s v="RL"/>
    <s v="NA"/>
    <x v="960"/>
    <s v="Pave"/>
    <s v="NA"/>
    <s v="Reg"/>
    <s v="Low"/>
    <s v="AllPub"/>
    <s v="Inside"/>
    <s v="Sev"/>
    <s v="ClearCr"/>
    <s v="Norm"/>
    <s v="Norm"/>
    <s v="1Fam"/>
    <s v="1Story"/>
    <n v="7"/>
    <x v="2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x v="0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x v="1271"/>
    <n v="20"/>
    <s v="RL"/>
    <s v="NA"/>
    <x v="961"/>
    <s v="Pave"/>
    <s v="NA"/>
    <s v="IR1"/>
    <s v="Lvl"/>
    <s v="AllPub"/>
    <s v="Inside"/>
    <s v="Gtl"/>
    <s v="NWAmes"/>
    <s v="PosN"/>
    <s v="Norm"/>
    <s v="1Fam"/>
    <s v="1Story"/>
    <n v="6"/>
    <x v="3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x v="0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x v="1272"/>
    <n v="20"/>
    <s v="RL"/>
    <s v="NA"/>
    <x v="962"/>
    <s v="Pave"/>
    <s v="NA"/>
    <s v="IR1"/>
    <s v="Lvl"/>
    <s v="AllPub"/>
    <s v="CulDSac"/>
    <s v="Gtl"/>
    <s v="Sawyer"/>
    <s v="Norm"/>
    <s v="Norm"/>
    <s v="1Fam"/>
    <s v="1Story"/>
    <n v="5"/>
    <x v="2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x v="0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x v="1273"/>
    <n v="80"/>
    <s v="RL"/>
    <n v="124"/>
    <x v="963"/>
    <s v="Pave"/>
    <s v="NA"/>
    <s v="IR1"/>
    <s v="Lvl"/>
    <s v="AllPub"/>
    <s v="Corner"/>
    <s v="Gtl"/>
    <s v="Edwards"/>
    <s v="Norm"/>
    <s v="Norm"/>
    <s v="1Fam"/>
    <s v="SLvl"/>
    <n v="6"/>
    <x v="3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x v="0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x v="1274"/>
    <n v="50"/>
    <s v="RL"/>
    <n v="53"/>
    <x v="964"/>
    <s v="Pave"/>
    <s v="NA"/>
    <s v="Reg"/>
    <s v="Lvl"/>
    <s v="AllPub"/>
    <s v="Corner"/>
    <s v="Gtl"/>
    <s v="Crawfor"/>
    <s v="Norm"/>
    <s v="Norm"/>
    <s v="1Fam"/>
    <s v="1.5Fin"/>
    <n v="5"/>
    <x v="2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x v="0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x v="1275"/>
    <n v="90"/>
    <s v="RL"/>
    <n v="95"/>
    <x v="965"/>
    <s v="Pave"/>
    <s v="NA"/>
    <s v="Reg"/>
    <s v="Lvl"/>
    <s v="AllPub"/>
    <s v="Corner"/>
    <s v="Gtl"/>
    <s v="NAmes"/>
    <s v="Feedr"/>
    <s v="Norm"/>
    <s v="Duplex"/>
    <s v="2Story"/>
    <n v="5"/>
    <x v="0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x v="0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x v="1276"/>
    <n v="60"/>
    <s v="RL"/>
    <s v="NA"/>
    <x v="966"/>
    <s v="Pave"/>
    <s v="NA"/>
    <s v="IR1"/>
    <s v="Lvl"/>
    <s v="AllPub"/>
    <s v="CulDSac"/>
    <s v="Gtl"/>
    <s v="NWAmes"/>
    <s v="Norm"/>
    <s v="Norm"/>
    <s v="1Fam"/>
    <s v="2Story"/>
    <n v="6"/>
    <x v="2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x v="0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x v="1277"/>
    <n v="80"/>
    <s v="RL"/>
    <s v="NA"/>
    <x v="967"/>
    <s v="Pave"/>
    <s v="NA"/>
    <s v="IR1"/>
    <s v="Lvl"/>
    <s v="AllPub"/>
    <s v="CulDSac"/>
    <s v="Gtl"/>
    <s v="NWAmes"/>
    <s v="Norm"/>
    <s v="Norm"/>
    <s v="1Fam"/>
    <s v="SLvl"/>
    <n v="6"/>
    <x v="0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x v="0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x v="1278"/>
    <n v="60"/>
    <s v="RL"/>
    <n v="75"/>
    <x v="968"/>
    <s v="Pave"/>
    <s v="NA"/>
    <s v="Reg"/>
    <s v="Lvl"/>
    <s v="AllPub"/>
    <s v="Inside"/>
    <s v="Gtl"/>
    <s v="CollgCr"/>
    <s v="Norm"/>
    <s v="Norm"/>
    <s v="1Fam"/>
    <s v="2Story"/>
    <n v="8"/>
    <x v="0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x v="0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x v="1279"/>
    <n v="50"/>
    <s v="C (all)"/>
    <n v="60"/>
    <x v="137"/>
    <s v="Pave"/>
    <s v="NA"/>
    <s v="Reg"/>
    <s v="Lvl"/>
    <s v="AllPub"/>
    <s v="Inside"/>
    <s v="Gtl"/>
    <s v="IDOTRR"/>
    <s v="Norm"/>
    <s v="Norm"/>
    <s v="1Fam"/>
    <s v="1.5Fin"/>
    <n v="4"/>
    <x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x v="0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x v="1280"/>
    <n v="20"/>
    <s v="RL"/>
    <n v="67"/>
    <x v="969"/>
    <s v="Pave"/>
    <s v="NA"/>
    <s v="IR1"/>
    <s v="Lvl"/>
    <s v="AllPub"/>
    <s v="Inside"/>
    <s v="Gtl"/>
    <s v="CollgCr"/>
    <s v="Norm"/>
    <s v="Norm"/>
    <s v="1Fam"/>
    <s v="1Story"/>
    <n v="7"/>
    <x v="0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x v="0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x v="1281"/>
    <n v="20"/>
    <s v="RL"/>
    <n v="50"/>
    <x v="970"/>
    <s v="Pave"/>
    <s v="NA"/>
    <s v="IR1"/>
    <s v="Lvl"/>
    <s v="AllPub"/>
    <s v="CulDSac"/>
    <s v="Gtl"/>
    <s v="Timber"/>
    <s v="Norm"/>
    <s v="Norm"/>
    <s v="1Fam"/>
    <s v="1Story"/>
    <n v="7"/>
    <x v="0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x v="0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x v="1282"/>
    <n v="20"/>
    <s v="RL"/>
    <n v="61"/>
    <x v="525"/>
    <s v="Pave"/>
    <s v="NA"/>
    <s v="IR1"/>
    <s v="Lvl"/>
    <s v="AllPub"/>
    <s v="Inside"/>
    <s v="Gtl"/>
    <s v="CollgCr"/>
    <s v="Norm"/>
    <s v="Norm"/>
    <s v="1Fam"/>
    <s v="1Story"/>
    <n v="5"/>
    <x v="3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x v="0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x v="1283"/>
    <n v="90"/>
    <s v="RL"/>
    <n v="94"/>
    <x v="751"/>
    <s v="Pave"/>
    <s v="NA"/>
    <s v="Reg"/>
    <s v="Low"/>
    <s v="AllPub"/>
    <s v="Corner"/>
    <s v="Gtl"/>
    <s v="Mitchel"/>
    <s v="Norm"/>
    <s v="Norm"/>
    <s v="Duplex"/>
    <s v="2Story"/>
    <n v="6"/>
    <x v="0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x v="0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x v="1284"/>
    <n v="50"/>
    <s v="RL"/>
    <n v="50"/>
    <x v="971"/>
    <s v="Pave"/>
    <s v="NA"/>
    <s v="Reg"/>
    <s v="Lvl"/>
    <s v="AllPub"/>
    <s v="Inside"/>
    <s v="Gtl"/>
    <s v="SWISU"/>
    <s v="Feedr"/>
    <s v="Norm"/>
    <s v="1Fam"/>
    <s v="1.5Fin"/>
    <n v="6"/>
    <x v="3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x v="0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x v="1285"/>
    <n v="50"/>
    <s v="RM"/>
    <n v="50"/>
    <x v="100"/>
    <s v="Pave"/>
    <s v="NA"/>
    <s v="Reg"/>
    <s v="Lvl"/>
    <s v="AllPub"/>
    <s v="Inside"/>
    <s v="Gtl"/>
    <s v="BrkSide"/>
    <s v="Norm"/>
    <s v="Norm"/>
    <s v="1Fam"/>
    <s v="1.5Fin"/>
    <n v="6"/>
    <x v="2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x v="0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x v="1286"/>
    <n v="20"/>
    <s v="RL"/>
    <s v="NA"/>
    <x v="640"/>
    <s v="Pave"/>
    <s v="NA"/>
    <s v="Reg"/>
    <s v="Lvl"/>
    <s v="AllPub"/>
    <s v="Inside"/>
    <s v="Gtl"/>
    <s v="NWAmes"/>
    <s v="Feedr"/>
    <s v="Norm"/>
    <s v="1Fam"/>
    <s v="1Story"/>
    <n v="6"/>
    <x v="0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x v="0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x v="1287"/>
    <n v="20"/>
    <s v="RL"/>
    <s v="NA"/>
    <x v="972"/>
    <s v="Pave"/>
    <s v="NA"/>
    <s v="IR1"/>
    <s v="Low"/>
    <s v="AllPub"/>
    <s v="Inside"/>
    <s v="Mod"/>
    <s v="ClearCr"/>
    <s v="Norm"/>
    <s v="Norm"/>
    <s v="1Fam"/>
    <s v="1Story"/>
    <n v="5"/>
    <x v="0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x v="0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x v="1288"/>
    <n v="120"/>
    <s v="RL"/>
    <n v="40"/>
    <x v="973"/>
    <s v="Pave"/>
    <s v="NA"/>
    <s v="IR1"/>
    <s v="Lvl"/>
    <s v="AllPub"/>
    <s v="Inside"/>
    <s v="Gtl"/>
    <s v="StoneBr"/>
    <s v="Norm"/>
    <s v="Norm"/>
    <s v="TwnhsE"/>
    <s v="1Story"/>
    <n v="8"/>
    <x v="0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x v="0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x v="1289"/>
    <n v="60"/>
    <s v="RL"/>
    <n v="86"/>
    <x v="974"/>
    <s v="Pave"/>
    <s v="NA"/>
    <s v="IR1"/>
    <s v="Lvl"/>
    <s v="AllPub"/>
    <s v="Inside"/>
    <s v="Gtl"/>
    <s v="NridgHt"/>
    <s v="Norm"/>
    <s v="Norm"/>
    <s v="1Fam"/>
    <s v="2Story"/>
    <n v="8"/>
    <x v="0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x v="0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x v="1290"/>
    <n v="80"/>
    <s v="RL"/>
    <s v="NA"/>
    <x v="975"/>
    <s v="Pave"/>
    <s v="NA"/>
    <s v="IR1"/>
    <s v="Lvl"/>
    <s v="AllPub"/>
    <s v="Corner"/>
    <s v="Gtl"/>
    <s v="NAmes"/>
    <s v="Norm"/>
    <s v="Norm"/>
    <s v="1Fam"/>
    <s v="SLvl"/>
    <n v="5"/>
    <x v="3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x v="0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x v="1291"/>
    <n v="160"/>
    <s v="RM"/>
    <n v="21"/>
    <x v="205"/>
    <s v="Pave"/>
    <s v="NA"/>
    <s v="Reg"/>
    <s v="Lvl"/>
    <s v="AllPub"/>
    <s v="Inside"/>
    <s v="Gtl"/>
    <s v="BrDale"/>
    <s v="Norm"/>
    <s v="Norm"/>
    <s v="Twnhs"/>
    <s v="2Story"/>
    <n v="5"/>
    <x v="3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x v="0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x v="1292"/>
    <n v="70"/>
    <s v="RM"/>
    <n v="60"/>
    <x v="506"/>
    <s v="Pave"/>
    <s v="NA"/>
    <s v="Reg"/>
    <s v="Lvl"/>
    <s v="AllPub"/>
    <s v="Corner"/>
    <s v="Gtl"/>
    <s v="OldTown"/>
    <s v="Norm"/>
    <s v="Norm"/>
    <s v="1Fam"/>
    <s v="2Story"/>
    <n v="5"/>
    <x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x v="1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x v="1293"/>
    <n v="60"/>
    <s v="RL"/>
    <n v="78"/>
    <x v="464"/>
    <s v="Pave"/>
    <s v="NA"/>
    <s v="Reg"/>
    <s v="Lvl"/>
    <s v="AllPub"/>
    <s v="Inside"/>
    <s v="Gtl"/>
    <s v="NWAmes"/>
    <s v="Norm"/>
    <s v="Norm"/>
    <s v="1Fam"/>
    <s v="2Story"/>
    <n v="7"/>
    <x v="0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x v="0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x v="1294"/>
    <n v="20"/>
    <s v="RL"/>
    <n v="60"/>
    <x v="599"/>
    <s v="Pave"/>
    <s v="NA"/>
    <s v="Reg"/>
    <s v="Lvl"/>
    <s v="AllPub"/>
    <s v="Inside"/>
    <s v="Gtl"/>
    <s v="Edwards"/>
    <s v="Norm"/>
    <s v="Norm"/>
    <s v="1Fam"/>
    <s v="1Story"/>
    <n v="5"/>
    <x v="3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x v="0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x v="1295"/>
    <n v="20"/>
    <s v="RL"/>
    <n v="70"/>
    <x v="231"/>
    <s v="Pave"/>
    <s v="NA"/>
    <s v="Reg"/>
    <s v="Lvl"/>
    <s v="AllPub"/>
    <s v="Inside"/>
    <s v="Gtl"/>
    <s v="NAmes"/>
    <s v="Feedr"/>
    <s v="Norm"/>
    <s v="1Fam"/>
    <s v="1Story"/>
    <n v="5"/>
    <x v="0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x v="0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x v="1296"/>
    <n v="20"/>
    <s v="RL"/>
    <n v="80"/>
    <x v="976"/>
    <s v="Pave"/>
    <s v="NA"/>
    <s v="Reg"/>
    <s v="Lvl"/>
    <s v="AllPub"/>
    <s v="Inside"/>
    <s v="Gtl"/>
    <s v="NAmes"/>
    <s v="Norm"/>
    <s v="Norm"/>
    <s v="1Fam"/>
    <s v="1Story"/>
    <n v="5"/>
    <x v="2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x v="0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x v="1297"/>
    <n v="180"/>
    <s v="RM"/>
    <n v="35"/>
    <x v="411"/>
    <s v="Pave"/>
    <s v="NA"/>
    <s v="Reg"/>
    <s v="Lvl"/>
    <s v="AllPub"/>
    <s v="Inside"/>
    <s v="Gtl"/>
    <s v="Edwards"/>
    <s v="Norm"/>
    <s v="Norm"/>
    <s v="TwnhsE"/>
    <s v="SFoyer"/>
    <n v="6"/>
    <x v="0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x v="0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x v="1298"/>
    <n v="60"/>
    <s v="RL"/>
    <n v="313"/>
    <x v="977"/>
    <s v="Pave"/>
    <s v="NA"/>
    <s v="IR3"/>
    <s v="Bnk"/>
    <s v="AllPub"/>
    <s v="Corner"/>
    <s v="Gtl"/>
    <s v="Edwards"/>
    <s v="Feedr"/>
    <s v="Norm"/>
    <s v="1Fam"/>
    <s v="2Story"/>
    <n v="10"/>
    <x v="0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x v="0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x v="1299"/>
    <n v="20"/>
    <s v="RL"/>
    <n v="75"/>
    <x v="137"/>
    <s v="Pave"/>
    <s v="NA"/>
    <s v="Reg"/>
    <s v="Lvl"/>
    <s v="AllPub"/>
    <s v="Inside"/>
    <s v="Gtl"/>
    <s v="NAmes"/>
    <s v="Norm"/>
    <s v="Norm"/>
    <s v="1Fam"/>
    <s v="1Story"/>
    <n v="5"/>
    <x v="3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x v="0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x v="1300"/>
    <n v="60"/>
    <s v="RL"/>
    <s v="NA"/>
    <x v="221"/>
    <s v="Pave"/>
    <s v="NA"/>
    <s v="IR1"/>
    <s v="Lvl"/>
    <s v="AllPub"/>
    <s v="CulDSac"/>
    <s v="Gtl"/>
    <s v="Gilbert"/>
    <s v="Norm"/>
    <s v="Norm"/>
    <s v="1Fam"/>
    <s v="2Story"/>
    <n v="7"/>
    <x v="0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x v="0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x v="1301"/>
    <n v="70"/>
    <s v="RL"/>
    <s v="NA"/>
    <x v="137"/>
    <s v="Pave"/>
    <s v="NA"/>
    <s v="IR1"/>
    <s v="Bnk"/>
    <s v="AllPub"/>
    <s v="Inside"/>
    <s v="Gtl"/>
    <s v="Crawfor"/>
    <s v="Norm"/>
    <s v="Norm"/>
    <s v="1Fam"/>
    <s v="2Story"/>
    <n v="6"/>
    <x v="3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x v="0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x v="1302"/>
    <n v="60"/>
    <s v="RL"/>
    <n v="92"/>
    <x v="956"/>
    <s v="Pave"/>
    <s v="NA"/>
    <s v="Reg"/>
    <s v="Lvl"/>
    <s v="AllPub"/>
    <s v="Inside"/>
    <s v="Gtl"/>
    <s v="NoRidge"/>
    <s v="Norm"/>
    <s v="Norm"/>
    <s v="1Fam"/>
    <s v="2Story"/>
    <n v="8"/>
    <x v="0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x v="0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x v="1303"/>
    <n v="20"/>
    <s v="RL"/>
    <n v="73"/>
    <x v="978"/>
    <s v="Pave"/>
    <s v="NA"/>
    <s v="Reg"/>
    <s v="Lvl"/>
    <s v="AllPub"/>
    <s v="Inside"/>
    <s v="Gtl"/>
    <s v="Somerst"/>
    <s v="Norm"/>
    <s v="Norm"/>
    <s v="1Fam"/>
    <s v="1Story"/>
    <n v="7"/>
    <x v="0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x v="0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x v="1304"/>
    <n v="160"/>
    <s v="RM"/>
    <n v="32"/>
    <x v="979"/>
    <s v="Pave"/>
    <s v="NA"/>
    <s v="Reg"/>
    <s v="Lvl"/>
    <s v="AllPub"/>
    <s v="Inside"/>
    <s v="Gtl"/>
    <s v="Edwards"/>
    <s v="Norm"/>
    <s v="Norm"/>
    <s v="TwnhsE"/>
    <s v="2Story"/>
    <n v="7"/>
    <x v="0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x v="0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305"/>
    <n v="20"/>
    <s v="RL"/>
    <n v="108"/>
    <x v="980"/>
    <s v="Pave"/>
    <s v="NA"/>
    <s v="IR1"/>
    <s v="Lvl"/>
    <s v="AllPub"/>
    <s v="Corner"/>
    <s v="Gtl"/>
    <s v="NridgHt"/>
    <s v="Norm"/>
    <s v="Norm"/>
    <s v="1Fam"/>
    <s v="1Story"/>
    <n v="9"/>
    <x v="0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x v="0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x v="1306"/>
    <n v="120"/>
    <s v="RL"/>
    <n v="48"/>
    <x v="981"/>
    <s v="Pave"/>
    <s v="NA"/>
    <s v="IR1"/>
    <s v="Lvl"/>
    <s v="AllPub"/>
    <s v="Inside"/>
    <s v="Gtl"/>
    <s v="NridgHt"/>
    <s v="Norm"/>
    <s v="Norm"/>
    <s v="TwnhsE"/>
    <s v="1Story"/>
    <n v="7"/>
    <x v="0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x v="0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x v="1307"/>
    <n v="20"/>
    <s v="RL"/>
    <n v="60"/>
    <x v="982"/>
    <s v="Pave"/>
    <s v="NA"/>
    <s v="Reg"/>
    <s v="Lvl"/>
    <s v="AllPub"/>
    <s v="Inside"/>
    <s v="Gtl"/>
    <s v="CollgCr"/>
    <s v="Norm"/>
    <s v="Norm"/>
    <s v="1Fam"/>
    <s v="1Story"/>
    <n v="5"/>
    <x v="0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x v="0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x v="1308"/>
    <n v="20"/>
    <s v="RM"/>
    <n v="100"/>
    <x v="872"/>
    <s v="Pave"/>
    <s v="NA"/>
    <s v="Reg"/>
    <s v="Lvl"/>
    <s v="AllPub"/>
    <s v="Inside"/>
    <s v="Gtl"/>
    <s v="OldTown"/>
    <s v="Norm"/>
    <s v="Norm"/>
    <s v="1Fam"/>
    <s v="1Story"/>
    <n v="5"/>
    <x v="3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x v="0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x v="1309"/>
    <n v="20"/>
    <s v="RL"/>
    <s v="NA"/>
    <x v="636"/>
    <s v="Pave"/>
    <s v="NA"/>
    <s v="Reg"/>
    <s v="Lvl"/>
    <s v="AllPub"/>
    <s v="Inside"/>
    <s v="Gtl"/>
    <s v="SawyerW"/>
    <s v="Norm"/>
    <s v="Norm"/>
    <s v="1Fam"/>
    <s v="1Story"/>
    <n v="6"/>
    <x v="0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x v="0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x v="1310"/>
    <n v="20"/>
    <s v="RL"/>
    <n v="100"/>
    <x v="983"/>
    <s v="Pave"/>
    <s v="NA"/>
    <s v="Reg"/>
    <s v="Lvl"/>
    <s v="AllPub"/>
    <s v="Inside"/>
    <s v="Gtl"/>
    <s v="Crawfor"/>
    <s v="PosA"/>
    <s v="Norm"/>
    <s v="1Fam"/>
    <s v="1Story"/>
    <n v="7"/>
    <x v="1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x v="0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x v="1311"/>
    <n v="20"/>
    <s v="RL"/>
    <n v="68"/>
    <x v="234"/>
    <s v="Pave"/>
    <s v="NA"/>
    <s v="Reg"/>
    <s v="Lvl"/>
    <s v="AllPub"/>
    <s v="Inside"/>
    <s v="Gtl"/>
    <s v="CollgCr"/>
    <s v="Norm"/>
    <s v="Norm"/>
    <s v="1Fam"/>
    <s v="1Story"/>
    <n v="7"/>
    <x v="0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x v="0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x v="1312"/>
    <n v="60"/>
    <s v="RL"/>
    <s v="NA"/>
    <x v="984"/>
    <s v="Pave"/>
    <s v="NA"/>
    <s v="IR1"/>
    <s v="Lvl"/>
    <s v="AllPub"/>
    <s v="Inside"/>
    <s v="Gtl"/>
    <s v="NoRidge"/>
    <s v="Norm"/>
    <s v="Norm"/>
    <s v="1Fam"/>
    <s v="2Story"/>
    <n v="8"/>
    <x v="0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x v="0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x v="1313"/>
    <n v="60"/>
    <s v="RL"/>
    <n v="108"/>
    <x v="985"/>
    <s v="Pave"/>
    <s v="NA"/>
    <s v="IR1"/>
    <s v="Lvl"/>
    <s v="AllPub"/>
    <s v="Corner"/>
    <s v="Gtl"/>
    <s v="NoRidge"/>
    <s v="Norm"/>
    <s v="Norm"/>
    <s v="1Fam"/>
    <s v="2Story"/>
    <n v="9"/>
    <x v="0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x v="0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x v="1314"/>
    <n v="20"/>
    <s v="RL"/>
    <n v="60"/>
    <x v="986"/>
    <s v="Pave"/>
    <s v="NA"/>
    <s v="Reg"/>
    <s v="Lvl"/>
    <s v="AllPub"/>
    <s v="Inside"/>
    <s v="Gtl"/>
    <s v="Edwards"/>
    <s v="Norm"/>
    <s v="Norm"/>
    <s v="1Fam"/>
    <s v="1Story"/>
    <n v="4"/>
    <x v="2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x v="0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x v="1315"/>
    <n v="60"/>
    <s v="RL"/>
    <n v="85"/>
    <x v="750"/>
    <s v="Pave"/>
    <s v="NA"/>
    <s v="Reg"/>
    <s v="Lvl"/>
    <s v="AllPub"/>
    <s v="Inside"/>
    <s v="Gtl"/>
    <s v="NAmes"/>
    <s v="Norm"/>
    <s v="Norm"/>
    <s v="1Fam"/>
    <s v="2Story"/>
    <n v="6"/>
    <x v="0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x v="0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x v="1316"/>
    <n v="20"/>
    <s v="RL"/>
    <n v="61"/>
    <x v="987"/>
    <s v="Pave"/>
    <s v="NA"/>
    <s v="IR1"/>
    <s v="Lvl"/>
    <s v="AllPub"/>
    <s v="Inside"/>
    <s v="Gtl"/>
    <s v="CollgCr"/>
    <s v="Norm"/>
    <s v="Norm"/>
    <s v="1Fam"/>
    <s v="1Story"/>
    <n v="8"/>
    <x v="0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x v="0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x v="1317"/>
    <n v="120"/>
    <s v="FV"/>
    <n v="47"/>
    <x v="988"/>
    <s v="Pave"/>
    <s v="Pave"/>
    <s v="Reg"/>
    <s v="Lvl"/>
    <s v="AllPub"/>
    <s v="Corner"/>
    <s v="Gtl"/>
    <s v="Somerst"/>
    <s v="Norm"/>
    <s v="Norm"/>
    <s v="TwnhsE"/>
    <s v="1Story"/>
    <n v="7"/>
    <x v="0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x v="0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x v="1318"/>
    <n v="20"/>
    <s v="RL"/>
    <s v="NA"/>
    <x v="989"/>
    <s v="Pave"/>
    <s v="NA"/>
    <s v="IR2"/>
    <s v="Lvl"/>
    <s v="AllPub"/>
    <s v="CulDSac"/>
    <s v="Gtl"/>
    <s v="CollgCr"/>
    <s v="Norm"/>
    <s v="Norm"/>
    <s v="1Fam"/>
    <s v="1Story"/>
    <n v="8"/>
    <x v="0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x v="0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x v="1319"/>
    <n v="20"/>
    <s v="RL"/>
    <n v="75"/>
    <x v="990"/>
    <s v="Pave"/>
    <s v="NA"/>
    <s v="Reg"/>
    <s v="Bnk"/>
    <s v="AllPub"/>
    <s v="Inside"/>
    <s v="Gtl"/>
    <s v="Edwards"/>
    <s v="Norm"/>
    <s v="Norm"/>
    <s v="1Fam"/>
    <s v="1Story"/>
    <n v="4"/>
    <x v="0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x v="0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x v="1320"/>
    <n v="20"/>
    <s v="RL"/>
    <n v="70"/>
    <x v="231"/>
    <s v="Pave"/>
    <s v="NA"/>
    <s v="Reg"/>
    <s v="Lvl"/>
    <s v="AllPub"/>
    <s v="Inside"/>
    <s v="Gtl"/>
    <s v="NAmes"/>
    <s v="Norm"/>
    <s v="Norm"/>
    <s v="1Fam"/>
    <s v="1Story"/>
    <n v="6"/>
    <x v="6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x v="0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x v="1321"/>
    <n v="20"/>
    <s v="RL"/>
    <s v="NA"/>
    <x v="991"/>
    <s v="Pave"/>
    <s v="NA"/>
    <s v="IR1"/>
    <s v="Lvl"/>
    <s v="AllPub"/>
    <s v="Corner"/>
    <s v="Gtl"/>
    <s v="BrkSide"/>
    <s v="Feedr"/>
    <s v="Norm"/>
    <s v="1Fam"/>
    <s v="1Story"/>
    <n v="3"/>
    <x v="2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x v="1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x v="1322"/>
    <n v="60"/>
    <s v="RL"/>
    <n v="107"/>
    <x v="992"/>
    <s v="Pave"/>
    <s v="NA"/>
    <s v="IR1"/>
    <s v="Lvl"/>
    <s v="AllPub"/>
    <s v="Inside"/>
    <s v="Gtl"/>
    <s v="NoRidge"/>
    <s v="Norm"/>
    <s v="Norm"/>
    <s v="1Fam"/>
    <s v="2Story"/>
    <n v="7"/>
    <x v="0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x v="0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x v="1323"/>
    <n v="30"/>
    <s v="RL"/>
    <n v="50"/>
    <x v="413"/>
    <s v="Pave"/>
    <s v="NA"/>
    <s v="Reg"/>
    <s v="HLS"/>
    <s v="AllPub"/>
    <s v="Inside"/>
    <s v="Gtl"/>
    <s v="BrkSide"/>
    <s v="Norm"/>
    <s v="Norm"/>
    <s v="1Fam"/>
    <s v="1Story"/>
    <n v="4"/>
    <x v="3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x v="0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x v="1324"/>
    <n v="20"/>
    <s v="RL"/>
    <n v="75"/>
    <x v="993"/>
    <s v="Pave"/>
    <s v="NA"/>
    <s v="Reg"/>
    <s v="Lvl"/>
    <s v="AllPub"/>
    <s v="Inside"/>
    <s v="Gtl"/>
    <s v="Somerst"/>
    <s v="Norm"/>
    <s v="Norm"/>
    <s v="1Fam"/>
    <s v="1Story"/>
    <n v="8"/>
    <x v="0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x v="0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x v="1325"/>
    <n v="30"/>
    <s v="RM"/>
    <n v="40"/>
    <x v="994"/>
    <s v="Pave"/>
    <s v="NA"/>
    <s v="Reg"/>
    <s v="Lvl"/>
    <s v="AllPub"/>
    <s v="Inside"/>
    <s v="Gtl"/>
    <s v="IDOTRR"/>
    <s v="Norm"/>
    <s v="Norm"/>
    <s v="1Fam"/>
    <s v="1Story"/>
    <n v="4"/>
    <x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x v="1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x v="1326"/>
    <n v="30"/>
    <s v="RH"/>
    <n v="70"/>
    <x v="995"/>
    <s v="Pave"/>
    <s v="NA"/>
    <s v="Reg"/>
    <s v="Bnk"/>
    <s v="AllPub"/>
    <s v="Inside"/>
    <s v="Mod"/>
    <s v="Edwards"/>
    <s v="Norm"/>
    <s v="Norm"/>
    <s v="1Fam"/>
    <s v="1Story"/>
    <n v="3"/>
    <x v="2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x v="0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x v="1327"/>
    <n v="20"/>
    <s v="RL"/>
    <n v="60"/>
    <x v="506"/>
    <s v="Pave"/>
    <s v="NA"/>
    <s v="Reg"/>
    <s v="Lvl"/>
    <s v="AllPub"/>
    <s v="Inside"/>
    <s v="Gtl"/>
    <s v="Mitchel"/>
    <s v="Norm"/>
    <s v="Norm"/>
    <s v="1Fam"/>
    <s v="1Story"/>
    <n v="5"/>
    <x v="7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x v="0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x v="1328"/>
    <n v="50"/>
    <s v="RM"/>
    <n v="60"/>
    <x v="76"/>
    <s v="Pave"/>
    <s v="Grvl"/>
    <s v="Reg"/>
    <s v="Lvl"/>
    <s v="AllPub"/>
    <s v="Corner"/>
    <s v="Gtl"/>
    <s v="OldTown"/>
    <s v="Norm"/>
    <s v="Norm"/>
    <s v="1Fam"/>
    <s v="1.5Fin"/>
    <n v="6"/>
    <x v="3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x v="0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x v="1329"/>
    <n v="60"/>
    <s v="RL"/>
    <n v="63"/>
    <x v="318"/>
    <s v="Pave"/>
    <s v="NA"/>
    <s v="IR1"/>
    <s v="Lvl"/>
    <s v="AllPub"/>
    <s v="Inside"/>
    <s v="Gtl"/>
    <s v="Gilbert"/>
    <s v="Norm"/>
    <s v="Norm"/>
    <s v="1Fam"/>
    <s v="2Story"/>
    <n v="7"/>
    <x v="0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x v="0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x v="1330"/>
    <n v="20"/>
    <s v="RL"/>
    <n v="85"/>
    <x v="532"/>
    <s v="Pave"/>
    <s v="NA"/>
    <s v="Reg"/>
    <s v="Lvl"/>
    <s v="AllPub"/>
    <s v="Inside"/>
    <s v="Gtl"/>
    <s v="Somerst"/>
    <s v="Norm"/>
    <s v="Norm"/>
    <s v="1Fam"/>
    <s v="1Story"/>
    <n v="8"/>
    <x v="0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x v="0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x v="1331"/>
    <n v="80"/>
    <s v="RL"/>
    <n v="55"/>
    <x v="996"/>
    <s v="Pave"/>
    <s v="NA"/>
    <s v="IR1"/>
    <s v="Lvl"/>
    <s v="AllPub"/>
    <s v="Inside"/>
    <s v="Gtl"/>
    <s v="CollgCr"/>
    <s v="Norm"/>
    <s v="Norm"/>
    <s v="1Fam"/>
    <s v="SLvl"/>
    <n v="5"/>
    <x v="0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x v="0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x v="1332"/>
    <n v="20"/>
    <s v="RL"/>
    <n v="67"/>
    <x v="629"/>
    <s v="Pave"/>
    <s v="NA"/>
    <s v="Reg"/>
    <s v="Lvl"/>
    <s v="AllPub"/>
    <s v="Inside"/>
    <s v="Mod"/>
    <s v="Edwards"/>
    <s v="Norm"/>
    <s v="Norm"/>
    <s v="1Fam"/>
    <s v="1Story"/>
    <n v="4"/>
    <x v="2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x v="0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x v="1333"/>
    <n v="50"/>
    <s v="RM"/>
    <n v="60"/>
    <x v="25"/>
    <s v="Pave"/>
    <s v="NA"/>
    <s v="Reg"/>
    <s v="Lvl"/>
    <s v="AllPub"/>
    <s v="Corner"/>
    <s v="Gtl"/>
    <s v="IDOTRR"/>
    <s v="Norm"/>
    <s v="Norm"/>
    <s v="1Fam"/>
    <s v="1.5Fin"/>
    <n v="5"/>
    <x v="2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x v="0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x v="1334"/>
    <n v="160"/>
    <s v="RM"/>
    <n v="24"/>
    <x v="997"/>
    <s v="Pave"/>
    <s v="NA"/>
    <s v="Reg"/>
    <s v="Lvl"/>
    <s v="AllPub"/>
    <s v="Inside"/>
    <s v="Gtl"/>
    <s v="BrDale"/>
    <s v="Norm"/>
    <s v="Norm"/>
    <s v="TwnhsE"/>
    <s v="2Story"/>
    <n v="5"/>
    <x v="2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x v="0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x v="1335"/>
    <n v="20"/>
    <s v="RL"/>
    <n v="80"/>
    <x v="998"/>
    <s v="Pave"/>
    <s v="NA"/>
    <s v="Reg"/>
    <s v="Lvl"/>
    <s v="AllPub"/>
    <s v="Inside"/>
    <s v="Gtl"/>
    <s v="NWAmes"/>
    <s v="Norm"/>
    <s v="Norm"/>
    <s v="1Fam"/>
    <s v="1Story"/>
    <n v="6"/>
    <x v="0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x v="0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x v="1336"/>
    <n v="90"/>
    <s v="RL"/>
    <n v="87"/>
    <x v="999"/>
    <s v="Pave"/>
    <s v="NA"/>
    <s v="IR1"/>
    <s v="Lvl"/>
    <s v="AllPub"/>
    <s v="Inside"/>
    <s v="Gtl"/>
    <s v="NWAmes"/>
    <s v="Feedr"/>
    <s v="Norm"/>
    <s v="Duplex"/>
    <s v="1Story"/>
    <n v="5"/>
    <x v="0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x v="0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x v="1337"/>
    <n v="30"/>
    <s v="RM"/>
    <n v="153"/>
    <x v="1000"/>
    <s v="Pave"/>
    <s v="Grvl"/>
    <s v="IR1"/>
    <s v="Bnk"/>
    <s v="AllPub"/>
    <s v="Corner"/>
    <s v="Mod"/>
    <s v="OldTown"/>
    <s v="Feedr"/>
    <s v="Norm"/>
    <s v="1Fam"/>
    <s v="1Story"/>
    <n v="4"/>
    <x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x v="1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x v="1338"/>
    <n v="60"/>
    <s v="RL"/>
    <n v="95"/>
    <x v="1001"/>
    <s v="Pave"/>
    <s v="NA"/>
    <s v="IR1"/>
    <s v="Lvl"/>
    <s v="AllPub"/>
    <s v="Corner"/>
    <s v="Gtl"/>
    <s v="CollgCr"/>
    <s v="Norm"/>
    <s v="Norm"/>
    <s v="1Fam"/>
    <s v="2Story"/>
    <n v="7"/>
    <x v="0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x v="0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x v="1339"/>
    <n v="20"/>
    <s v="RL"/>
    <n v="120"/>
    <x v="1002"/>
    <s v="Pave"/>
    <s v="NA"/>
    <s v="IR1"/>
    <s v="Lvl"/>
    <s v="AllPub"/>
    <s v="Corner"/>
    <s v="Gtl"/>
    <s v="CollgCr"/>
    <s v="Norm"/>
    <s v="Norm"/>
    <s v="1Fam"/>
    <s v="1Story"/>
    <n v="5"/>
    <x v="3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x v="1340"/>
    <n v="20"/>
    <s v="RL"/>
    <n v="70"/>
    <x v="1003"/>
    <s v="Pave"/>
    <s v="NA"/>
    <s v="Reg"/>
    <s v="Lvl"/>
    <s v="AllPub"/>
    <s v="Inside"/>
    <s v="Gtl"/>
    <s v="NAmes"/>
    <s v="Norm"/>
    <s v="Norm"/>
    <s v="1Fam"/>
    <s v="1Story"/>
    <n v="4"/>
    <x v="0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x v="0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x v="1341"/>
    <n v="20"/>
    <s v="RL"/>
    <n v="66"/>
    <x v="17"/>
    <s v="Pave"/>
    <s v="NA"/>
    <s v="Reg"/>
    <s v="Lvl"/>
    <s v="AllPub"/>
    <s v="Inside"/>
    <s v="Gtl"/>
    <s v="SawyerW"/>
    <s v="RRAe"/>
    <s v="Norm"/>
    <s v="1Fam"/>
    <s v="1Story"/>
    <n v="6"/>
    <x v="0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x v="0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x v="1342"/>
    <n v="60"/>
    <s v="RL"/>
    <s v="NA"/>
    <x v="61"/>
    <s v="Pave"/>
    <s v="NA"/>
    <s v="Reg"/>
    <s v="Lvl"/>
    <s v="AllPub"/>
    <s v="Inside"/>
    <s v="Gtl"/>
    <s v="CollgCr"/>
    <s v="Norm"/>
    <s v="Norm"/>
    <s v="1Fam"/>
    <s v="2Story"/>
    <n v="8"/>
    <x v="0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x v="0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x v="1343"/>
    <n v="50"/>
    <s v="RL"/>
    <n v="57"/>
    <x v="1004"/>
    <s v="Pave"/>
    <s v="NA"/>
    <s v="Reg"/>
    <s v="Bnk"/>
    <s v="AllPub"/>
    <s v="Inside"/>
    <s v="Gtl"/>
    <s v="Crawfor"/>
    <s v="Norm"/>
    <s v="Norm"/>
    <s v="1Fam"/>
    <s v="1.5Fin"/>
    <n v="6"/>
    <x v="2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x v="0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x v="1344"/>
    <n v="60"/>
    <s v="RL"/>
    <n v="85"/>
    <x v="1005"/>
    <s v="Pave"/>
    <s v="NA"/>
    <s v="IR1"/>
    <s v="Lvl"/>
    <s v="AllPub"/>
    <s v="Corner"/>
    <s v="Gtl"/>
    <s v="CollgCr"/>
    <s v="Norm"/>
    <s v="Norm"/>
    <s v="1Fam"/>
    <s v="2Story"/>
    <n v="7"/>
    <x v="0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x v="1345"/>
    <n v="30"/>
    <s v="RM"/>
    <n v="50"/>
    <x v="100"/>
    <s v="Pave"/>
    <s v="NA"/>
    <s v="Reg"/>
    <s v="Lvl"/>
    <s v="AllPub"/>
    <s v="Inside"/>
    <s v="Gtl"/>
    <s v="OldTown"/>
    <s v="Norm"/>
    <s v="Norm"/>
    <s v="1Fam"/>
    <s v="1Story"/>
    <n v="4"/>
    <x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x v="0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x v="1346"/>
    <n v="20"/>
    <s v="RL"/>
    <s v="NA"/>
    <x v="1006"/>
    <s v="Pave"/>
    <s v="NA"/>
    <s v="IR2"/>
    <s v="Lvl"/>
    <s v="AllPub"/>
    <s v="CulDSac"/>
    <s v="Gtl"/>
    <s v="NWAmes"/>
    <s v="PosN"/>
    <s v="Norm"/>
    <s v="1Fam"/>
    <s v="1Story"/>
    <n v="7"/>
    <x v="3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x v="0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x v="1347"/>
    <n v="20"/>
    <s v="RL"/>
    <n v="93"/>
    <x v="1007"/>
    <s v="Pave"/>
    <s v="NA"/>
    <s v="IR1"/>
    <s v="HLS"/>
    <s v="AllPub"/>
    <s v="Corner"/>
    <s v="Gtl"/>
    <s v="Timber"/>
    <s v="Norm"/>
    <s v="Norm"/>
    <s v="1Fam"/>
    <s v="1Story"/>
    <n v="8"/>
    <x v="0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x v="0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x v="1348"/>
    <n v="20"/>
    <s v="RL"/>
    <s v="NA"/>
    <x v="1008"/>
    <s v="Pave"/>
    <s v="NA"/>
    <s v="IR3"/>
    <s v="Low"/>
    <s v="AllPub"/>
    <s v="Inside"/>
    <s v="Gtl"/>
    <s v="SawyerW"/>
    <s v="Norm"/>
    <s v="Norm"/>
    <s v="1Fam"/>
    <s v="1Story"/>
    <n v="7"/>
    <x v="0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x v="0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x v="1349"/>
    <n v="70"/>
    <s v="RM"/>
    <n v="50"/>
    <x v="1009"/>
    <s v="Pave"/>
    <s v="Pave"/>
    <s v="Reg"/>
    <s v="Lvl"/>
    <s v="AllPub"/>
    <s v="Inside"/>
    <s v="Gtl"/>
    <s v="OldTown"/>
    <s v="Norm"/>
    <s v="Norm"/>
    <s v="1Fam"/>
    <s v="2Story"/>
    <n v="8"/>
    <x v="0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x v="1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x v="1350"/>
    <n v="90"/>
    <s v="RL"/>
    <n v="91"/>
    <x v="1010"/>
    <s v="Pave"/>
    <s v="NA"/>
    <s v="Reg"/>
    <s v="Lvl"/>
    <s v="AllPub"/>
    <s v="Inside"/>
    <s v="Gtl"/>
    <s v="NAmes"/>
    <s v="Artery"/>
    <s v="Norm"/>
    <s v="Duplex"/>
    <s v="2Story"/>
    <n v="5"/>
    <x v="0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x v="0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x v="1351"/>
    <n v="60"/>
    <s v="RL"/>
    <n v="70"/>
    <x v="1011"/>
    <s v="Pave"/>
    <s v="NA"/>
    <s v="IR1"/>
    <s v="Lvl"/>
    <s v="AllPub"/>
    <s v="Inside"/>
    <s v="Gtl"/>
    <s v="NAmes"/>
    <s v="Norm"/>
    <s v="Norm"/>
    <s v="1Fam"/>
    <s v="2Story"/>
    <n v="6"/>
    <x v="2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x v="0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x v="1352"/>
    <n v="50"/>
    <s v="RM"/>
    <n v="50"/>
    <x v="100"/>
    <s v="Pave"/>
    <s v="NA"/>
    <s v="Reg"/>
    <s v="Lvl"/>
    <s v="AllPub"/>
    <s v="Inside"/>
    <s v="Gtl"/>
    <s v="BrkSide"/>
    <s v="Norm"/>
    <s v="Norm"/>
    <s v="1Fam"/>
    <s v="1.5Fin"/>
    <n v="6"/>
    <x v="7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x v="0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x v="1353"/>
    <n v="50"/>
    <s v="RL"/>
    <n v="56"/>
    <x v="1012"/>
    <s v="Pave"/>
    <s v="NA"/>
    <s v="IR1"/>
    <s v="Lvl"/>
    <s v="AllPub"/>
    <s v="CulDSac"/>
    <s v="Gtl"/>
    <s v="NoRidge"/>
    <s v="Norm"/>
    <s v="Norm"/>
    <s v="1Fam"/>
    <s v="1.5Fin"/>
    <n v="8"/>
    <x v="0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x v="0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x v="1354"/>
    <n v="60"/>
    <s v="RL"/>
    <s v="NA"/>
    <x v="1013"/>
    <s v="Pave"/>
    <s v="NA"/>
    <s v="IR1"/>
    <s v="Lvl"/>
    <s v="AllPub"/>
    <s v="Inside"/>
    <s v="Gtl"/>
    <s v="CollgCr"/>
    <s v="Norm"/>
    <s v="Norm"/>
    <s v="1Fam"/>
    <s v="2Story"/>
    <n v="7"/>
    <x v="0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x v="0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x v="1355"/>
    <n v="80"/>
    <s v="RL"/>
    <n v="102"/>
    <x v="1014"/>
    <s v="Pave"/>
    <s v="NA"/>
    <s v="IR1"/>
    <s v="Lvl"/>
    <s v="AllPub"/>
    <s v="Inside"/>
    <s v="Gtl"/>
    <s v="NWAmes"/>
    <s v="Norm"/>
    <s v="Norm"/>
    <s v="1Fam"/>
    <s v="SLvl"/>
    <n v="7"/>
    <x v="2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x v="0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x v="1356"/>
    <n v="20"/>
    <s v="RL"/>
    <s v="NA"/>
    <x v="1015"/>
    <s v="Pave"/>
    <s v="NA"/>
    <s v="Reg"/>
    <s v="Lvl"/>
    <s v="AllPub"/>
    <s v="Corner"/>
    <s v="Gtl"/>
    <s v="NAmes"/>
    <s v="Norm"/>
    <s v="Norm"/>
    <s v="1Fam"/>
    <s v="1Story"/>
    <n v="5"/>
    <x v="0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x v="0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x v="1357"/>
    <n v="20"/>
    <s v="RL"/>
    <s v="NA"/>
    <x v="1016"/>
    <s v="Pave"/>
    <s v="NA"/>
    <s v="IR1"/>
    <s v="Lvl"/>
    <s v="AllPub"/>
    <s v="CulDSac"/>
    <s v="Gtl"/>
    <s v="NAmes"/>
    <s v="Norm"/>
    <s v="Norm"/>
    <s v="1Fam"/>
    <s v="1Story"/>
    <n v="5"/>
    <x v="2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x v="0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x v="1358"/>
    <n v="160"/>
    <s v="FV"/>
    <s v="NA"/>
    <x v="165"/>
    <s v="Pave"/>
    <s v="NA"/>
    <s v="Reg"/>
    <s v="Lvl"/>
    <s v="AllPub"/>
    <s v="Inside"/>
    <s v="Gtl"/>
    <s v="Somerst"/>
    <s v="Norm"/>
    <s v="Norm"/>
    <s v="Twnhs"/>
    <s v="2Story"/>
    <n v="6"/>
    <x v="0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x v="0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x v="1359"/>
    <n v="20"/>
    <s v="RL"/>
    <n v="129"/>
    <x v="1017"/>
    <s v="Pave"/>
    <s v="NA"/>
    <s v="Reg"/>
    <s v="Lvl"/>
    <s v="AllPub"/>
    <s v="FR3"/>
    <s v="Gtl"/>
    <s v="NridgHt"/>
    <s v="Norm"/>
    <s v="Norm"/>
    <s v="1Fam"/>
    <s v="1Story"/>
    <n v="9"/>
    <x v="0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x v="0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x v="1360"/>
    <n v="70"/>
    <s v="RL"/>
    <n v="51"/>
    <x v="935"/>
    <s v="Pave"/>
    <s v="NA"/>
    <s v="Reg"/>
    <s v="Lvl"/>
    <s v="AllPub"/>
    <s v="Inside"/>
    <s v="Gtl"/>
    <s v="SWISU"/>
    <s v="Feedr"/>
    <s v="Norm"/>
    <s v="1Fam"/>
    <s v="2Story"/>
    <n v="5"/>
    <x v="2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x v="0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x v="1361"/>
    <n v="20"/>
    <s v="RL"/>
    <n v="124"/>
    <x v="1018"/>
    <s v="Pave"/>
    <s v="NA"/>
    <s v="IR1"/>
    <s v="Low"/>
    <s v="AllPub"/>
    <s v="Inside"/>
    <s v="Mod"/>
    <s v="StoneBr"/>
    <s v="Norm"/>
    <s v="Norm"/>
    <s v="1Fam"/>
    <s v="1Story"/>
    <n v="7"/>
    <x v="0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x v="0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x v="1362"/>
    <n v="50"/>
    <s v="RL"/>
    <s v="NA"/>
    <x v="1019"/>
    <s v="Pave"/>
    <s v="NA"/>
    <s v="IR1"/>
    <s v="Lvl"/>
    <s v="AllPub"/>
    <s v="FR2"/>
    <s v="Gtl"/>
    <s v="NAmes"/>
    <s v="Feedr"/>
    <s v="Norm"/>
    <s v="1Fam"/>
    <s v="1.5Fin"/>
    <n v="4"/>
    <x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x v="0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x v="1363"/>
    <n v="60"/>
    <s v="RL"/>
    <n v="73"/>
    <x v="1020"/>
    <s v="Pave"/>
    <s v="NA"/>
    <s v="IR1"/>
    <s v="Lvl"/>
    <s v="AllPub"/>
    <s v="Inside"/>
    <s v="Gtl"/>
    <s v="Gilbert"/>
    <s v="Norm"/>
    <s v="Norm"/>
    <s v="1Fam"/>
    <s v="2Story"/>
    <n v="6"/>
    <x v="0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x v="0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x v="1364"/>
    <n v="160"/>
    <s v="FV"/>
    <n v="30"/>
    <x v="669"/>
    <s v="Pave"/>
    <s v="Pave"/>
    <s v="Reg"/>
    <s v="Lvl"/>
    <s v="AllPub"/>
    <s v="Inside"/>
    <s v="Gtl"/>
    <s v="Somerst"/>
    <s v="Norm"/>
    <s v="Norm"/>
    <s v="TwnhsE"/>
    <s v="2Story"/>
    <n v="7"/>
    <x v="0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x v="1365"/>
    <n v="60"/>
    <s v="FV"/>
    <s v="NA"/>
    <x v="137"/>
    <s v="Pave"/>
    <s v="NA"/>
    <s v="Reg"/>
    <s v="Lvl"/>
    <s v="AllPub"/>
    <s v="Inside"/>
    <s v="Gtl"/>
    <s v="Somerst"/>
    <s v="Norm"/>
    <s v="Norm"/>
    <s v="1Fam"/>
    <s v="2Story"/>
    <n v="7"/>
    <x v="0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x v="0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x v="1366"/>
    <n v="60"/>
    <s v="RL"/>
    <n v="68"/>
    <x v="1021"/>
    <s v="Pave"/>
    <s v="NA"/>
    <s v="IR1"/>
    <s v="Lvl"/>
    <s v="AllPub"/>
    <s v="Inside"/>
    <s v="Gtl"/>
    <s v="CollgCr"/>
    <s v="Norm"/>
    <s v="Norm"/>
    <s v="1Fam"/>
    <s v="2Story"/>
    <n v="7"/>
    <x v="0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x v="0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x v="1367"/>
    <n v="160"/>
    <s v="RM"/>
    <n v="41"/>
    <x v="425"/>
    <s v="Pave"/>
    <s v="NA"/>
    <s v="Reg"/>
    <s v="Lvl"/>
    <s v="AllPub"/>
    <s v="Inside"/>
    <s v="Gtl"/>
    <s v="MeadowV"/>
    <s v="Norm"/>
    <s v="Norm"/>
    <s v="TwnhsE"/>
    <s v="2Story"/>
    <n v="5"/>
    <x v="2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x v="0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x v="1368"/>
    <n v="120"/>
    <s v="RM"/>
    <s v="NA"/>
    <x v="507"/>
    <s v="Pave"/>
    <s v="NA"/>
    <s v="Reg"/>
    <s v="Lvl"/>
    <s v="AllPub"/>
    <s v="Inside"/>
    <s v="Gtl"/>
    <s v="CollgCr"/>
    <s v="Norm"/>
    <s v="Norm"/>
    <s v="TwnhsE"/>
    <s v="1Story"/>
    <n v="6"/>
    <x v="0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x v="0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x v="1369"/>
    <n v="20"/>
    <s v="RL"/>
    <n v="48"/>
    <x v="1022"/>
    <s v="Pave"/>
    <s v="NA"/>
    <s v="IR2"/>
    <s v="Lvl"/>
    <s v="AllPub"/>
    <s v="FR2"/>
    <s v="Gtl"/>
    <s v="CollgCr"/>
    <s v="Norm"/>
    <s v="Norm"/>
    <s v="1Fam"/>
    <s v="1Story"/>
    <n v="8"/>
    <x v="0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x v="0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x v="1370"/>
    <n v="50"/>
    <s v="RL"/>
    <n v="90"/>
    <x v="150"/>
    <s v="Pave"/>
    <s v="NA"/>
    <s v="Reg"/>
    <s v="Lvl"/>
    <s v="AllPub"/>
    <s v="Corner"/>
    <s v="Gtl"/>
    <s v="OldTown"/>
    <s v="Artery"/>
    <s v="Norm"/>
    <s v="1Fam"/>
    <s v="1.5Fin"/>
    <n v="4"/>
    <x v="2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x v="0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x v="1371"/>
    <n v="80"/>
    <s v="RL"/>
    <n v="80"/>
    <x v="1"/>
    <s v="Pave"/>
    <s v="NA"/>
    <s v="Reg"/>
    <s v="Lvl"/>
    <s v="AllPub"/>
    <s v="Inside"/>
    <s v="Gtl"/>
    <s v="NAmes"/>
    <s v="Norm"/>
    <s v="Norm"/>
    <s v="1Fam"/>
    <s v="SLvl"/>
    <n v="6"/>
    <x v="2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x v="0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x v="1372"/>
    <n v="60"/>
    <s v="RL"/>
    <n v="75"/>
    <x v="653"/>
    <s v="Pave"/>
    <s v="NA"/>
    <s v="Reg"/>
    <s v="Lvl"/>
    <s v="AllPub"/>
    <s v="Corner"/>
    <s v="Gtl"/>
    <s v="CollgCr"/>
    <s v="Norm"/>
    <s v="Norm"/>
    <s v="1Fam"/>
    <s v="2Story"/>
    <n v="7"/>
    <x v="2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x v="0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x v="1373"/>
    <n v="20"/>
    <s v="RL"/>
    <s v="NA"/>
    <x v="1023"/>
    <s v="Pave"/>
    <s v="NA"/>
    <s v="Reg"/>
    <s v="Lvl"/>
    <s v="AllPub"/>
    <s v="Inside"/>
    <s v="Gtl"/>
    <s v="NoRidge"/>
    <s v="Norm"/>
    <s v="Norm"/>
    <s v="1Fam"/>
    <s v="1Story"/>
    <n v="10"/>
    <x v="0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x v="0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x v="1374"/>
    <n v="60"/>
    <s v="FV"/>
    <n v="85"/>
    <x v="92"/>
    <s v="Pave"/>
    <s v="NA"/>
    <s v="Reg"/>
    <s v="Lvl"/>
    <s v="AllPub"/>
    <s v="Inside"/>
    <s v="Gtl"/>
    <s v="Somerst"/>
    <s v="Norm"/>
    <s v="Norm"/>
    <s v="1Fam"/>
    <s v="2Story"/>
    <n v="7"/>
    <x v="0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x v="0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x v="1375"/>
    <n v="20"/>
    <s v="RL"/>
    <n v="89"/>
    <x v="1024"/>
    <s v="Pave"/>
    <s v="NA"/>
    <s v="IR1"/>
    <s v="HLS"/>
    <s v="AllPub"/>
    <s v="Inside"/>
    <s v="Gtl"/>
    <s v="Timber"/>
    <s v="Norm"/>
    <s v="Norm"/>
    <s v="1Fam"/>
    <s v="1Story"/>
    <n v="8"/>
    <x v="0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x v="0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x v="1376"/>
    <n v="30"/>
    <s v="RL"/>
    <n v="52"/>
    <x v="493"/>
    <s v="Pave"/>
    <s v="NA"/>
    <s v="Reg"/>
    <s v="Bnk"/>
    <s v="AllPub"/>
    <s v="Inside"/>
    <s v="Gtl"/>
    <s v="SWISU"/>
    <s v="Norm"/>
    <s v="Norm"/>
    <s v="1Fam"/>
    <s v="1Story"/>
    <n v="6"/>
    <x v="0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x v="1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x v="1377"/>
    <n v="50"/>
    <s v="RL"/>
    <n v="60"/>
    <x v="1025"/>
    <s v="Pave"/>
    <s v="Grvl"/>
    <s v="Reg"/>
    <s v="Lvl"/>
    <s v="AllPub"/>
    <s v="Inside"/>
    <s v="Gtl"/>
    <s v="Edwards"/>
    <s v="Norm"/>
    <s v="Norm"/>
    <s v="1Fam"/>
    <s v="1.5Fin"/>
    <n v="5"/>
    <x v="0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x v="0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x v="1378"/>
    <n v="160"/>
    <s v="RM"/>
    <n v="21"/>
    <x v="1026"/>
    <s v="Pave"/>
    <s v="NA"/>
    <s v="Reg"/>
    <s v="Lvl"/>
    <s v="AllPub"/>
    <s v="Inside"/>
    <s v="Gtl"/>
    <s v="BrDale"/>
    <s v="Norm"/>
    <s v="Norm"/>
    <s v="Twnhs"/>
    <s v="2Story"/>
    <n v="6"/>
    <x v="0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x v="1379"/>
    <n v="80"/>
    <s v="RL"/>
    <n v="73"/>
    <x v="1027"/>
    <s v="Pave"/>
    <s v="NA"/>
    <s v="Reg"/>
    <s v="Lvl"/>
    <s v="AllPub"/>
    <s v="Inside"/>
    <s v="Gtl"/>
    <s v="Timber"/>
    <s v="Norm"/>
    <s v="Norm"/>
    <s v="1Fam"/>
    <s v="SLvl"/>
    <n v="5"/>
    <x v="0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x v="0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x v="1380"/>
    <n v="30"/>
    <s v="RL"/>
    <n v="45"/>
    <x v="1028"/>
    <s v="Pave"/>
    <s v="Grvl"/>
    <s v="Reg"/>
    <s v="Lvl"/>
    <s v="AllPub"/>
    <s v="Inside"/>
    <s v="Gtl"/>
    <s v="Edwards"/>
    <s v="Norm"/>
    <s v="Norm"/>
    <s v="1Fam"/>
    <s v="1Story"/>
    <n v="3"/>
    <x v="6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x v="1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x v="1381"/>
    <n v="20"/>
    <s v="RL"/>
    <s v="NA"/>
    <x v="1029"/>
    <s v="Pave"/>
    <s v="NA"/>
    <s v="IR1"/>
    <s v="Lvl"/>
    <s v="AllPub"/>
    <s v="Corner"/>
    <s v="Gtl"/>
    <s v="NAmes"/>
    <s v="Norm"/>
    <s v="Norm"/>
    <s v="1Fam"/>
    <s v="1Story"/>
    <n v="6"/>
    <x v="3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x v="0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x v="1382"/>
    <n v="70"/>
    <s v="RM"/>
    <n v="60"/>
    <x v="25"/>
    <s v="Pave"/>
    <s v="NA"/>
    <s v="Reg"/>
    <s v="Lvl"/>
    <s v="AllPub"/>
    <s v="Corner"/>
    <s v="Gtl"/>
    <s v="OldTown"/>
    <s v="Norm"/>
    <s v="Norm"/>
    <s v="1Fam"/>
    <s v="2Story"/>
    <n v="7"/>
    <x v="3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x v="0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x v="1383"/>
    <n v="30"/>
    <s v="RL"/>
    <s v="NA"/>
    <x v="1030"/>
    <s v="Pave"/>
    <s v="NA"/>
    <s v="Reg"/>
    <s v="Lvl"/>
    <s v="AllPub"/>
    <s v="Inside"/>
    <s v="Gtl"/>
    <s v="Sawyer"/>
    <s v="Norm"/>
    <s v="Norm"/>
    <s v="1Fam"/>
    <s v="1Story"/>
    <n v="5"/>
    <x v="3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x v="0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x v="1384"/>
    <n v="50"/>
    <s v="RL"/>
    <n v="60"/>
    <x v="167"/>
    <s v="Pave"/>
    <s v="NA"/>
    <s v="Reg"/>
    <s v="Lvl"/>
    <s v="AllPub"/>
    <s v="Inside"/>
    <s v="Gtl"/>
    <s v="Edwards"/>
    <s v="Norm"/>
    <s v="Norm"/>
    <s v="1Fam"/>
    <s v="1.5Fin"/>
    <n v="6"/>
    <x v="0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x v="0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x v="1385"/>
    <n v="50"/>
    <s v="RM"/>
    <n v="40"/>
    <x v="1031"/>
    <s v="Pave"/>
    <s v="NA"/>
    <s v="Reg"/>
    <s v="Lvl"/>
    <s v="AllPub"/>
    <s v="Inside"/>
    <s v="Gtl"/>
    <s v="IDOTRR"/>
    <s v="Norm"/>
    <s v="Norm"/>
    <s v="1Fam"/>
    <s v="1.5Fin"/>
    <n v="4"/>
    <x v="1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x v="0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x v="1386"/>
    <n v="60"/>
    <s v="RL"/>
    <n v="80"/>
    <x v="1032"/>
    <s v="Pave"/>
    <s v="NA"/>
    <s v="IR1"/>
    <s v="Lvl"/>
    <s v="AllPub"/>
    <s v="Inside"/>
    <s v="Gtl"/>
    <s v="NWAmes"/>
    <s v="RRAn"/>
    <s v="Norm"/>
    <s v="1Fam"/>
    <s v="2Story"/>
    <n v="7"/>
    <x v="0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x v="0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x v="1387"/>
    <n v="50"/>
    <s v="RM"/>
    <n v="60"/>
    <x v="133"/>
    <s v="Pave"/>
    <s v="Grvl"/>
    <s v="Reg"/>
    <s v="Lvl"/>
    <s v="AllPub"/>
    <s v="Inside"/>
    <s v="Gtl"/>
    <s v="OldTown"/>
    <s v="Artery"/>
    <s v="Norm"/>
    <s v="1Fam"/>
    <s v="1.5Fin"/>
    <n v="6"/>
    <x v="3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x v="1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x v="1388"/>
    <n v="20"/>
    <s v="RL"/>
    <n v="42"/>
    <x v="1033"/>
    <s v="Pave"/>
    <s v="NA"/>
    <s v="IR1"/>
    <s v="HLS"/>
    <s v="AllPub"/>
    <s v="CulDSac"/>
    <s v="Gtl"/>
    <s v="Gilbert"/>
    <s v="Norm"/>
    <s v="Norm"/>
    <s v="1Fam"/>
    <s v="1Story"/>
    <n v="9"/>
    <x v="0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x v="0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x v="1389"/>
    <n v="50"/>
    <s v="RM"/>
    <n v="60"/>
    <x v="100"/>
    <s v="Pave"/>
    <s v="NA"/>
    <s v="Reg"/>
    <s v="Lvl"/>
    <s v="AllPub"/>
    <s v="Inside"/>
    <s v="Gtl"/>
    <s v="BrkSide"/>
    <s v="Norm"/>
    <s v="Norm"/>
    <s v="1Fam"/>
    <s v="1.5Fin"/>
    <n v="6"/>
    <x v="2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x v="0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x v="1390"/>
    <n v="20"/>
    <s v="RL"/>
    <n v="70"/>
    <x v="134"/>
    <s v="Pave"/>
    <s v="NA"/>
    <s v="Reg"/>
    <s v="Lvl"/>
    <s v="AllPub"/>
    <s v="Inside"/>
    <s v="Gtl"/>
    <s v="CollgCr"/>
    <s v="Norm"/>
    <s v="Norm"/>
    <s v="1Fam"/>
    <s v="1Story"/>
    <n v="7"/>
    <x v="0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x v="0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x v="1391"/>
    <n v="90"/>
    <s v="RL"/>
    <n v="65"/>
    <x v="1034"/>
    <s v="Pave"/>
    <s v="NA"/>
    <s v="Reg"/>
    <s v="Lvl"/>
    <s v="AllPub"/>
    <s v="Inside"/>
    <s v="Gtl"/>
    <s v="NAmes"/>
    <s v="Norm"/>
    <s v="Norm"/>
    <s v="Duplex"/>
    <s v="1Story"/>
    <n v="5"/>
    <x v="0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x v="0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x v="1392"/>
    <n v="85"/>
    <s v="RL"/>
    <n v="68"/>
    <x v="1035"/>
    <s v="Pave"/>
    <s v="NA"/>
    <s v="Reg"/>
    <s v="Lvl"/>
    <s v="AllPub"/>
    <s v="Inside"/>
    <s v="Gtl"/>
    <s v="NAmes"/>
    <s v="Norm"/>
    <s v="Norm"/>
    <s v="1Fam"/>
    <s v="SFoyer"/>
    <n v="5"/>
    <x v="0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x v="0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x v="1393"/>
    <n v="190"/>
    <s v="RM"/>
    <n v="60"/>
    <x v="99"/>
    <s v="Pave"/>
    <s v="Pave"/>
    <s v="Reg"/>
    <s v="Lvl"/>
    <s v="AllPub"/>
    <s v="Inside"/>
    <s v="Gtl"/>
    <s v="OldTown"/>
    <s v="Norm"/>
    <s v="Norm"/>
    <s v="2fmCon"/>
    <s v="1.5Fin"/>
    <n v="6"/>
    <x v="3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x v="1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x v="1394"/>
    <n v="120"/>
    <s v="RL"/>
    <n v="53"/>
    <x v="1036"/>
    <s v="Pave"/>
    <s v="NA"/>
    <s v="Reg"/>
    <s v="Lvl"/>
    <s v="AllPub"/>
    <s v="Inside"/>
    <s v="Gtl"/>
    <s v="Blmngtn"/>
    <s v="Norm"/>
    <s v="Norm"/>
    <s v="TwnhsE"/>
    <s v="1Story"/>
    <n v="7"/>
    <x v="0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x v="0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x v="1395"/>
    <n v="60"/>
    <s v="RL"/>
    <n v="88"/>
    <x v="674"/>
    <s v="Pave"/>
    <s v="NA"/>
    <s v="IR1"/>
    <s v="Lvl"/>
    <s v="AllPub"/>
    <s v="Inside"/>
    <s v="Gtl"/>
    <s v="Timber"/>
    <s v="Norm"/>
    <s v="Norm"/>
    <s v="1Fam"/>
    <s v="2Story"/>
    <n v="8"/>
    <x v="0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x v="0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x v="1396"/>
    <n v="20"/>
    <s v="RL"/>
    <s v="NA"/>
    <x v="1037"/>
    <s v="Pave"/>
    <s v="NA"/>
    <s v="IR1"/>
    <s v="Bnk"/>
    <s v="AllPub"/>
    <s v="Inside"/>
    <s v="Sev"/>
    <s v="Timber"/>
    <s v="Norm"/>
    <s v="Norm"/>
    <s v="1Fam"/>
    <s v="1Story"/>
    <n v="5"/>
    <x v="0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x v="0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x v="1397"/>
    <n v="70"/>
    <s v="RM"/>
    <n v="51"/>
    <x v="8"/>
    <s v="Pave"/>
    <s v="NA"/>
    <s v="Reg"/>
    <s v="Lvl"/>
    <s v="AllPub"/>
    <s v="Inside"/>
    <s v="Gtl"/>
    <s v="BrkSide"/>
    <s v="Norm"/>
    <s v="Norm"/>
    <s v="1Fam"/>
    <s v="2Story"/>
    <n v="5"/>
    <x v="1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x v="0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x v="1398"/>
    <n v="50"/>
    <s v="RL"/>
    <n v="60"/>
    <x v="25"/>
    <s v="Pave"/>
    <s v="NA"/>
    <s v="Reg"/>
    <s v="Lvl"/>
    <s v="AllPub"/>
    <s v="Inside"/>
    <s v="Gtl"/>
    <s v="NAmes"/>
    <s v="Norm"/>
    <s v="Norm"/>
    <s v="1Fam"/>
    <s v="1.5Fin"/>
    <n v="5"/>
    <x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x v="0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x v="1399"/>
    <n v="50"/>
    <s v="RL"/>
    <n v="51"/>
    <x v="1038"/>
    <s v="Pave"/>
    <s v="NA"/>
    <s v="Reg"/>
    <s v="Lvl"/>
    <s v="AllPub"/>
    <s v="Inside"/>
    <s v="Gtl"/>
    <s v="SWISU"/>
    <s v="Norm"/>
    <s v="Norm"/>
    <s v="1Fam"/>
    <s v="1.5Fin"/>
    <n v="6"/>
    <x v="2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x v="0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x v="1400"/>
    <n v="50"/>
    <s v="RM"/>
    <n v="50"/>
    <x v="100"/>
    <s v="Pave"/>
    <s v="NA"/>
    <s v="Reg"/>
    <s v="Lvl"/>
    <s v="AllPub"/>
    <s v="Corner"/>
    <s v="Gtl"/>
    <s v="BrkSide"/>
    <s v="Norm"/>
    <s v="Norm"/>
    <s v="1Fam"/>
    <s v="1.5Fin"/>
    <n v="6"/>
    <x v="3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x v="0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x v="1401"/>
    <n v="60"/>
    <s v="RL"/>
    <n v="62"/>
    <x v="1039"/>
    <s v="Pave"/>
    <s v="NA"/>
    <s v="IR1"/>
    <s v="Lvl"/>
    <s v="AllPub"/>
    <s v="Inside"/>
    <s v="Gtl"/>
    <s v="Gilbert"/>
    <s v="Norm"/>
    <s v="Norm"/>
    <s v="1Fam"/>
    <s v="2Story"/>
    <n v="6"/>
    <x v="0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x v="0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x v="1402"/>
    <n v="20"/>
    <s v="RL"/>
    <n v="64"/>
    <x v="374"/>
    <s v="Pave"/>
    <s v="NA"/>
    <s v="Reg"/>
    <s v="Lvl"/>
    <s v="AllPub"/>
    <s v="Inside"/>
    <s v="Gtl"/>
    <s v="CollgCr"/>
    <s v="Norm"/>
    <s v="Norm"/>
    <s v="1Fam"/>
    <s v="1Story"/>
    <n v="7"/>
    <x v="0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x v="0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x v="1403"/>
    <n v="20"/>
    <s v="RL"/>
    <n v="49"/>
    <x v="1040"/>
    <s v="Pave"/>
    <s v="NA"/>
    <s v="IR1"/>
    <s v="Lvl"/>
    <s v="AllPub"/>
    <s v="CulDSac"/>
    <s v="Gtl"/>
    <s v="Somerst"/>
    <s v="RRAn"/>
    <s v="Norm"/>
    <s v="1Fam"/>
    <s v="1Story"/>
    <n v="8"/>
    <x v="0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x v="0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x v="1404"/>
    <n v="50"/>
    <s v="RL"/>
    <n v="60"/>
    <x v="172"/>
    <s v="Pave"/>
    <s v="Grvl"/>
    <s v="Reg"/>
    <s v="Lvl"/>
    <s v="AllPub"/>
    <s v="Corner"/>
    <s v="Gtl"/>
    <s v="OldTown"/>
    <s v="Artery"/>
    <s v="Norm"/>
    <s v="1Fam"/>
    <s v="1.5Fin"/>
    <n v="3"/>
    <x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x v="0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x v="1405"/>
    <n v="120"/>
    <s v="RM"/>
    <n v="44"/>
    <x v="1041"/>
    <s v="Pave"/>
    <s v="NA"/>
    <s v="IR1"/>
    <s v="HLS"/>
    <s v="AllPub"/>
    <s v="Inside"/>
    <s v="Mod"/>
    <s v="Crawfor"/>
    <s v="Norm"/>
    <s v="Norm"/>
    <s v="TwnhsE"/>
    <s v="1Story"/>
    <n v="8"/>
    <x v="0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x v="0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x v="1406"/>
    <n v="85"/>
    <s v="RL"/>
    <n v="70"/>
    <x v="1042"/>
    <s v="Pave"/>
    <s v="NA"/>
    <s v="Reg"/>
    <s v="Lvl"/>
    <s v="AllPub"/>
    <s v="Corner"/>
    <s v="Gtl"/>
    <s v="CollgCr"/>
    <s v="Norm"/>
    <s v="Norm"/>
    <s v="1Fam"/>
    <s v="SFoyer"/>
    <n v="5"/>
    <x v="3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x v="0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x v="1407"/>
    <n v="20"/>
    <s v="RL"/>
    <s v="NA"/>
    <x v="1043"/>
    <s v="Pave"/>
    <s v="NA"/>
    <s v="IR1"/>
    <s v="Lvl"/>
    <s v="AllPub"/>
    <s v="Corner"/>
    <s v="Gtl"/>
    <s v="Mitchel"/>
    <s v="Norm"/>
    <s v="Norm"/>
    <s v="1Fam"/>
    <s v="1Story"/>
    <n v="5"/>
    <x v="0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x v="0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x v="1408"/>
    <n v="70"/>
    <s v="RM"/>
    <n v="60"/>
    <x v="1044"/>
    <s v="Pave"/>
    <s v="NA"/>
    <s v="Reg"/>
    <s v="Lvl"/>
    <s v="AllPub"/>
    <s v="Inside"/>
    <s v="Gtl"/>
    <s v="OldTown"/>
    <s v="Norm"/>
    <s v="Norm"/>
    <s v="1Fam"/>
    <s v="2Story"/>
    <n v="4"/>
    <x v="3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x v="0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x v="1409"/>
    <n v="60"/>
    <s v="RL"/>
    <n v="46"/>
    <x v="1045"/>
    <s v="Pave"/>
    <s v="NA"/>
    <s v="IR1"/>
    <s v="Lvl"/>
    <s v="AllPub"/>
    <s v="CulDSac"/>
    <s v="Gtl"/>
    <s v="NWAmes"/>
    <s v="Norm"/>
    <s v="Norm"/>
    <s v="1Fam"/>
    <s v="2Story"/>
    <n v="7"/>
    <x v="2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x v="0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x v="1410"/>
    <n v="60"/>
    <s v="RL"/>
    <n v="79"/>
    <x v="1046"/>
    <s v="Pave"/>
    <s v="NA"/>
    <s v="Reg"/>
    <s v="Lvl"/>
    <s v="AllPub"/>
    <s v="Inside"/>
    <s v="Gtl"/>
    <s v="CollgCr"/>
    <s v="Norm"/>
    <s v="Norm"/>
    <s v="1Fam"/>
    <s v="2Story"/>
    <n v="7"/>
    <x v="0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x v="0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x v="1411"/>
    <n v="50"/>
    <s v="RL"/>
    <n v="80"/>
    <x v="1"/>
    <s v="Pave"/>
    <s v="NA"/>
    <s v="Reg"/>
    <s v="Lvl"/>
    <s v="AllPub"/>
    <s v="Inside"/>
    <s v="Gtl"/>
    <s v="NAmes"/>
    <s v="Norm"/>
    <s v="Norm"/>
    <s v="1Fam"/>
    <s v="1.5Fin"/>
    <n v="6"/>
    <x v="1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x v="0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x v="1412"/>
    <n v="90"/>
    <s v="RL"/>
    <n v="60"/>
    <x v="25"/>
    <s v="Pave"/>
    <s v="NA"/>
    <s v="Reg"/>
    <s v="Lvl"/>
    <s v="AllPub"/>
    <s v="Inside"/>
    <s v="Gtl"/>
    <s v="NAmes"/>
    <s v="Norm"/>
    <s v="Norm"/>
    <s v="Duplex"/>
    <s v="1Story"/>
    <n v="4"/>
    <x v="0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x v="1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x v="1413"/>
    <n v="20"/>
    <s v="RL"/>
    <n v="88"/>
    <x v="1047"/>
    <s v="Pave"/>
    <s v="NA"/>
    <s v="IR1"/>
    <s v="Lvl"/>
    <s v="AllPub"/>
    <s v="Corner"/>
    <s v="Gtl"/>
    <s v="SawyerW"/>
    <s v="Norm"/>
    <s v="Norm"/>
    <s v="1Fam"/>
    <s v="1Story"/>
    <n v="8"/>
    <x v="0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x v="0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x v="1414"/>
    <n v="50"/>
    <s v="RL"/>
    <n v="64"/>
    <x v="1048"/>
    <s v="Pave"/>
    <s v="Pave"/>
    <s v="Reg"/>
    <s v="Bnk"/>
    <s v="AllPub"/>
    <s v="Inside"/>
    <s v="Gtl"/>
    <s v="BrkSide"/>
    <s v="Norm"/>
    <s v="Norm"/>
    <s v="1Fam"/>
    <s v="1.5Fin"/>
    <n v="6"/>
    <x v="3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x v="0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x v="1415"/>
    <n v="120"/>
    <s v="RL"/>
    <n v="51"/>
    <x v="1049"/>
    <s v="Pave"/>
    <s v="NA"/>
    <s v="Reg"/>
    <s v="Lvl"/>
    <s v="AllPub"/>
    <s v="Inside"/>
    <s v="Gtl"/>
    <s v="Blmngtn"/>
    <s v="Norm"/>
    <s v="Norm"/>
    <s v="TwnhsE"/>
    <s v="1Story"/>
    <n v="7"/>
    <x v="0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x v="0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x v="1416"/>
    <n v="190"/>
    <s v="RM"/>
    <n v="60"/>
    <x v="142"/>
    <s v="Pave"/>
    <s v="NA"/>
    <s v="Reg"/>
    <s v="Lvl"/>
    <s v="AllPub"/>
    <s v="Inside"/>
    <s v="Gtl"/>
    <s v="OldTown"/>
    <s v="Norm"/>
    <s v="Norm"/>
    <s v="2fmCon"/>
    <s v="2Story"/>
    <n v="4"/>
    <x v="2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x v="0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x v="1417"/>
    <n v="60"/>
    <s v="RL"/>
    <s v="NA"/>
    <x v="1050"/>
    <s v="Pave"/>
    <s v="NA"/>
    <s v="IR1"/>
    <s v="Lvl"/>
    <s v="AllPub"/>
    <s v="Inside"/>
    <s v="Gtl"/>
    <s v="NoRidge"/>
    <s v="Norm"/>
    <s v="Norm"/>
    <s v="1Fam"/>
    <s v="2Story"/>
    <n v="8"/>
    <x v="0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x v="0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x v="1418"/>
    <n v="20"/>
    <s v="RL"/>
    <n v="71"/>
    <x v="1051"/>
    <s v="Pave"/>
    <s v="NA"/>
    <s v="Reg"/>
    <s v="Lvl"/>
    <s v="AllPub"/>
    <s v="Inside"/>
    <s v="Gtl"/>
    <s v="NAmes"/>
    <s v="Norm"/>
    <s v="Norm"/>
    <s v="1Fam"/>
    <s v="1Story"/>
    <n v="5"/>
    <x v="0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x v="0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x v="1419"/>
    <n v="20"/>
    <s v="RL"/>
    <s v="NA"/>
    <x v="1052"/>
    <s v="Pave"/>
    <s v="NA"/>
    <s v="IR1"/>
    <s v="Lvl"/>
    <s v="AllPub"/>
    <s v="Inside"/>
    <s v="Gtl"/>
    <s v="Crawfor"/>
    <s v="Norm"/>
    <s v="Norm"/>
    <s v="1Fam"/>
    <s v="1Story"/>
    <n v="6"/>
    <x v="0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x v="0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x v="1420"/>
    <n v="60"/>
    <s v="RL"/>
    <n v="90"/>
    <x v="270"/>
    <s v="Pave"/>
    <s v="NA"/>
    <s v="Reg"/>
    <s v="Lvl"/>
    <s v="AllPub"/>
    <s v="Corner"/>
    <s v="Gtl"/>
    <s v="NWAmes"/>
    <s v="Norm"/>
    <s v="Norm"/>
    <s v="1Fam"/>
    <s v="2Story"/>
    <n v="6"/>
    <x v="2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x v="0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x v="1421"/>
    <n v="120"/>
    <s v="RL"/>
    <n v="53"/>
    <x v="471"/>
    <s v="Pave"/>
    <s v="NA"/>
    <s v="Reg"/>
    <s v="Lvl"/>
    <s v="AllPub"/>
    <s v="Inside"/>
    <s v="Gtl"/>
    <s v="NPkVill"/>
    <s v="Norm"/>
    <s v="Norm"/>
    <s v="TwnhsE"/>
    <s v="1Story"/>
    <n v="6"/>
    <x v="0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x v="0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x v="1422"/>
    <n v="120"/>
    <s v="RM"/>
    <n v="37"/>
    <x v="507"/>
    <s v="Pave"/>
    <s v="NA"/>
    <s v="Reg"/>
    <s v="Lvl"/>
    <s v="AllPub"/>
    <s v="Inside"/>
    <s v="Gtl"/>
    <s v="CollgCr"/>
    <s v="Norm"/>
    <s v="Norm"/>
    <s v="TwnhsE"/>
    <s v="1Story"/>
    <n v="6"/>
    <x v="0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x v="1423"/>
    <n v="80"/>
    <s v="RL"/>
    <s v="NA"/>
    <x v="1053"/>
    <s v="Pave"/>
    <s v="NA"/>
    <s v="IR1"/>
    <s v="Lvl"/>
    <s v="AllPub"/>
    <s v="CulDSac"/>
    <s v="Gtl"/>
    <s v="Edwards"/>
    <s v="Norm"/>
    <s v="Norm"/>
    <s v="1Fam"/>
    <s v="SLvl"/>
    <n v="6"/>
    <x v="3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x v="0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x v="1424"/>
    <n v="20"/>
    <s v="RL"/>
    <s v="NA"/>
    <x v="1054"/>
    <s v="Pave"/>
    <s v="NA"/>
    <s v="Reg"/>
    <s v="Lvl"/>
    <s v="AllPub"/>
    <s v="Inside"/>
    <s v="Gtl"/>
    <s v="NAmes"/>
    <s v="Norm"/>
    <s v="Norm"/>
    <s v="1Fam"/>
    <s v="1Story"/>
    <n v="5"/>
    <x v="0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x v="0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x v="1425"/>
    <n v="20"/>
    <s v="RL"/>
    <n v="80"/>
    <x v="1055"/>
    <s v="Pave"/>
    <s v="NA"/>
    <s v="IR1"/>
    <s v="Lvl"/>
    <s v="AllPub"/>
    <s v="Inside"/>
    <s v="Gtl"/>
    <s v="NAmes"/>
    <s v="Norm"/>
    <s v="Norm"/>
    <s v="1Fam"/>
    <s v="1Story"/>
    <n v="6"/>
    <x v="2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x v="0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x v="1426"/>
    <n v="60"/>
    <s v="RL"/>
    <n v="81"/>
    <x v="1056"/>
    <s v="Pave"/>
    <s v="NA"/>
    <s v="IR1"/>
    <s v="Lvl"/>
    <s v="AllPub"/>
    <s v="Inside"/>
    <s v="Gtl"/>
    <s v="NoRidge"/>
    <s v="Norm"/>
    <s v="Norm"/>
    <s v="1Fam"/>
    <s v="2Story"/>
    <n v="7"/>
    <x v="0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x v="0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x v="1427"/>
    <n v="50"/>
    <s v="RL"/>
    <n v="60"/>
    <x v="1057"/>
    <s v="Pave"/>
    <s v="Grvl"/>
    <s v="Reg"/>
    <s v="Bnk"/>
    <s v="AllPub"/>
    <s v="Inside"/>
    <s v="Gtl"/>
    <s v="NAmes"/>
    <s v="Artery"/>
    <s v="Norm"/>
    <s v="1Fam"/>
    <s v="1.5Fin"/>
    <n v="5"/>
    <x v="2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x v="0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x v="1428"/>
    <n v="30"/>
    <s v="RM"/>
    <n v="60"/>
    <x v="25"/>
    <s v="Pave"/>
    <s v="NA"/>
    <s v="Reg"/>
    <s v="Lvl"/>
    <s v="AllPub"/>
    <s v="Corner"/>
    <s v="Gtl"/>
    <s v="OldTown"/>
    <s v="Norm"/>
    <s v="Norm"/>
    <s v="1Fam"/>
    <s v="1Story"/>
    <n v="5"/>
    <x v="3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x v="0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x v="1429"/>
    <n v="20"/>
    <s v="RL"/>
    <s v="NA"/>
    <x v="1058"/>
    <s v="Pave"/>
    <s v="NA"/>
    <s v="IR1"/>
    <s v="Lvl"/>
    <s v="AllPub"/>
    <s v="Corner"/>
    <s v="Gtl"/>
    <s v="NWAmes"/>
    <s v="Norm"/>
    <s v="Norm"/>
    <s v="1Fam"/>
    <s v="1Story"/>
    <n v="6"/>
    <x v="3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x v="0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x v="1430"/>
    <n v="60"/>
    <s v="RL"/>
    <n v="60"/>
    <x v="1059"/>
    <s v="Pave"/>
    <s v="NA"/>
    <s v="IR3"/>
    <s v="Lvl"/>
    <s v="AllPub"/>
    <s v="Inside"/>
    <s v="Gtl"/>
    <s v="Gilbert"/>
    <s v="RRAn"/>
    <s v="Norm"/>
    <s v="1Fam"/>
    <s v="2Story"/>
    <n v="5"/>
    <x v="0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x v="0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x v="1431"/>
    <n v="120"/>
    <s v="RL"/>
    <s v="NA"/>
    <x v="118"/>
    <s v="Pave"/>
    <s v="NA"/>
    <s v="IR1"/>
    <s v="Lvl"/>
    <s v="AllPub"/>
    <s v="Inside"/>
    <s v="Gtl"/>
    <s v="NPkVill"/>
    <s v="Norm"/>
    <s v="Norm"/>
    <s v="TwnhsE"/>
    <s v="1Story"/>
    <n v="6"/>
    <x v="2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x v="0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x v="1432"/>
    <n v="30"/>
    <s v="RL"/>
    <n v="60"/>
    <x v="99"/>
    <s v="Pave"/>
    <s v="Grvl"/>
    <s v="Reg"/>
    <s v="Lvl"/>
    <s v="AllPub"/>
    <s v="Inside"/>
    <s v="Gtl"/>
    <s v="OldTown"/>
    <s v="Norm"/>
    <s v="Norm"/>
    <s v="1Fam"/>
    <s v="1Story"/>
    <n v="4"/>
    <x v="2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x v="0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x v="1433"/>
    <n v="60"/>
    <s v="RL"/>
    <n v="93"/>
    <x v="1060"/>
    <s v="Pave"/>
    <s v="NA"/>
    <s v="IR1"/>
    <s v="Lvl"/>
    <s v="AllPub"/>
    <s v="Inside"/>
    <s v="Gtl"/>
    <s v="Gilbert"/>
    <s v="Norm"/>
    <s v="Norm"/>
    <s v="1Fam"/>
    <s v="2Story"/>
    <n v="6"/>
    <x v="0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x v="0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x v="1434"/>
    <n v="20"/>
    <s v="RL"/>
    <n v="80"/>
    <x v="1061"/>
    <s v="Pave"/>
    <s v="NA"/>
    <s v="Reg"/>
    <s v="Low"/>
    <s v="AllPub"/>
    <s v="Inside"/>
    <s v="Mod"/>
    <s v="Mitchel"/>
    <s v="Norm"/>
    <s v="Norm"/>
    <s v="1Fam"/>
    <s v="1Story"/>
    <n v="5"/>
    <x v="0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x v="0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x v="1435"/>
    <n v="20"/>
    <s v="RL"/>
    <n v="80"/>
    <x v="231"/>
    <s v="Pave"/>
    <s v="NA"/>
    <s v="Reg"/>
    <s v="Lvl"/>
    <s v="AllPub"/>
    <s v="Inside"/>
    <s v="Gtl"/>
    <s v="NAmes"/>
    <s v="Norm"/>
    <s v="Norm"/>
    <s v="1Fam"/>
    <s v="1Story"/>
    <n v="6"/>
    <x v="7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x v="0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x v="1436"/>
    <n v="20"/>
    <s v="RL"/>
    <n v="60"/>
    <x v="218"/>
    <s v="Pave"/>
    <s v="NA"/>
    <s v="Reg"/>
    <s v="Lvl"/>
    <s v="AllPub"/>
    <s v="FR2"/>
    <s v="Gtl"/>
    <s v="NAmes"/>
    <s v="Norm"/>
    <s v="Norm"/>
    <s v="1Fam"/>
    <s v="1Story"/>
    <n v="4"/>
    <x v="2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x v="1437"/>
    <n v="20"/>
    <s v="RL"/>
    <n v="96"/>
    <x v="1062"/>
    <s v="Pave"/>
    <s v="NA"/>
    <s v="Reg"/>
    <s v="Lvl"/>
    <s v="AllPub"/>
    <s v="FR2"/>
    <s v="Gtl"/>
    <s v="NridgHt"/>
    <s v="Norm"/>
    <s v="Norm"/>
    <s v="1Fam"/>
    <s v="1Story"/>
    <n v="8"/>
    <x v="0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x v="0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x v="1438"/>
    <n v="20"/>
    <s v="RM"/>
    <n v="90"/>
    <x v="1063"/>
    <s v="Pave"/>
    <s v="NA"/>
    <s v="Reg"/>
    <s v="Lvl"/>
    <s v="AllPub"/>
    <s v="Inside"/>
    <s v="Gtl"/>
    <s v="OldTown"/>
    <s v="Artery"/>
    <s v="Norm"/>
    <s v="1Fam"/>
    <s v="1Story"/>
    <n v="6"/>
    <x v="3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x v="0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x v="1439"/>
    <n v="60"/>
    <s v="RL"/>
    <n v="80"/>
    <x v="1064"/>
    <s v="Pave"/>
    <s v="NA"/>
    <s v="Reg"/>
    <s v="Lvl"/>
    <s v="AllPub"/>
    <s v="Inside"/>
    <s v="Gtl"/>
    <s v="NWAmes"/>
    <s v="Norm"/>
    <s v="Norm"/>
    <s v="1Fam"/>
    <s v="SLvl"/>
    <n v="7"/>
    <x v="2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x v="0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x v="1440"/>
    <n v="70"/>
    <s v="RL"/>
    <n v="79"/>
    <x v="1065"/>
    <s v="Pave"/>
    <s v="NA"/>
    <s v="IR1"/>
    <s v="Bnk"/>
    <s v="AllPub"/>
    <s v="Inside"/>
    <s v="Mod"/>
    <s v="Crawfor"/>
    <s v="Norm"/>
    <s v="Norm"/>
    <s v="1Fam"/>
    <s v="2.5Fin"/>
    <n v="6"/>
    <x v="3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x v="0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x v="1441"/>
    <n v="120"/>
    <s v="RM"/>
    <s v="NA"/>
    <x v="577"/>
    <s v="Pave"/>
    <s v="NA"/>
    <s v="Reg"/>
    <s v="Lvl"/>
    <s v="AllPub"/>
    <s v="Inside"/>
    <s v="Gtl"/>
    <s v="CollgCr"/>
    <s v="Norm"/>
    <s v="Norm"/>
    <s v="TwnhsE"/>
    <s v="1Story"/>
    <n v="6"/>
    <x v="0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x v="1442"/>
    <n v="60"/>
    <s v="FV"/>
    <n v="85"/>
    <x v="1066"/>
    <s v="Pave"/>
    <s v="NA"/>
    <s v="Reg"/>
    <s v="Lvl"/>
    <s v="AllPub"/>
    <s v="Inside"/>
    <s v="Gtl"/>
    <s v="Somerst"/>
    <s v="Norm"/>
    <s v="Norm"/>
    <s v="1Fam"/>
    <s v="2Story"/>
    <n v="10"/>
    <x v="0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x v="0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x v="1443"/>
    <n v="30"/>
    <s v="RL"/>
    <s v="NA"/>
    <x v="1067"/>
    <s v="Pave"/>
    <s v="NA"/>
    <s v="Reg"/>
    <s v="Lvl"/>
    <s v="AllPub"/>
    <s v="Inside"/>
    <s v="Gtl"/>
    <s v="BrkSide"/>
    <s v="Norm"/>
    <s v="Norm"/>
    <s v="1Fam"/>
    <s v="1.5Unf"/>
    <n v="6"/>
    <x v="2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x v="1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x v="1444"/>
    <n v="20"/>
    <s v="RL"/>
    <n v="63"/>
    <x v="29"/>
    <s v="Pave"/>
    <s v="NA"/>
    <s v="Reg"/>
    <s v="Lvl"/>
    <s v="AllPub"/>
    <s v="FR2"/>
    <s v="Gtl"/>
    <s v="CollgCr"/>
    <s v="Norm"/>
    <s v="Norm"/>
    <s v="1Fam"/>
    <s v="1Story"/>
    <n v="7"/>
    <x v="0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x v="0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x v="1445"/>
    <n v="85"/>
    <s v="RL"/>
    <n v="70"/>
    <x v="231"/>
    <s v="Pave"/>
    <s v="NA"/>
    <s v="Reg"/>
    <s v="Lvl"/>
    <s v="AllPub"/>
    <s v="Inside"/>
    <s v="Gtl"/>
    <s v="Sawyer"/>
    <s v="Norm"/>
    <s v="Norm"/>
    <s v="1Fam"/>
    <s v="SFoyer"/>
    <n v="6"/>
    <x v="0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x v="0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x v="1446"/>
    <n v="20"/>
    <s v="RL"/>
    <s v="NA"/>
    <x v="1068"/>
    <s v="Pave"/>
    <s v="NA"/>
    <s v="IR1"/>
    <s v="Lvl"/>
    <s v="AllPub"/>
    <s v="CulDSac"/>
    <s v="Gtl"/>
    <s v="Mitchel"/>
    <s v="Norm"/>
    <s v="Norm"/>
    <s v="1Fam"/>
    <s v="1Story"/>
    <n v="5"/>
    <x v="3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x v="0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x v="1447"/>
    <n v="60"/>
    <s v="RL"/>
    <n v="80"/>
    <x v="532"/>
    <s v="Pave"/>
    <s v="NA"/>
    <s v="Reg"/>
    <s v="Lvl"/>
    <s v="AllPub"/>
    <s v="Inside"/>
    <s v="Gtl"/>
    <s v="CollgCr"/>
    <s v="Norm"/>
    <s v="Norm"/>
    <s v="1Fam"/>
    <s v="2Story"/>
    <n v="8"/>
    <x v="0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x v="0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x v="1448"/>
    <n v="50"/>
    <s v="RL"/>
    <n v="70"/>
    <x v="672"/>
    <s v="Pave"/>
    <s v="NA"/>
    <s v="Reg"/>
    <s v="Lvl"/>
    <s v="AllPub"/>
    <s v="Inside"/>
    <s v="Gtl"/>
    <s v="Edwards"/>
    <s v="Norm"/>
    <s v="Norm"/>
    <s v="1Fam"/>
    <s v="2Story"/>
    <n v="4"/>
    <x v="3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x v="1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x v="1449"/>
    <n v="180"/>
    <s v="RM"/>
    <n v="21"/>
    <x v="804"/>
    <s v="Pave"/>
    <s v="NA"/>
    <s v="Reg"/>
    <s v="Lvl"/>
    <s v="AllPub"/>
    <s v="Inside"/>
    <s v="Gtl"/>
    <s v="MeadowV"/>
    <s v="Norm"/>
    <s v="Norm"/>
    <s v="Twnhs"/>
    <s v="SFoyer"/>
    <n v="5"/>
    <x v="3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x v="0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x v="1450"/>
    <n v="90"/>
    <s v="RL"/>
    <n v="60"/>
    <x v="218"/>
    <s v="Pave"/>
    <s v="NA"/>
    <s v="Reg"/>
    <s v="Lvl"/>
    <s v="AllPub"/>
    <s v="FR2"/>
    <s v="Gtl"/>
    <s v="NAmes"/>
    <s v="Norm"/>
    <s v="Norm"/>
    <s v="Duplex"/>
    <s v="2Story"/>
    <n v="5"/>
    <x v="0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x v="0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x v="1451"/>
    <n v="20"/>
    <s v="RL"/>
    <n v="78"/>
    <x v="1069"/>
    <s v="Pave"/>
    <s v="NA"/>
    <s v="Reg"/>
    <s v="Lvl"/>
    <s v="AllPub"/>
    <s v="Inside"/>
    <s v="Gtl"/>
    <s v="Somerst"/>
    <s v="Norm"/>
    <s v="Norm"/>
    <s v="1Fam"/>
    <s v="1Story"/>
    <n v="8"/>
    <x v="0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x v="0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x v="1452"/>
    <n v="180"/>
    <s v="RM"/>
    <n v="35"/>
    <x v="411"/>
    <s v="Pave"/>
    <s v="NA"/>
    <s v="Reg"/>
    <s v="Lvl"/>
    <s v="AllPub"/>
    <s v="Inside"/>
    <s v="Gtl"/>
    <s v="Edwards"/>
    <s v="Norm"/>
    <s v="Norm"/>
    <s v="TwnhsE"/>
    <s v="SLvl"/>
    <n v="5"/>
    <x v="0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x v="0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x v="1453"/>
    <n v="20"/>
    <s v="RL"/>
    <n v="90"/>
    <x v="1070"/>
    <s v="Pave"/>
    <s v="NA"/>
    <s v="Reg"/>
    <s v="Lvl"/>
    <s v="AllPub"/>
    <s v="Inside"/>
    <s v="Gtl"/>
    <s v="Mitchel"/>
    <s v="Norm"/>
    <s v="Norm"/>
    <s v="1Fam"/>
    <s v="1Story"/>
    <n v="5"/>
    <x v="0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x v="0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x v="1454"/>
    <n v="20"/>
    <s v="FV"/>
    <n v="62"/>
    <x v="137"/>
    <s v="Pave"/>
    <s v="Pave"/>
    <s v="Reg"/>
    <s v="Lvl"/>
    <s v="AllPub"/>
    <s v="Inside"/>
    <s v="Gtl"/>
    <s v="Somerst"/>
    <s v="Norm"/>
    <s v="Norm"/>
    <s v="1Fam"/>
    <s v="1Story"/>
    <n v="7"/>
    <x v="0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x v="0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x v="1455"/>
    <n v="60"/>
    <s v="RL"/>
    <n v="62"/>
    <x v="244"/>
    <s v="Pave"/>
    <s v="NA"/>
    <s v="Reg"/>
    <s v="Lvl"/>
    <s v="AllPub"/>
    <s v="Inside"/>
    <s v="Gtl"/>
    <s v="Gilbert"/>
    <s v="Norm"/>
    <s v="Norm"/>
    <s v="1Fam"/>
    <s v="2Story"/>
    <n v="6"/>
    <x v="0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x v="0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x v="1456"/>
    <n v="20"/>
    <s v="RL"/>
    <n v="85"/>
    <x v="1071"/>
    <s v="Pave"/>
    <s v="NA"/>
    <s v="Reg"/>
    <s v="Lvl"/>
    <s v="AllPub"/>
    <s v="Inside"/>
    <s v="Gtl"/>
    <s v="NWAmes"/>
    <s v="Norm"/>
    <s v="Norm"/>
    <s v="1Fam"/>
    <s v="1Story"/>
    <n v="6"/>
    <x v="2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x v="0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x v="1457"/>
    <n v="70"/>
    <s v="RL"/>
    <n v="66"/>
    <x v="302"/>
    <s v="Pave"/>
    <s v="NA"/>
    <s v="Reg"/>
    <s v="Lvl"/>
    <s v="AllPub"/>
    <s v="Inside"/>
    <s v="Gtl"/>
    <s v="Crawfor"/>
    <s v="Norm"/>
    <s v="Norm"/>
    <s v="1Fam"/>
    <s v="2Story"/>
    <n v="7"/>
    <x v="7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x v="0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x v="1458"/>
    <n v="20"/>
    <s v="RL"/>
    <n v="68"/>
    <x v="1072"/>
    <s v="Pave"/>
    <s v="NA"/>
    <s v="Reg"/>
    <s v="Lvl"/>
    <s v="AllPub"/>
    <s v="Inside"/>
    <s v="Gtl"/>
    <s v="NAmes"/>
    <s v="Norm"/>
    <s v="Norm"/>
    <s v="1Fam"/>
    <s v="1Story"/>
    <n v="5"/>
    <x v="2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x v="0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x v="1459"/>
    <n v="20"/>
    <s v="RL"/>
    <n v="75"/>
    <x v="553"/>
    <s v="Pave"/>
    <s v="NA"/>
    <s v="Reg"/>
    <s v="Lvl"/>
    <s v="AllPub"/>
    <s v="Inside"/>
    <s v="Gtl"/>
    <s v="Edwards"/>
    <s v="Norm"/>
    <s v="Norm"/>
    <s v="1Fam"/>
    <s v="1Story"/>
    <n v="5"/>
    <x v="2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x v="0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C0CCB-8B55-4141-AA4F-724078F395F0}" name="PivotTable3" cacheId="38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:C912" firstHeaderRow="0" firstDataRow="1" firstDataCol="1"/>
  <pivotFields count="81">
    <pivotField axis="axisRow" showAll="0" measure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09">
    <i>
      <x/>
    </i>
    <i>
      <x v="2"/>
    </i>
    <i>
      <x v="3"/>
    </i>
    <i>
      <x v="4"/>
    </i>
    <i>
      <x v="5"/>
    </i>
    <i>
      <x v="6"/>
    </i>
    <i>
      <x v="8"/>
    </i>
    <i>
      <x v="10"/>
    </i>
    <i>
      <x v="11"/>
    </i>
    <i>
      <x v="13"/>
    </i>
    <i>
      <x v="14"/>
    </i>
    <i>
      <x v="17"/>
    </i>
    <i>
      <x v="18"/>
    </i>
    <i>
      <x v="20"/>
    </i>
    <i>
      <x v="22"/>
    </i>
    <i>
      <x v="25"/>
    </i>
    <i>
      <x v="27"/>
    </i>
    <i>
      <x v="30"/>
    </i>
    <i>
      <x v="32"/>
    </i>
    <i>
      <x v="33"/>
    </i>
    <i>
      <x v="34"/>
    </i>
    <i>
      <x v="35"/>
    </i>
    <i>
      <x v="36"/>
    </i>
    <i>
      <x v="39"/>
    </i>
    <i>
      <x v="40"/>
    </i>
    <i>
      <x v="45"/>
    </i>
    <i>
      <x v="46"/>
    </i>
    <i>
      <x v="47"/>
    </i>
    <i>
      <x v="48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4"/>
    </i>
    <i>
      <x v="65"/>
    </i>
    <i>
      <x v="66"/>
    </i>
    <i>
      <x v="67"/>
    </i>
    <i>
      <x v="69"/>
    </i>
    <i>
      <x v="72"/>
    </i>
    <i>
      <x v="75"/>
    </i>
    <i>
      <x v="77"/>
    </i>
    <i>
      <x v="78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4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7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3"/>
    </i>
    <i>
      <x v="124"/>
    </i>
    <i>
      <x v="126"/>
    </i>
    <i>
      <x v="128"/>
    </i>
    <i>
      <x v="131"/>
    </i>
    <i>
      <x v="133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1"/>
    </i>
    <i>
      <x v="152"/>
    </i>
    <i>
      <x v="154"/>
    </i>
    <i>
      <x v="155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71"/>
    </i>
    <i>
      <x v="173"/>
    </i>
    <i>
      <x v="174"/>
    </i>
    <i>
      <x v="176"/>
    </i>
    <i>
      <x v="177"/>
    </i>
    <i>
      <x v="178"/>
    </i>
    <i>
      <x v="180"/>
    </i>
    <i>
      <x v="183"/>
    </i>
    <i>
      <x v="186"/>
    </i>
    <i>
      <x v="188"/>
    </i>
    <i>
      <x v="189"/>
    </i>
    <i>
      <x v="192"/>
    </i>
    <i>
      <x v="193"/>
    </i>
    <i>
      <x v="196"/>
    </i>
    <i>
      <x v="197"/>
    </i>
    <i>
      <x v="199"/>
    </i>
    <i>
      <x v="200"/>
    </i>
    <i>
      <x v="203"/>
    </i>
    <i>
      <x v="205"/>
    </i>
    <i>
      <x v="206"/>
    </i>
    <i>
      <x v="207"/>
    </i>
    <i>
      <x v="208"/>
    </i>
    <i>
      <x v="211"/>
    </i>
    <i>
      <x v="212"/>
    </i>
    <i>
      <x v="213"/>
    </i>
    <i>
      <x v="216"/>
    </i>
    <i>
      <x v="217"/>
    </i>
    <i>
      <x v="219"/>
    </i>
    <i>
      <x v="220"/>
    </i>
    <i>
      <x v="221"/>
    </i>
    <i>
      <x v="224"/>
    </i>
    <i>
      <x v="225"/>
    </i>
    <i>
      <x v="226"/>
    </i>
    <i>
      <x v="228"/>
    </i>
    <i>
      <x v="229"/>
    </i>
    <i>
      <x v="231"/>
    </i>
    <i>
      <x v="232"/>
    </i>
    <i>
      <x v="234"/>
    </i>
    <i>
      <x v="235"/>
    </i>
    <i>
      <x v="236"/>
    </i>
    <i>
      <x v="238"/>
    </i>
    <i>
      <x v="239"/>
    </i>
    <i>
      <x v="240"/>
    </i>
    <i>
      <x v="242"/>
    </i>
    <i>
      <x v="244"/>
    </i>
    <i>
      <x v="245"/>
    </i>
    <i>
      <x v="247"/>
    </i>
    <i>
      <x v="248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4"/>
    </i>
    <i>
      <x v="266"/>
    </i>
    <i>
      <x v="270"/>
    </i>
    <i>
      <x v="276"/>
    </i>
    <i>
      <x v="277"/>
    </i>
    <i>
      <x v="278"/>
    </i>
    <i>
      <x v="279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90"/>
    </i>
    <i>
      <x v="292"/>
    </i>
    <i>
      <x v="294"/>
    </i>
    <i>
      <x v="296"/>
    </i>
    <i>
      <x v="297"/>
    </i>
    <i>
      <x v="300"/>
    </i>
    <i>
      <x v="301"/>
    </i>
    <i>
      <x v="302"/>
    </i>
    <i>
      <x v="305"/>
    </i>
    <i>
      <x v="306"/>
    </i>
    <i>
      <x v="308"/>
    </i>
    <i>
      <x v="309"/>
    </i>
    <i>
      <x v="310"/>
    </i>
    <i>
      <x v="313"/>
    </i>
    <i>
      <x v="315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27"/>
    </i>
    <i>
      <x v="329"/>
    </i>
    <i>
      <x v="330"/>
    </i>
    <i>
      <x v="332"/>
    </i>
    <i>
      <x v="333"/>
    </i>
    <i>
      <x v="334"/>
    </i>
    <i>
      <x v="336"/>
    </i>
    <i>
      <x v="337"/>
    </i>
    <i>
      <x v="340"/>
    </i>
    <i>
      <x v="341"/>
    </i>
    <i>
      <x v="342"/>
    </i>
    <i>
      <x v="343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4"/>
    </i>
    <i>
      <x v="355"/>
    </i>
    <i>
      <x v="357"/>
    </i>
    <i>
      <x v="358"/>
    </i>
    <i>
      <x v="359"/>
    </i>
    <i>
      <x v="361"/>
    </i>
    <i>
      <x v="362"/>
    </i>
    <i>
      <x v="364"/>
    </i>
    <i>
      <x v="366"/>
    </i>
    <i>
      <x v="367"/>
    </i>
    <i>
      <x v="370"/>
    </i>
    <i>
      <x v="371"/>
    </i>
    <i>
      <x v="372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6"/>
    </i>
    <i>
      <x v="388"/>
    </i>
    <i>
      <x v="389"/>
    </i>
    <i>
      <x v="391"/>
    </i>
    <i>
      <x v="393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4"/>
    </i>
    <i>
      <x v="415"/>
    </i>
    <i>
      <x v="420"/>
    </i>
    <i>
      <x v="422"/>
    </i>
    <i>
      <x v="423"/>
    </i>
    <i>
      <x v="424"/>
    </i>
    <i>
      <x v="426"/>
    </i>
    <i>
      <x v="428"/>
    </i>
    <i>
      <x v="429"/>
    </i>
    <i>
      <x v="430"/>
    </i>
    <i>
      <x v="432"/>
    </i>
    <i>
      <x v="433"/>
    </i>
    <i>
      <x v="440"/>
    </i>
    <i>
      <x v="441"/>
    </i>
    <i>
      <x v="443"/>
    </i>
    <i>
      <x v="444"/>
    </i>
    <i>
      <x v="445"/>
    </i>
    <i>
      <x v="447"/>
    </i>
    <i>
      <x v="451"/>
    </i>
    <i>
      <x v="452"/>
    </i>
    <i>
      <x v="453"/>
    </i>
    <i>
      <x v="454"/>
    </i>
    <i>
      <x v="456"/>
    </i>
    <i>
      <x v="459"/>
    </i>
    <i>
      <x v="460"/>
    </i>
    <i>
      <x v="462"/>
    </i>
    <i>
      <x v="464"/>
    </i>
    <i>
      <x v="465"/>
    </i>
    <i>
      <x v="466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8"/>
    </i>
    <i>
      <x v="492"/>
    </i>
    <i>
      <x v="495"/>
    </i>
    <i>
      <x v="496"/>
    </i>
    <i>
      <x v="500"/>
    </i>
    <i>
      <x v="501"/>
    </i>
    <i>
      <x v="504"/>
    </i>
    <i>
      <x v="505"/>
    </i>
    <i>
      <x v="506"/>
    </i>
    <i>
      <x v="507"/>
    </i>
    <i>
      <x v="511"/>
    </i>
    <i>
      <x v="512"/>
    </i>
    <i>
      <x v="513"/>
    </i>
    <i>
      <x v="514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29"/>
    </i>
    <i>
      <x v="530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3"/>
    </i>
    <i>
      <x v="554"/>
    </i>
    <i>
      <x v="556"/>
    </i>
    <i>
      <x v="558"/>
    </i>
    <i>
      <x v="559"/>
    </i>
    <i>
      <x v="561"/>
    </i>
    <i>
      <x v="564"/>
    </i>
    <i>
      <x v="565"/>
    </i>
    <i>
      <x v="566"/>
    </i>
    <i>
      <x v="567"/>
    </i>
    <i>
      <x v="569"/>
    </i>
    <i>
      <x v="570"/>
    </i>
    <i>
      <x v="572"/>
    </i>
    <i>
      <x v="573"/>
    </i>
    <i>
      <x v="575"/>
    </i>
    <i>
      <x v="578"/>
    </i>
    <i>
      <x v="579"/>
    </i>
    <i>
      <x v="581"/>
    </i>
    <i>
      <x v="582"/>
    </i>
    <i>
      <x v="585"/>
    </i>
    <i>
      <x v="590"/>
    </i>
    <i>
      <x v="591"/>
    </i>
    <i>
      <x v="593"/>
    </i>
    <i>
      <x v="595"/>
    </i>
    <i>
      <x v="597"/>
    </i>
    <i>
      <x v="600"/>
    </i>
    <i>
      <x v="602"/>
    </i>
    <i>
      <x v="603"/>
    </i>
    <i>
      <x v="604"/>
    </i>
    <i>
      <x v="606"/>
    </i>
    <i>
      <x v="609"/>
    </i>
    <i>
      <x v="610"/>
    </i>
    <i>
      <x v="612"/>
    </i>
    <i>
      <x v="613"/>
    </i>
    <i>
      <x v="616"/>
    </i>
    <i>
      <x v="618"/>
    </i>
    <i>
      <x v="619"/>
    </i>
    <i>
      <x v="620"/>
    </i>
    <i>
      <x v="623"/>
    </i>
    <i>
      <x v="624"/>
    </i>
    <i>
      <x v="626"/>
    </i>
    <i>
      <x v="628"/>
    </i>
    <i>
      <x v="629"/>
    </i>
    <i>
      <x v="631"/>
    </i>
    <i>
      <x v="632"/>
    </i>
    <i>
      <x v="634"/>
    </i>
    <i>
      <x v="636"/>
    </i>
    <i>
      <x v="637"/>
    </i>
    <i>
      <x v="639"/>
    </i>
    <i>
      <x v="640"/>
    </i>
    <i>
      <x v="641"/>
    </i>
    <i>
      <x v="643"/>
    </i>
    <i>
      <x v="644"/>
    </i>
    <i>
      <x v="645"/>
    </i>
    <i>
      <x v="646"/>
    </i>
    <i>
      <x v="647"/>
    </i>
    <i>
      <x v="648"/>
    </i>
    <i>
      <x v="651"/>
    </i>
    <i>
      <x v="652"/>
    </i>
    <i>
      <x v="655"/>
    </i>
    <i>
      <x v="658"/>
    </i>
    <i>
      <x v="662"/>
    </i>
    <i>
      <x v="663"/>
    </i>
    <i>
      <x v="664"/>
    </i>
    <i>
      <x v="665"/>
    </i>
    <i>
      <x v="666"/>
    </i>
    <i>
      <x v="667"/>
    </i>
    <i>
      <x v="669"/>
    </i>
    <i>
      <x v="670"/>
    </i>
    <i>
      <x v="676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7"/>
    </i>
    <i>
      <x v="689"/>
    </i>
    <i>
      <x v="690"/>
    </i>
    <i>
      <x v="692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8"/>
    </i>
    <i>
      <x v="712"/>
    </i>
    <i>
      <x v="713"/>
    </i>
    <i>
      <x v="715"/>
    </i>
    <i>
      <x v="718"/>
    </i>
    <i>
      <x v="720"/>
    </i>
    <i>
      <x v="721"/>
    </i>
    <i>
      <x v="724"/>
    </i>
    <i>
      <x v="727"/>
    </i>
    <i>
      <x v="728"/>
    </i>
    <i>
      <x v="729"/>
    </i>
    <i>
      <x v="730"/>
    </i>
    <i>
      <x v="731"/>
    </i>
    <i>
      <x v="732"/>
    </i>
    <i>
      <x v="734"/>
    </i>
    <i>
      <x v="736"/>
    </i>
    <i>
      <x v="737"/>
    </i>
    <i>
      <x v="738"/>
    </i>
    <i>
      <x v="739"/>
    </i>
    <i>
      <x v="742"/>
    </i>
    <i>
      <x v="744"/>
    </i>
    <i>
      <x v="746"/>
    </i>
    <i>
      <x v="748"/>
    </i>
    <i>
      <x v="749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5"/>
    </i>
    <i>
      <x v="787"/>
    </i>
    <i>
      <x v="790"/>
    </i>
    <i>
      <x v="791"/>
    </i>
    <i>
      <x v="792"/>
    </i>
    <i>
      <x v="793"/>
    </i>
    <i>
      <x v="794"/>
    </i>
    <i>
      <x v="796"/>
    </i>
    <i>
      <x v="797"/>
    </i>
    <i>
      <x v="798"/>
    </i>
    <i>
      <x v="800"/>
    </i>
    <i>
      <x v="802"/>
    </i>
    <i>
      <x v="803"/>
    </i>
    <i>
      <x v="804"/>
    </i>
    <i>
      <x v="805"/>
    </i>
    <i>
      <x v="806"/>
    </i>
    <i>
      <x v="808"/>
    </i>
    <i>
      <x v="809"/>
    </i>
    <i>
      <x v="811"/>
    </i>
    <i>
      <x v="812"/>
    </i>
    <i>
      <x v="815"/>
    </i>
    <i>
      <x v="817"/>
    </i>
    <i>
      <x v="819"/>
    </i>
    <i>
      <x v="820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7"/>
    </i>
    <i>
      <x v="843"/>
    </i>
    <i>
      <x v="845"/>
    </i>
    <i>
      <x v="846"/>
    </i>
    <i>
      <x v="850"/>
    </i>
    <i>
      <x v="851"/>
    </i>
    <i>
      <x v="852"/>
    </i>
    <i>
      <x v="854"/>
    </i>
    <i>
      <x v="857"/>
    </i>
    <i>
      <x v="858"/>
    </i>
    <i>
      <x v="861"/>
    </i>
    <i>
      <x v="862"/>
    </i>
    <i>
      <x v="863"/>
    </i>
    <i>
      <x v="864"/>
    </i>
    <i>
      <x v="866"/>
    </i>
    <i>
      <x v="867"/>
    </i>
    <i>
      <x v="869"/>
    </i>
    <i>
      <x v="870"/>
    </i>
    <i>
      <x v="871"/>
    </i>
    <i>
      <x v="875"/>
    </i>
    <i>
      <x v="876"/>
    </i>
    <i>
      <x v="877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9"/>
    </i>
    <i>
      <x v="891"/>
    </i>
    <i>
      <x v="893"/>
    </i>
    <i>
      <x v="894"/>
    </i>
    <i>
      <x v="895"/>
    </i>
    <i>
      <x v="897"/>
    </i>
    <i>
      <x v="898"/>
    </i>
    <i>
      <x v="902"/>
    </i>
    <i>
      <x v="903"/>
    </i>
    <i>
      <x v="905"/>
    </i>
    <i>
      <x v="906"/>
    </i>
    <i>
      <x v="908"/>
    </i>
    <i>
      <x v="909"/>
    </i>
    <i>
      <x v="910"/>
    </i>
    <i>
      <x v="914"/>
    </i>
    <i>
      <x v="915"/>
    </i>
    <i>
      <x v="916"/>
    </i>
    <i>
      <x v="918"/>
    </i>
    <i>
      <x v="920"/>
    </i>
    <i>
      <x v="922"/>
    </i>
    <i>
      <x v="923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7"/>
    </i>
    <i>
      <x v="948"/>
    </i>
    <i>
      <x v="951"/>
    </i>
    <i>
      <x v="953"/>
    </i>
    <i>
      <x v="954"/>
    </i>
    <i>
      <x v="957"/>
    </i>
    <i>
      <x v="958"/>
    </i>
    <i>
      <x v="959"/>
    </i>
    <i>
      <x v="963"/>
    </i>
    <i>
      <x v="964"/>
    </i>
    <i>
      <x v="965"/>
    </i>
    <i>
      <x v="969"/>
    </i>
    <i>
      <x v="970"/>
    </i>
    <i>
      <x v="971"/>
    </i>
    <i>
      <x v="972"/>
    </i>
    <i>
      <x v="973"/>
    </i>
    <i>
      <x v="975"/>
    </i>
    <i>
      <x v="977"/>
    </i>
    <i>
      <x v="978"/>
    </i>
    <i>
      <x v="981"/>
    </i>
    <i>
      <x v="982"/>
    </i>
    <i>
      <x v="983"/>
    </i>
    <i>
      <x v="984"/>
    </i>
    <i>
      <x v="985"/>
    </i>
    <i>
      <x v="987"/>
    </i>
    <i>
      <x v="989"/>
    </i>
    <i>
      <x v="990"/>
    </i>
    <i>
      <x v="993"/>
    </i>
    <i>
      <x v="994"/>
    </i>
    <i>
      <x v="998"/>
    </i>
    <i>
      <x v="999"/>
    </i>
    <i>
      <x v="1000"/>
    </i>
    <i>
      <x v="1002"/>
    </i>
    <i>
      <x v="1004"/>
    </i>
    <i>
      <x v="1006"/>
    </i>
    <i>
      <x v="1007"/>
    </i>
    <i>
      <x v="1008"/>
    </i>
    <i>
      <x v="1009"/>
    </i>
    <i>
      <x v="1010"/>
    </i>
    <i>
      <x v="1011"/>
    </i>
    <i>
      <x v="1013"/>
    </i>
    <i>
      <x v="1014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31"/>
    </i>
    <i>
      <x v="1033"/>
    </i>
    <i>
      <x v="1035"/>
    </i>
    <i>
      <x v="1036"/>
    </i>
    <i>
      <x v="1037"/>
    </i>
    <i>
      <x v="1039"/>
    </i>
    <i>
      <x v="1040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4"/>
    </i>
    <i>
      <x v="1055"/>
    </i>
    <i>
      <x v="1056"/>
    </i>
    <i>
      <x v="1058"/>
    </i>
    <i>
      <x v="1060"/>
    </i>
    <i>
      <x v="1061"/>
    </i>
    <i>
      <x v="1062"/>
    </i>
    <i>
      <x v="1065"/>
    </i>
    <i>
      <x v="1068"/>
    </i>
    <i>
      <x v="1070"/>
    </i>
    <i>
      <x v="1072"/>
    </i>
    <i>
      <x v="1074"/>
    </i>
    <i>
      <x v="1077"/>
    </i>
    <i>
      <x v="1078"/>
    </i>
    <i>
      <x v="1079"/>
    </i>
    <i>
      <x v="1081"/>
    </i>
    <i>
      <x v="1082"/>
    </i>
    <i>
      <x v="1084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5"/>
    </i>
    <i>
      <x v="1097"/>
    </i>
    <i>
      <x v="1099"/>
    </i>
    <i>
      <x v="1100"/>
    </i>
    <i>
      <x v="1101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8"/>
    </i>
    <i>
      <x v="1139"/>
    </i>
    <i>
      <x v="1142"/>
    </i>
    <i>
      <x v="1143"/>
    </i>
    <i>
      <x v="1144"/>
    </i>
    <i>
      <x v="1146"/>
    </i>
    <i>
      <x v="1150"/>
    </i>
    <i>
      <x v="1151"/>
    </i>
    <i>
      <x v="1157"/>
    </i>
    <i>
      <x v="1158"/>
    </i>
    <i>
      <x v="1160"/>
    </i>
    <i>
      <x v="1162"/>
    </i>
    <i>
      <x v="1163"/>
    </i>
    <i>
      <x v="1165"/>
    </i>
    <i>
      <x v="1166"/>
    </i>
    <i>
      <x v="1167"/>
    </i>
    <i>
      <x v="1169"/>
    </i>
    <i>
      <x v="1172"/>
    </i>
    <i>
      <x v="1175"/>
    </i>
    <i>
      <x v="1176"/>
    </i>
    <i>
      <x v="1179"/>
    </i>
    <i>
      <x v="1180"/>
    </i>
    <i>
      <x v="1181"/>
    </i>
    <i>
      <x v="1182"/>
    </i>
    <i>
      <x v="1184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6"/>
    </i>
    <i>
      <x v="1207"/>
    </i>
    <i>
      <x v="1209"/>
    </i>
    <i>
      <x v="1210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3"/>
    </i>
    <i>
      <x v="1224"/>
    </i>
    <i>
      <x v="1226"/>
    </i>
    <i>
      <x v="1228"/>
    </i>
    <i>
      <x v="1229"/>
    </i>
    <i>
      <x v="1230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3"/>
    </i>
    <i>
      <x v="1246"/>
    </i>
    <i>
      <x v="1247"/>
    </i>
    <i>
      <x v="1248"/>
    </i>
    <i>
      <x v="1250"/>
    </i>
    <i>
      <x v="1251"/>
    </i>
    <i>
      <x v="1254"/>
    </i>
    <i>
      <x v="1256"/>
    </i>
    <i>
      <x v="1258"/>
    </i>
    <i>
      <x v="1260"/>
    </i>
    <i>
      <x v="1262"/>
    </i>
    <i>
      <x v="1264"/>
    </i>
    <i>
      <x v="1265"/>
    </i>
    <i>
      <x v="1266"/>
    </i>
    <i>
      <x v="1267"/>
    </i>
    <i>
      <x v="1269"/>
    </i>
    <i>
      <x v="1275"/>
    </i>
    <i>
      <x v="1277"/>
    </i>
    <i>
      <x v="1278"/>
    </i>
    <i>
      <x v="1279"/>
    </i>
    <i>
      <x v="1280"/>
    </i>
    <i>
      <x v="1281"/>
    </i>
    <i>
      <x v="1283"/>
    </i>
    <i>
      <x v="1286"/>
    </i>
    <i>
      <x v="1287"/>
    </i>
    <i>
      <x v="1288"/>
    </i>
    <i>
      <x v="1289"/>
    </i>
    <i>
      <x v="1292"/>
    </i>
    <i>
      <x v="1293"/>
    </i>
    <i>
      <x v="1295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4"/>
    </i>
    <i>
      <x v="1325"/>
    </i>
    <i>
      <x v="1329"/>
    </i>
    <i>
      <x v="1330"/>
    </i>
    <i>
      <x v="1331"/>
    </i>
    <i>
      <x v="1335"/>
    </i>
    <i>
      <x v="1336"/>
    </i>
    <i>
      <x v="1337"/>
    </i>
    <i>
      <x v="1338"/>
    </i>
    <i>
      <x v="1340"/>
    </i>
    <i>
      <x v="1341"/>
    </i>
    <i>
      <x v="1342"/>
    </i>
    <i>
      <x v="1344"/>
    </i>
    <i>
      <x v="1345"/>
    </i>
    <i>
      <x v="1347"/>
    </i>
    <i>
      <x v="1348"/>
    </i>
    <i>
      <x v="1349"/>
    </i>
    <i>
      <x v="1350"/>
    </i>
    <i>
      <x v="1353"/>
    </i>
    <i>
      <x v="1354"/>
    </i>
    <i>
      <x v="1356"/>
    </i>
    <i>
      <x v="1358"/>
    </i>
    <i>
      <x v="1359"/>
    </i>
    <i>
      <x v="1361"/>
    </i>
    <i>
      <x v="1362"/>
    </i>
    <i>
      <x v="1363"/>
    </i>
    <i>
      <x v="1364"/>
    </i>
    <i>
      <x v="1365"/>
    </i>
    <i>
      <x v="1366"/>
    </i>
    <i>
      <x v="1368"/>
    </i>
    <i>
      <x v="1369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4"/>
    </i>
    <i>
      <x v="1386"/>
    </i>
    <i>
      <x v="1388"/>
    </i>
    <i>
      <x v="1390"/>
    </i>
    <i>
      <x v="1391"/>
    </i>
    <i>
      <x v="1392"/>
    </i>
    <i>
      <x v="1394"/>
    </i>
    <i>
      <x v="1395"/>
    </i>
    <i>
      <x v="1396"/>
    </i>
    <i>
      <x v="1398"/>
    </i>
    <i>
      <x v="1401"/>
    </i>
    <i>
      <x v="1402"/>
    </i>
    <i>
      <x v="1403"/>
    </i>
    <i>
      <x v="1404"/>
    </i>
    <i>
      <x v="1405"/>
    </i>
    <i>
      <x v="1407"/>
    </i>
    <i>
      <x v="1410"/>
    </i>
    <i>
      <x v="1412"/>
    </i>
    <i>
      <x v="1413"/>
    </i>
    <i>
      <x v="1415"/>
    </i>
    <i>
      <x v="1417"/>
    </i>
    <i>
      <x v="1418"/>
    </i>
    <i>
      <x v="1419"/>
    </i>
    <i>
      <x v="1421"/>
    </i>
    <i>
      <x v="1422"/>
    </i>
    <i>
      <x v="1424"/>
    </i>
    <i>
      <x v="1426"/>
    </i>
    <i>
      <x v="1430"/>
    </i>
    <i>
      <x v="1433"/>
    </i>
    <i>
      <x v="1434"/>
    </i>
    <i>
      <x v="1437"/>
    </i>
    <i>
      <x v="1441"/>
    </i>
    <i>
      <x v="1442"/>
    </i>
    <i>
      <x v="1444"/>
    </i>
    <i>
      <x v="1445"/>
    </i>
    <i>
      <x v="1447"/>
    </i>
    <i>
      <x v="1450"/>
    </i>
    <i>
      <x v="1451"/>
    </i>
    <i>
      <x v="1452"/>
    </i>
    <i>
      <x v="1453"/>
    </i>
    <i>
      <x v="1454"/>
    </i>
    <i>
      <x v="1455"/>
    </i>
  </rowItems>
  <colFields count="1">
    <field x="-2"/>
  </colFields>
  <colItems count="2">
    <i>
      <x/>
    </i>
    <i i="1">
      <x v="1"/>
    </i>
  </colItems>
  <dataFields count="2">
    <dataField name="Sum of SalePrice" fld="80" baseField="0" baseItem="0" numFmtId="164"/>
    <dataField name="Sum of OverallCond" fld="18" baseField="0" baseItem="0"/>
  </dataFields>
  <pivotTableStyleInfo name="PivotStyleLight16" showRowHeaders="1" showColHeaders="1" showRowStripes="0" showColStripes="0" showLastColumn="1"/>
  <filters count="1">
    <filter fld="0" type="valueLessThan" evalOrder="-1" id="1" iMeasureFld="1">
      <autoFilter ref="A1">
        <filterColumn colId="0">
          <customFilters>
            <customFilter operator="lessThan" val="5.5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687B88-2781-4F4F-AA5E-5338993E9268}" name="PivotTable1" cacheId="3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J3:L554" firstHeaderRow="0" firstDataRow="1" firstDataCol="1"/>
  <pivotFields count="81">
    <pivotField axis="axisRow" showAll="0" measure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51">
    <i>
      <x v="1"/>
    </i>
    <i>
      <x v="7"/>
    </i>
    <i>
      <x v="9"/>
    </i>
    <i>
      <x v="12"/>
    </i>
    <i>
      <x v="15"/>
    </i>
    <i>
      <x v="16"/>
    </i>
    <i>
      <x v="19"/>
    </i>
    <i>
      <x v="21"/>
    </i>
    <i>
      <x v="23"/>
    </i>
    <i>
      <x v="24"/>
    </i>
    <i>
      <x v="26"/>
    </i>
    <i>
      <x v="28"/>
    </i>
    <i>
      <x v="29"/>
    </i>
    <i>
      <x v="31"/>
    </i>
    <i>
      <x v="37"/>
    </i>
    <i>
      <x v="38"/>
    </i>
    <i>
      <x v="41"/>
    </i>
    <i>
      <x v="42"/>
    </i>
    <i>
      <x v="43"/>
    </i>
    <i>
      <x v="44"/>
    </i>
    <i>
      <x v="49"/>
    </i>
    <i>
      <x v="50"/>
    </i>
    <i>
      <x v="51"/>
    </i>
    <i>
      <x v="59"/>
    </i>
    <i>
      <x v="61"/>
    </i>
    <i>
      <x v="63"/>
    </i>
    <i>
      <x v="68"/>
    </i>
    <i>
      <x v="70"/>
    </i>
    <i>
      <x v="71"/>
    </i>
    <i>
      <x v="73"/>
    </i>
    <i>
      <x v="74"/>
    </i>
    <i>
      <x v="76"/>
    </i>
    <i>
      <x v="79"/>
    </i>
    <i>
      <x v="80"/>
    </i>
    <i>
      <x v="92"/>
    </i>
    <i>
      <x v="93"/>
    </i>
    <i>
      <x v="95"/>
    </i>
    <i>
      <x v="100"/>
    </i>
    <i>
      <x v="106"/>
    </i>
    <i>
      <x v="108"/>
    </i>
    <i>
      <x v="109"/>
    </i>
    <i>
      <x v="114"/>
    </i>
    <i>
      <x v="122"/>
    </i>
    <i>
      <x v="125"/>
    </i>
    <i>
      <x v="127"/>
    </i>
    <i>
      <x v="129"/>
    </i>
    <i>
      <x v="130"/>
    </i>
    <i>
      <x v="132"/>
    </i>
    <i>
      <x v="134"/>
    </i>
    <i>
      <x v="135"/>
    </i>
    <i>
      <x v="146"/>
    </i>
    <i>
      <x v="150"/>
    </i>
    <i>
      <x v="153"/>
    </i>
    <i>
      <x v="156"/>
    </i>
    <i>
      <x v="160"/>
    </i>
    <i>
      <x v="163"/>
    </i>
    <i>
      <x v="164"/>
    </i>
    <i>
      <x v="165"/>
    </i>
    <i>
      <x v="169"/>
    </i>
    <i>
      <x v="170"/>
    </i>
    <i>
      <x v="172"/>
    </i>
    <i>
      <x v="175"/>
    </i>
    <i>
      <x v="179"/>
    </i>
    <i>
      <x v="181"/>
    </i>
    <i>
      <x v="182"/>
    </i>
    <i>
      <x v="184"/>
    </i>
    <i>
      <x v="185"/>
    </i>
    <i>
      <x v="187"/>
    </i>
    <i>
      <x v="190"/>
    </i>
    <i>
      <x v="191"/>
    </i>
    <i>
      <x v="194"/>
    </i>
    <i>
      <x v="195"/>
    </i>
    <i>
      <x v="198"/>
    </i>
    <i>
      <x v="201"/>
    </i>
    <i>
      <x v="202"/>
    </i>
    <i>
      <x v="204"/>
    </i>
    <i>
      <x v="209"/>
    </i>
    <i>
      <x v="210"/>
    </i>
    <i>
      <x v="214"/>
    </i>
    <i>
      <x v="215"/>
    </i>
    <i>
      <x v="218"/>
    </i>
    <i>
      <x v="222"/>
    </i>
    <i>
      <x v="223"/>
    </i>
    <i>
      <x v="227"/>
    </i>
    <i>
      <x v="230"/>
    </i>
    <i>
      <x v="233"/>
    </i>
    <i>
      <x v="237"/>
    </i>
    <i>
      <x v="241"/>
    </i>
    <i>
      <x v="243"/>
    </i>
    <i>
      <x v="246"/>
    </i>
    <i>
      <x v="249"/>
    </i>
    <i>
      <x v="253"/>
    </i>
    <i>
      <x v="254"/>
    </i>
    <i>
      <x v="262"/>
    </i>
    <i>
      <x v="263"/>
    </i>
    <i>
      <x v="265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80"/>
    </i>
    <i>
      <x v="286"/>
    </i>
    <i>
      <x v="289"/>
    </i>
    <i>
      <x v="291"/>
    </i>
    <i>
      <x v="293"/>
    </i>
    <i>
      <x v="295"/>
    </i>
    <i>
      <x v="298"/>
    </i>
    <i>
      <x v="299"/>
    </i>
    <i>
      <x v="303"/>
    </i>
    <i>
      <x v="304"/>
    </i>
    <i>
      <x v="307"/>
    </i>
    <i>
      <x v="311"/>
    </i>
    <i>
      <x v="312"/>
    </i>
    <i>
      <x v="314"/>
    </i>
    <i>
      <x v="316"/>
    </i>
    <i>
      <x v="323"/>
    </i>
    <i>
      <x v="324"/>
    </i>
    <i>
      <x v="325"/>
    </i>
    <i>
      <x v="328"/>
    </i>
    <i>
      <x v="331"/>
    </i>
    <i>
      <x v="335"/>
    </i>
    <i>
      <x v="338"/>
    </i>
    <i>
      <x v="339"/>
    </i>
    <i>
      <x v="346"/>
    </i>
    <i>
      <x v="352"/>
    </i>
    <i>
      <x v="353"/>
    </i>
    <i>
      <x v="356"/>
    </i>
    <i>
      <x v="360"/>
    </i>
    <i>
      <x v="363"/>
    </i>
    <i>
      <x v="365"/>
    </i>
    <i>
      <x v="368"/>
    </i>
    <i>
      <x v="369"/>
    </i>
    <i>
      <x v="373"/>
    </i>
    <i>
      <x v="380"/>
    </i>
    <i>
      <x v="387"/>
    </i>
    <i>
      <x v="390"/>
    </i>
    <i>
      <x v="392"/>
    </i>
    <i>
      <x v="394"/>
    </i>
    <i>
      <x v="395"/>
    </i>
    <i>
      <x v="402"/>
    </i>
    <i>
      <x v="407"/>
    </i>
    <i>
      <x v="413"/>
    </i>
    <i>
      <x v="416"/>
    </i>
    <i>
      <x v="417"/>
    </i>
    <i>
      <x v="418"/>
    </i>
    <i>
      <x v="419"/>
    </i>
    <i>
      <x v="421"/>
    </i>
    <i>
      <x v="425"/>
    </i>
    <i>
      <x v="427"/>
    </i>
    <i>
      <x v="431"/>
    </i>
    <i>
      <x v="434"/>
    </i>
    <i>
      <x v="435"/>
    </i>
    <i>
      <x v="436"/>
    </i>
    <i>
      <x v="437"/>
    </i>
    <i>
      <x v="438"/>
    </i>
    <i>
      <x v="439"/>
    </i>
    <i>
      <x v="442"/>
    </i>
    <i>
      <x v="446"/>
    </i>
    <i>
      <x v="448"/>
    </i>
    <i>
      <x v="449"/>
    </i>
    <i>
      <x v="450"/>
    </i>
    <i>
      <x v="455"/>
    </i>
    <i>
      <x v="457"/>
    </i>
    <i>
      <x v="458"/>
    </i>
    <i>
      <x v="461"/>
    </i>
    <i>
      <x v="463"/>
    </i>
    <i>
      <x v="467"/>
    </i>
    <i>
      <x v="471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3"/>
    </i>
    <i>
      <x v="494"/>
    </i>
    <i>
      <x v="497"/>
    </i>
    <i>
      <x v="498"/>
    </i>
    <i>
      <x v="499"/>
    </i>
    <i>
      <x v="502"/>
    </i>
    <i>
      <x v="503"/>
    </i>
    <i>
      <x v="508"/>
    </i>
    <i>
      <x v="509"/>
    </i>
    <i>
      <x v="510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31"/>
    </i>
    <i>
      <x v="532"/>
    </i>
    <i>
      <x v="535"/>
    </i>
    <i>
      <x v="546"/>
    </i>
    <i>
      <x v="547"/>
    </i>
    <i>
      <x v="548"/>
    </i>
    <i>
      <x v="550"/>
    </i>
    <i>
      <x v="551"/>
    </i>
    <i>
      <x v="555"/>
    </i>
    <i>
      <x v="557"/>
    </i>
    <i>
      <x v="560"/>
    </i>
    <i>
      <x v="562"/>
    </i>
    <i>
      <x v="563"/>
    </i>
    <i>
      <x v="568"/>
    </i>
    <i>
      <x v="571"/>
    </i>
    <i>
      <x v="574"/>
    </i>
    <i>
      <x v="576"/>
    </i>
    <i>
      <x v="577"/>
    </i>
    <i>
      <x v="580"/>
    </i>
    <i>
      <x v="583"/>
    </i>
    <i>
      <x v="584"/>
    </i>
    <i>
      <x v="586"/>
    </i>
    <i>
      <x v="587"/>
    </i>
    <i>
      <x v="588"/>
    </i>
    <i>
      <x v="589"/>
    </i>
    <i>
      <x v="592"/>
    </i>
    <i>
      <x v="594"/>
    </i>
    <i>
      <x v="596"/>
    </i>
    <i>
      <x v="598"/>
    </i>
    <i>
      <x v="599"/>
    </i>
    <i>
      <x v="601"/>
    </i>
    <i>
      <x v="605"/>
    </i>
    <i>
      <x v="607"/>
    </i>
    <i>
      <x v="608"/>
    </i>
    <i>
      <x v="611"/>
    </i>
    <i>
      <x v="614"/>
    </i>
    <i>
      <x v="615"/>
    </i>
    <i>
      <x v="617"/>
    </i>
    <i>
      <x v="621"/>
    </i>
    <i>
      <x v="622"/>
    </i>
    <i>
      <x v="625"/>
    </i>
    <i>
      <x v="627"/>
    </i>
    <i>
      <x v="630"/>
    </i>
    <i>
      <x v="633"/>
    </i>
    <i>
      <x v="635"/>
    </i>
    <i>
      <x v="638"/>
    </i>
    <i>
      <x v="642"/>
    </i>
    <i>
      <x v="649"/>
    </i>
    <i>
      <x v="650"/>
    </i>
    <i>
      <x v="653"/>
    </i>
    <i>
      <x v="654"/>
    </i>
    <i>
      <x v="656"/>
    </i>
    <i>
      <x v="657"/>
    </i>
    <i>
      <x v="659"/>
    </i>
    <i>
      <x v="660"/>
    </i>
    <i>
      <x v="661"/>
    </i>
    <i>
      <x v="668"/>
    </i>
    <i>
      <x v="671"/>
    </i>
    <i>
      <x v="672"/>
    </i>
    <i>
      <x v="673"/>
    </i>
    <i>
      <x v="674"/>
    </i>
    <i>
      <x v="675"/>
    </i>
    <i>
      <x v="677"/>
    </i>
    <i>
      <x v="686"/>
    </i>
    <i>
      <x v="688"/>
    </i>
    <i>
      <x v="691"/>
    </i>
    <i>
      <x v="693"/>
    </i>
    <i>
      <x v="694"/>
    </i>
    <i>
      <x v="695"/>
    </i>
    <i>
      <x v="696"/>
    </i>
    <i>
      <x v="697"/>
    </i>
    <i>
      <x v="698"/>
    </i>
    <i>
      <x v="703"/>
    </i>
    <i>
      <x v="709"/>
    </i>
    <i>
      <x v="710"/>
    </i>
    <i>
      <x v="711"/>
    </i>
    <i>
      <x v="714"/>
    </i>
    <i>
      <x v="716"/>
    </i>
    <i>
      <x v="717"/>
    </i>
    <i>
      <x v="719"/>
    </i>
    <i>
      <x v="722"/>
    </i>
    <i>
      <x v="723"/>
    </i>
    <i>
      <x v="725"/>
    </i>
    <i>
      <x v="726"/>
    </i>
    <i>
      <x v="733"/>
    </i>
    <i>
      <x v="735"/>
    </i>
    <i>
      <x v="740"/>
    </i>
    <i>
      <x v="741"/>
    </i>
    <i>
      <x v="743"/>
    </i>
    <i>
      <x v="745"/>
    </i>
    <i>
      <x v="747"/>
    </i>
    <i>
      <x v="750"/>
    </i>
    <i>
      <x v="754"/>
    </i>
    <i>
      <x v="760"/>
    </i>
    <i>
      <x v="767"/>
    </i>
    <i>
      <x v="783"/>
    </i>
    <i>
      <x v="784"/>
    </i>
    <i>
      <x v="786"/>
    </i>
    <i>
      <x v="788"/>
    </i>
    <i>
      <x v="789"/>
    </i>
    <i>
      <x v="795"/>
    </i>
    <i>
      <x v="799"/>
    </i>
    <i>
      <x v="801"/>
    </i>
    <i>
      <x v="807"/>
    </i>
    <i>
      <x v="810"/>
    </i>
    <i>
      <x v="813"/>
    </i>
    <i>
      <x v="814"/>
    </i>
    <i>
      <x v="816"/>
    </i>
    <i>
      <x v="818"/>
    </i>
    <i>
      <x v="823"/>
    </i>
    <i>
      <x v="826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7"/>
    </i>
    <i>
      <x v="848"/>
    </i>
    <i>
      <x v="849"/>
    </i>
    <i>
      <x v="853"/>
    </i>
    <i>
      <x v="855"/>
    </i>
    <i>
      <x v="856"/>
    </i>
    <i>
      <x v="859"/>
    </i>
    <i>
      <x v="860"/>
    </i>
    <i>
      <x v="865"/>
    </i>
    <i>
      <x v="868"/>
    </i>
    <i>
      <x v="872"/>
    </i>
    <i>
      <x v="873"/>
    </i>
    <i>
      <x v="874"/>
    </i>
    <i>
      <x v="878"/>
    </i>
    <i>
      <x v="879"/>
    </i>
    <i>
      <x v="887"/>
    </i>
    <i>
      <x v="888"/>
    </i>
    <i>
      <x v="890"/>
    </i>
    <i>
      <x v="892"/>
    </i>
    <i>
      <x v="896"/>
    </i>
    <i>
      <x v="899"/>
    </i>
    <i>
      <x v="900"/>
    </i>
    <i>
      <x v="901"/>
    </i>
    <i>
      <x v="904"/>
    </i>
    <i>
      <x v="907"/>
    </i>
    <i>
      <x v="911"/>
    </i>
    <i>
      <x v="912"/>
    </i>
    <i>
      <x v="913"/>
    </i>
    <i>
      <x v="917"/>
    </i>
    <i>
      <x v="919"/>
    </i>
    <i>
      <x v="921"/>
    </i>
    <i>
      <x v="924"/>
    </i>
    <i>
      <x v="925"/>
    </i>
    <i>
      <x v="931"/>
    </i>
    <i>
      <x v="934"/>
    </i>
    <i>
      <x v="939"/>
    </i>
    <i>
      <x v="944"/>
    </i>
    <i>
      <x v="945"/>
    </i>
    <i>
      <x v="946"/>
    </i>
    <i>
      <x v="949"/>
    </i>
    <i>
      <x v="950"/>
    </i>
    <i>
      <x v="952"/>
    </i>
    <i>
      <x v="955"/>
    </i>
    <i>
      <x v="956"/>
    </i>
    <i>
      <x v="960"/>
    </i>
    <i>
      <x v="961"/>
    </i>
    <i>
      <x v="962"/>
    </i>
    <i>
      <x v="966"/>
    </i>
    <i>
      <x v="967"/>
    </i>
    <i>
      <x v="968"/>
    </i>
    <i>
      <x v="974"/>
    </i>
    <i>
      <x v="976"/>
    </i>
    <i>
      <x v="979"/>
    </i>
    <i>
      <x v="980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1001"/>
    </i>
    <i>
      <x v="1003"/>
    </i>
    <i>
      <x v="1005"/>
    </i>
    <i>
      <x v="1012"/>
    </i>
    <i>
      <x v="1015"/>
    </i>
    <i>
      <x v="1024"/>
    </i>
    <i>
      <x v="1029"/>
    </i>
    <i>
      <x v="1030"/>
    </i>
    <i>
      <x v="1032"/>
    </i>
    <i>
      <x v="1034"/>
    </i>
    <i>
      <x v="1038"/>
    </i>
    <i>
      <x v="1041"/>
    </i>
    <i>
      <x v="1049"/>
    </i>
    <i>
      <x v="1052"/>
    </i>
    <i>
      <x v="1053"/>
    </i>
    <i>
      <x v="1057"/>
    </i>
    <i>
      <x v="1059"/>
    </i>
    <i>
      <x v="1063"/>
    </i>
    <i>
      <x v="1064"/>
    </i>
    <i>
      <x v="1066"/>
    </i>
    <i>
      <x v="1067"/>
    </i>
    <i>
      <x v="1069"/>
    </i>
    <i>
      <x v="1071"/>
    </i>
    <i>
      <x v="1073"/>
    </i>
    <i>
      <x v="1075"/>
    </i>
    <i>
      <x v="1076"/>
    </i>
    <i>
      <x v="1080"/>
    </i>
    <i>
      <x v="1083"/>
    </i>
    <i>
      <x v="1085"/>
    </i>
    <i>
      <x v="1093"/>
    </i>
    <i>
      <x v="1094"/>
    </i>
    <i>
      <x v="1096"/>
    </i>
    <i>
      <x v="1098"/>
    </i>
    <i>
      <x v="1102"/>
    </i>
    <i>
      <x v="1103"/>
    </i>
    <i>
      <x v="1111"/>
    </i>
    <i>
      <x v="1112"/>
    </i>
    <i>
      <x v="1113"/>
    </i>
    <i>
      <x v="1114"/>
    </i>
    <i>
      <x v="1117"/>
    </i>
    <i>
      <x v="1118"/>
    </i>
    <i>
      <x v="1123"/>
    </i>
    <i>
      <x v="1137"/>
    </i>
    <i>
      <x v="1140"/>
    </i>
    <i>
      <x v="1141"/>
    </i>
    <i>
      <x v="1145"/>
    </i>
    <i>
      <x v="1147"/>
    </i>
    <i>
      <x v="1148"/>
    </i>
    <i>
      <x v="1149"/>
    </i>
    <i>
      <x v="1152"/>
    </i>
    <i>
      <x v="1153"/>
    </i>
    <i>
      <x v="1154"/>
    </i>
    <i>
      <x v="1155"/>
    </i>
    <i>
      <x v="1156"/>
    </i>
    <i>
      <x v="1159"/>
    </i>
    <i>
      <x v="1161"/>
    </i>
    <i>
      <x v="1164"/>
    </i>
    <i>
      <x v="1168"/>
    </i>
    <i>
      <x v="1170"/>
    </i>
    <i>
      <x v="1171"/>
    </i>
    <i>
      <x v="1173"/>
    </i>
    <i>
      <x v="1174"/>
    </i>
    <i>
      <x v="1177"/>
    </i>
    <i>
      <x v="1178"/>
    </i>
    <i>
      <x v="1183"/>
    </i>
    <i>
      <x v="1185"/>
    </i>
    <i>
      <x v="1192"/>
    </i>
    <i>
      <x v="1194"/>
    </i>
    <i>
      <x v="1197"/>
    </i>
    <i>
      <x v="1202"/>
    </i>
    <i>
      <x v="1204"/>
    </i>
    <i>
      <x v="1205"/>
    </i>
    <i>
      <x v="1208"/>
    </i>
    <i>
      <x v="1211"/>
    </i>
    <i>
      <x v="1212"/>
    </i>
    <i>
      <x v="1213"/>
    </i>
    <i>
      <x v="1222"/>
    </i>
    <i>
      <x v="1225"/>
    </i>
    <i>
      <x v="1227"/>
    </i>
    <i>
      <x v="1231"/>
    </i>
    <i>
      <x v="1234"/>
    </i>
    <i>
      <x v="1241"/>
    </i>
    <i>
      <x v="1242"/>
    </i>
    <i>
      <x v="1244"/>
    </i>
    <i>
      <x v="1245"/>
    </i>
    <i>
      <x v="1249"/>
    </i>
    <i>
      <x v="1252"/>
    </i>
    <i>
      <x v="1253"/>
    </i>
    <i>
      <x v="1255"/>
    </i>
    <i>
      <x v="1257"/>
    </i>
    <i>
      <x v="1259"/>
    </i>
    <i>
      <x v="1261"/>
    </i>
    <i>
      <x v="1263"/>
    </i>
    <i>
      <x v="1268"/>
    </i>
    <i>
      <x v="1270"/>
    </i>
    <i>
      <x v="1271"/>
    </i>
    <i>
      <x v="1272"/>
    </i>
    <i>
      <x v="1273"/>
    </i>
    <i>
      <x v="1274"/>
    </i>
    <i>
      <x v="1276"/>
    </i>
    <i>
      <x v="1282"/>
    </i>
    <i>
      <x v="1284"/>
    </i>
    <i>
      <x v="1285"/>
    </i>
    <i>
      <x v="1290"/>
    </i>
    <i>
      <x v="1291"/>
    </i>
    <i>
      <x v="1294"/>
    </i>
    <i>
      <x v="1296"/>
    </i>
    <i>
      <x v="1299"/>
    </i>
    <i>
      <x v="1301"/>
    </i>
    <i>
      <x v="1308"/>
    </i>
    <i>
      <x v="1310"/>
    </i>
    <i>
      <x v="1314"/>
    </i>
    <i>
      <x v="1321"/>
    </i>
    <i>
      <x v="1323"/>
    </i>
    <i>
      <x v="1326"/>
    </i>
    <i>
      <x v="1327"/>
    </i>
    <i>
      <x v="1328"/>
    </i>
    <i>
      <x v="1332"/>
    </i>
    <i>
      <x v="1333"/>
    </i>
    <i>
      <x v="1334"/>
    </i>
    <i>
      <x v="1339"/>
    </i>
    <i>
      <x v="1343"/>
    </i>
    <i>
      <x v="1346"/>
    </i>
    <i>
      <x v="1351"/>
    </i>
    <i>
      <x v="1352"/>
    </i>
    <i>
      <x v="1355"/>
    </i>
    <i>
      <x v="1357"/>
    </i>
    <i>
      <x v="1360"/>
    </i>
    <i>
      <x v="1367"/>
    </i>
    <i>
      <x v="1370"/>
    </i>
    <i>
      <x v="1371"/>
    </i>
    <i>
      <x v="1372"/>
    </i>
    <i>
      <x v="1381"/>
    </i>
    <i>
      <x v="1382"/>
    </i>
    <i>
      <x v="1383"/>
    </i>
    <i>
      <x v="1385"/>
    </i>
    <i>
      <x v="1387"/>
    </i>
    <i>
      <x v="1389"/>
    </i>
    <i>
      <x v="1393"/>
    </i>
    <i>
      <x v="1397"/>
    </i>
    <i>
      <x v="1399"/>
    </i>
    <i>
      <x v="1400"/>
    </i>
    <i>
      <x v="1406"/>
    </i>
    <i>
      <x v="1408"/>
    </i>
    <i>
      <x v="1409"/>
    </i>
    <i>
      <x v="1411"/>
    </i>
    <i>
      <x v="1414"/>
    </i>
    <i>
      <x v="1416"/>
    </i>
    <i>
      <x v="1420"/>
    </i>
    <i>
      <x v="1423"/>
    </i>
    <i>
      <x v="1425"/>
    </i>
    <i>
      <x v="1427"/>
    </i>
    <i>
      <x v="1428"/>
    </i>
    <i>
      <x v="1429"/>
    </i>
    <i>
      <x v="1431"/>
    </i>
    <i>
      <x v="1432"/>
    </i>
    <i>
      <x v="1435"/>
    </i>
    <i>
      <x v="1436"/>
    </i>
    <i>
      <x v="1438"/>
    </i>
    <i>
      <x v="1439"/>
    </i>
    <i>
      <x v="1440"/>
    </i>
    <i>
      <x v="1443"/>
    </i>
    <i>
      <x v="1446"/>
    </i>
    <i>
      <x v="1448"/>
    </i>
    <i>
      <x v="1449"/>
    </i>
    <i>
      <x v="1456"/>
    </i>
    <i>
      <x v="1457"/>
    </i>
    <i>
      <x v="1458"/>
    </i>
    <i>
      <x v="1459"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0" baseItem="2" numFmtId="164"/>
    <dataField name="Sum of OverallCond" fld="18" baseField="0" baseItem="0"/>
  </dataFields>
  <pivotTableStyleInfo name="PivotStyleLight16" showRowHeaders="1" showColHeaders="1" showRowStripes="0" showColStripes="0" showLastColumn="1"/>
  <filters count="1">
    <filter fld="0" type="valueGreaterThan" evalOrder="-1" id="2" iMeasureFld="1">
      <autoFilter ref="A1">
        <filterColumn colId="0">
          <customFilters>
            <customFilter operator="greaterThan" val="5.5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92D10-9735-416E-9055-AA9F47E47F5D}" name="PivotTable5" cacheId="3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5:J100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5">
    <i>
      <x v="29"/>
    </i>
    <i>
      <x v="30"/>
    </i>
    <i>
      <x v="39"/>
    </i>
    <i>
      <x v="52"/>
    </i>
    <i>
      <x v="61"/>
    </i>
    <i>
      <x v="74"/>
    </i>
    <i>
      <x v="78"/>
    </i>
    <i>
      <x v="88"/>
    </i>
    <i>
      <x v="93"/>
    </i>
    <i>
      <x v="98"/>
    </i>
    <i>
      <x v="108"/>
    </i>
    <i>
      <x v="125"/>
    </i>
    <i>
      <x v="155"/>
    </i>
    <i>
      <x v="210"/>
    </i>
    <i>
      <x v="217"/>
    </i>
    <i>
      <x v="242"/>
    </i>
    <i>
      <x v="246"/>
    </i>
    <i>
      <x v="264"/>
    </i>
    <i>
      <x v="275"/>
    </i>
    <i>
      <x v="291"/>
    </i>
    <i>
      <x v="325"/>
    </i>
    <i>
      <x v="328"/>
    </i>
    <i>
      <x v="329"/>
    </i>
    <i>
      <x v="342"/>
    </i>
    <i>
      <x v="352"/>
    </i>
    <i>
      <x v="375"/>
    </i>
    <i>
      <x v="383"/>
    </i>
    <i>
      <x v="411"/>
    </i>
    <i>
      <x v="417"/>
    </i>
    <i>
      <x v="418"/>
    </i>
    <i>
      <x v="438"/>
    </i>
    <i>
      <x v="441"/>
    </i>
    <i>
      <x v="456"/>
    </i>
    <i>
      <x v="488"/>
    </i>
    <i>
      <x v="495"/>
    </i>
    <i>
      <x v="514"/>
    </i>
    <i>
      <x v="520"/>
    </i>
    <i>
      <x v="533"/>
    </i>
    <i>
      <x v="565"/>
    </i>
    <i>
      <x v="579"/>
    </i>
    <i>
      <x v="596"/>
    </i>
    <i>
      <x v="620"/>
    </i>
    <i>
      <x v="636"/>
    </i>
    <i>
      <x v="671"/>
    </i>
    <i>
      <x v="676"/>
    </i>
    <i>
      <x v="705"/>
    </i>
    <i>
      <x v="713"/>
    </i>
    <i>
      <x v="735"/>
    </i>
    <i>
      <x v="736"/>
    </i>
    <i>
      <x v="747"/>
    </i>
    <i>
      <x v="749"/>
    </i>
    <i>
      <x v="809"/>
    </i>
    <i>
      <x v="812"/>
    </i>
    <i>
      <x v="821"/>
    </i>
    <i>
      <x v="840"/>
    </i>
    <i>
      <x v="843"/>
    </i>
    <i>
      <x v="870"/>
    </i>
    <i>
      <x v="883"/>
    </i>
    <i>
      <x v="896"/>
    </i>
    <i>
      <x v="912"/>
    </i>
    <i>
      <x v="913"/>
    </i>
    <i>
      <x v="916"/>
    </i>
    <i>
      <x v="955"/>
    </i>
    <i>
      <x v="968"/>
    </i>
    <i>
      <x v="970"/>
    </i>
    <i>
      <x v="974"/>
    </i>
    <i>
      <x v="985"/>
    </i>
    <i>
      <x v="998"/>
    </i>
    <i>
      <x v="1000"/>
    </i>
    <i>
      <x v="1011"/>
    </i>
    <i>
      <x v="1013"/>
    </i>
    <i>
      <x v="1035"/>
    </i>
    <i>
      <x v="1062"/>
    </i>
    <i>
      <x v="1090"/>
    </i>
    <i>
      <x v="1100"/>
    </i>
    <i>
      <x v="1135"/>
    </i>
    <i>
      <x v="1137"/>
    </i>
    <i>
      <x v="1144"/>
    </i>
    <i>
      <x v="1218"/>
    </i>
    <i>
      <x v="1223"/>
    </i>
    <i>
      <x v="1234"/>
    </i>
    <i>
      <x v="1248"/>
    </i>
    <i>
      <x v="1266"/>
    </i>
    <i>
      <x v="1292"/>
    </i>
    <i>
      <x v="1321"/>
    </i>
    <i>
      <x v="1325"/>
    </i>
    <i>
      <x v="1337"/>
    </i>
    <i>
      <x v="1349"/>
    </i>
    <i>
      <x v="1376"/>
    </i>
    <i>
      <x v="1380"/>
    </i>
    <i>
      <x v="1387"/>
    </i>
    <i>
      <x v="1393"/>
    </i>
    <i>
      <x v="1412"/>
    </i>
    <i>
      <x v="1443"/>
    </i>
    <i>
      <x v="1448"/>
    </i>
  </rowItems>
  <colItems count="1">
    <i/>
  </colItems>
  <pageFields count="1">
    <pageField fld="41" item="0" hier="-1"/>
  </pageFields>
  <dataFields count="1">
    <dataField name="Average of SalePrice" fld="80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27113-DBAE-4C62-A27C-FABFEDA2661D}" name="PivotTable2" cacheId="3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5:B1370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3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6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7"/>
    </i>
    <i>
      <x v="1378"/>
    </i>
    <i>
      <x v="1379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41" item="1" hier="-1"/>
  </pageFields>
  <dataFields count="1">
    <dataField name="Average of SalePrice" fld="80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EBAB8-13DD-48DA-9C4B-6DC6E654BFFB}" name="PivotTable6" cacheId="3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J3:L684" firstHeaderRow="0" firstDataRow="1" firstDataCol="1"/>
  <pivotFields count="81">
    <pivotField axis="axisRow" showAll="0" measure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81">
    <i>
      <x v="2"/>
    </i>
    <i>
      <x v="4"/>
    </i>
    <i>
      <x v="5"/>
    </i>
    <i>
      <x v="6"/>
    </i>
    <i>
      <x v="7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20"/>
    </i>
    <i>
      <x v="22"/>
    </i>
    <i>
      <x v="25"/>
    </i>
    <i>
      <x v="27"/>
    </i>
    <i>
      <x v="28"/>
    </i>
    <i>
      <x v="32"/>
    </i>
    <i>
      <x v="33"/>
    </i>
    <i>
      <x v="35"/>
    </i>
    <i>
      <x v="36"/>
    </i>
    <i>
      <x v="41"/>
    </i>
    <i>
      <x v="46"/>
    </i>
    <i>
      <x v="47"/>
    </i>
    <i>
      <x v="50"/>
    </i>
    <i>
      <x v="53"/>
    </i>
    <i>
      <x v="55"/>
    </i>
    <i>
      <x v="57"/>
    </i>
    <i>
      <x v="58"/>
    </i>
    <i>
      <x v="60"/>
    </i>
    <i>
      <x v="63"/>
    </i>
    <i>
      <x v="66"/>
    </i>
    <i>
      <x v="67"/>
    </i>
    <i>
      <x v="69"/>
    </i>
    <i>
      <x v="70"/>
    </i>
    <i>
      <x v="72"/>
    </i>
    <i>
      <x v="73"/>
    </i>
    <i>
      <x v="78"/>
    </i>
    <i>
      <x v="79"/>
    </i>
    <i>
      <x v="80"/>
    </i>
    <i>
      <x v="82"/>
    </i>
    <i>
      <x v="85"/>
    </i>
    <i>
      <x v="86"/>
    </i>
    <i>
      <x v="92"/>
    </i>
    <i>
      <x v="95"/>
    </i>
    <i>
      <x v="96"/>
    </i>
    <i>
      <x v="97"/>
    </i>
    <i>
      <x v="98"/>
    </i>
    <i>
      <x v="100"/>
    </i>
    <i>
      <x v="103"/>
    </i>
    <i>
      <x v="106"/>
    </i>
    <i>
      <x v="109"/>
    </i>
    <i>
      <x v="112"/>
    </i>
    <i>
      <x v="113"/>
    </i>
    <i>
      <x v="116"/>
    </i>
    <i>
      <x v="118"/>
    </i>
    <i>
      <x v="120"/>
    </i>
    <i>
      <x v="124"/>
    </i>
    <i>
      <x v="130"/>
    </i>
    <i>
      <x v="131"/>
    </i>
    <i>
      <x v="134"/>
    </i>
    <i>
      <x v="135"/>
    </i>
    <i>
      <x v="136"/>
    </i>
    <i>
      <x v="137"/>
    </i>
    <i>
      <x v="139"/>
    </i>
    <i>
      <x v="140"/>
    </i>
    <i>
      <x v="141"/>
    </i>
    <i>
      <x v="143"/>
    </i>
    <i>
      <x v="150"/>
    </i>
    <i>
      <x v="151"/>
    </i>
    <i>
      <x v="152"/>
    </i>
    <i>
      <x v="153"/>
    </i>
    <i>
      <x v="154"/>
    </i>
    <i>
      <x v="157"/>
    </i>
    <i>
      <x v="158"/>
    </i>
    <i>
      <x v="159"/>
    </i>
    <i>
      <x v="160"/>
    </i>
    <i>
      <x v="161"/>
    </i>
    <i>
      <x v="162"/>
    </i>
    <i>
      <x v="165"/>
    </i>
    <i>
      <x v="166"/>
    </i>
    <i>
      <x v="167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83"/>
    </i>
    <i>
      <x v="185"/>
    </i>
    <i>
      <x v="186"/>
    </i>
    <i>
      <x v="187"/>
    </i>
    <i>
      <x v="190"/>
    </i>
    <i>
      <x v="197"/>
    </i>
    <i>
      <x v="201"/>
    </i>
    <i>
      <x v="205"/>
    </i>
    <i>
      <x v="206"/>
    </i>
    <i>
      <x v="207"/>
    </i>
    <i>
      <x v="208"/>
    </i>
    <i>
      <x v="211"/>
    </i>
    <i>
      <x v="213"/>
    </i>
    <i>
      <x v="214"/>
    </i>
    <i>
      <x v="215"/>
    </i>
    <i>
      <x v="217"/>
    </i>
    <i>
      <x v="218"/>
    </i>
    <i>
      <x v="222"/>
    </i>
    <i>
      <x v="223"/>
    </i>
    <i>
      <x v="224"/>
    </i>
    <i>
      <x v="226"/>
    </i>
    <i>
      <x v="231"/>
    </i>
    <i>
      <x v="233"/>
    </i>
    <i>
      <x v="238"/>
    </i>
    <i>
      <x v="243"/>
    </i>
    <i>
      <x v="245"/>
    </i>
    <i>
      <x v="247"/>
    </i>
    <i>
      <x v="248"/>
    </i>
    <i>
      <x v="249"/>
    </i>
    <i>
      <x v="258"/>
    </i>
    <i>
      <x v="259"/>
    </i>
    <i>
      <x v="260"/>
    </i>
    <i>
      <x v="265"/>
    </i>
    <i>
      <x v="266"/>
    </i>
    <i>
      <x v="270"/>
    </i>
    <i>
      <x v="271"/>
    </i>
    <i>
      <x v="272"/>
    </i>
    <i>
      <x v="277"/>
    </i>
    <i>
      <x v="278"/>
    </i>
    <i>
      <x v="279"/>
    </i>
    <i>
      <x v="280"/>
    </i>
    <i>
      <x v="283"/>
    </i>
    <i>
      <x v="286"/>
    </i>
    <i>
      <x v="288"/>
    </i>
    <i>
      <x v="290"/>
    </i>
    <i>
      <x v="292"/>
    </i>
    <i>
      <x v="293"/>
    </i>
    <i>
      <x v="296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3"/>
    </i>
    <i>
      <x v="316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0"/>
    </i>
    <i>
      <x v="332"/>
    </i>
    <i>
      <x v="335"/>
    </i>
    <i>
      <x v="336"/>
    </i>
    <i>
      <x v="338"/>
    </i>
    <i>
      <x v="339"/>
    </i>
    <i>
      <x v="340"/>
    </i>
    <i>
      <x v="346"/>
    </i>
    <i>
      <x v="347"/>
    </i>
    <i>
      <x v="349"/>
    </i>
    <i>
      <x v="355"/>
    </i>
    <i>
      <x v="359"/>
    </i>
    <i>
      <x v="364"/>
    </i>
    <i>
      <x v="365"/>
    </i>
    <i>
      <x v="369"/>
    </i>
    <i>
      <x v="371"/>
    </i>
    <i>
      <x v="373"/>
    </i>
    <i>
      <x v="375"/>
    </i>
    <i>
      <x v="377"/>
    </i>
    <i>
      <x v="378"/>
    </i>
    <i>
      <x v="384"/>
    </i>
    <i>
      <x v="389"/>
    </i>
    <i>
      <x v="391"/>
    </i>
    <i>
      <x v="394"/>
    </i>
    <i>
      <x v="400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1"/>
    </i>
    <i>
      <x v="414"/>
    </i>
    <i>
      <x v="417"/>
    </i>
    <i>
      <x v="421"/>
    </i>
    <i>
      <x v="422"/>
    </i>
    <i>
      <x v="426"/>
    </i>
    <i>
      <x v="429"/>
    </i>
    <i>
      <x v="433"/>
    </i>
    <i>
      <x v="435"/>
    </i>
    <i>
      <x v="439"/>
    </i>
    <i>
      <x v="440"/>
    </i>
    <i>
      <x v="441"/>
    </i>
    <i>
      <x v="445"/>
    </i>
    <i>
      <x v="446"/>
    </i>
    <i>
      <x v="447"/>
    </i>
    <i>
      <x v="451"/>
    </i>
    <i>
      <x v="457"/>
    </i>
    <i>
      <x v="463"/>
    </i>
    <i>
      <x v="466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6"/>
    </i>
    <i>
      <x v="487"/>
    </i>
    <i>
      <x v="488"/>
    </i>
    <i>
      <x v="492"/>
    </i>
    <i>
      <x v="496"/>
    </i>
    <i>
      <x v="501"/>
    </i>
    <i>
      <x v="503"/>
    </i>
    <i>
      <x v="510"/>
    </i>
    <i>
      <x v="514"/>
    </i>
    <i>
      <x v="515"/>
    </i>
    <i>
      <x v="516"/>
    </i>
    <i>
      <x v="517"/>
    </i>
    <i>
      <x v="519"/>
    </i>
    <i>
      <x v="520"/>
    </i>
    <i>
      <x v="521"/>
    </i>
    <i>
      <x v="523"/>
    </i>
    <i>
      <x v="524"/>
    </i>
    <i>
      <x v="526"/>
    </i>
    <i>
      <x v="527"/>
    </i>
    <i>
      <x v="529"/>
    </i>
    <i>
      <x v="530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52"/>
    </i>
    <i>
      <x v="554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70"/>
    </i>
    <i>
      <x v="572"/>
    </i>
    <i>
      <x v="573"/>
    </i>
    <i>
      <x v="574"/>
    </i>
    <i>
      <x v="577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8"/>
    </i>
    <i>
      <x v="591"/>
    </i>
    <i>
      <x v="595"/>
    </i>
    <i>
      <x v="598"/>
    </i>
    <i>
      <x v="600"/>
    </i>
    <i>
      <x v="602"/>
    </i>
    <i>
      <x v="604"/>
    </i>
    <i>
      <x v="605"/>
    </i>
    <i>
      <x v="606"/>
    </i>
    <i>
      <x v="608"/>
    </i>
    <i>
      <x v="610"/>
    </i>
    <i>
      <x v="611"/>
    </i>
    <i>
      <x v="612"/>
    </i>
    <i>
      <x v="618"/>
    </i>
    <i>
      <x v="619"/>
    </i>
    <i>
      <x v="621"/>
    </i>
    <i>
      <x v="624"/>
    </i>
    <i>
      <x v="625"/>
    </i>
    <i>
      <x v="626"/>
    </i>
    <i>
      <x v="628"/>
    </i>
    <i>
      <x v="632"/>
    </i>
    <i>
      <x v="635"/>
    </i>
    <i>
      <x v="640"/>
    </i>
    <i>
      <x v="642"/>
    </i>
    <i>
      <x v="643"/>
    </i>
    <i>
      <x v="645"/>
    </i>
    <i>
      <x v="647"/>
    </i>
    <i>
      <x v="653"/>
    </i>
    <i>
      <x v="654"/>
    </i>
    <i>
      <x v="656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8"/>
    </i>
    <i>
      <x v="669"/>
    </i>
    <i>
      <x v="672"/>
    </i>
    <i>
      <x v="673"/>
    </i>
    <i>
      <x v="678"/>
    </i>
    <i>
      <x v="679"/>
    </i>
    <i>
      <x v="683"/>
    </i>
    <i>
      <x v="684"/>
    </i>
    <i>
      <x v="686"/>
    </i>
    <i>
      <x v="691"/>
    </i>
    <i>
      <x v="692"/>
    </i>
    <i>
      <x v="695"/>
    </i>
    <i>
      <x v="700"/>
    </i>
    <i>
      <x v="702"/>
    </i>
    <i>
      <x v="706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4"/>
    </i>
    <i>
      <x v="726"/>
    </i>
    <i>
      <x v="728"/>
    </i>
    <i>
      <x v="732"/>
    </i>
    <i>
      <x v="733"/>
    </i>
    <i>
      <x v="735"/>
    </i>
    <i>
      <x v="737"/>
    </i>
    <i>
      <x v="738"/>
    </i>
    <i>
      <x v="743"/>
    </i>
    <i>
      <x v="747"/>
    </i>
    <i>
      <x v="748"/>
    </i>
    <i>
      <x v="753"/>
    </i>
    <i>
      <x v="756"/>
    </i>
    <i>
      <x v="757"/>
    </i>
    <i>
      <x v="759"/>
    </i>
    <i>
      <x v="765"/>
    </i>
    <i>
      <x v="766"/>
    </i>
    <i>
      <x v="767"/>
    </i>
    <i>
      <x v="769"/>
    </i>
    <i>
      <x v="773"/>
    </i>
    <i>
      <x v="774"/>
    </i>
    <i>
      <x v="776"/>
    </i>
    <i>
      <x v="777"/>
    </i>
    <i>
      <x v="779"/>
    </i>
    <i>
      <x v="782"/>
    </i>
    <i>
      <x v="785"/>
    </i>
    <i>
      <x v="786"/>
    </i>
    <i>
      <x v="787"/>
    </i>
    <i>
      <x v="789"/>
    </i>
    <i>
      <x v="791"/>
    </i>
    <i>
      <x v="792"/>
    </i>
    <i>
      <x v="794"/>
    </i>
    <i>
      <x v="798"/>
    </i>
    <i>
      <x v="800"/>
    </i>
    <i>
      <x v="803"/>
    </i>
    <i>
      <x v="805"/>
    </i>
    <i>
      <x v="806"/>
    </i>
    <i>
      <x v="807"/>
    </i>
    <i>
      <x v="808"/>
    </i>
    <i>
      <x v="810"/>
    </i>
    <i>
      <x v="813"/>
    </i>
    <i>
      <x v="815"/>
    </i>
    <i>
      <x v="816"/>
    </i>
    <i>
      <x v="817"/>
    </i>
    <i>
      <x v="822"/>
    </i>
    <i>
      <x v="823"/>
    </i>
    <i>
      <x v="824"/>
    </i>
    <i>
      <x v="825"/>
    </i>
    <i>
      <x v="828"/>
    </i>
    <i>
      <x v="830"/>
    </i>
    <i>
      <x v="833"/>
    </i>
    <i>
      <x v="839"/>
    </i>
    <i>
      <x v="840"/>
    </i>
    <i>
      <x v="841"/>
    </i>
    <i>
      <x v="844"/>
    </i>
    <i>
      <x v="845"/>
    </i>
    <i>
      <x v="847"/>
    </i>
    <i>
      <x v="848"/>
    </i>
    <i>
      <x v="853"/>
    </i>
    <i>
      <x v="854"/>
    </i>
    <i>
      <x v="856"/>
    </i>
    <i>
      <x v="858"/>
    </i>
    <i>
      <x v="859"/>
    </i>
    <i>
      <x v="861"/>
    </i>
    <i>
      <x v="862"/>
    </i>
    <i>
      <x v="866"/>
    </i>
    <i>
      <x v="868"/>
    </i>
    <i>
      <x v="869"/>
    </i>
    <i>
      <x v="873"/>
    </i>
    <i>
      <x v="876"/>
    </i>
    <i>
      <x v="878"/>
    </i>
    <i>
      <x v="881"/>
    </i>
    <i>
      <x v="882"/>
    </i>
    <i>
      <x v="887"/>
    </i>
    <i>
      <x v="888"/>
    </i>
    <i>
      <x v="889"/>
    </i>
    <i>
      <x v="891"/>
    </i>
    <i>
      <x v="893"/>
    </i>
    <i>
      <x v="898"/>
    </i>
    <i>
      <x v="903"/>
    </i>
    <i>
      <x v="905"/>
    </i>
    <i>
      <x v="906"/>
    </i>
    <i>
      <x v="907"/>
    </i>
    <i>
      <x v="909"/>
    </i>
    <i>
      <x v="910"/>
    </i>
    <i>
      <x v="917"/>
    </i>
    <i>
      <x v="918"/>
    </i>
    <i>
      <x v="919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2"/>
    </i>
    <i>
      <x v="934"/>
    </i>
    <i>
      <x v="936"/>
    </i>
    <i>
      <x v="937"/>
    </i>
    <i>
      <x v="939"/>
    </i>
    <i>
      <x v="940"/>
    </i>
    <i>
      <x v="943"/>
    </i>
    <i>
      <x v="944"/>
    </i>
    <i>
      <x v="947"/>
    </i>
    <i>
      <x v="948"/>
    </i>
    <i>
      <x v="953"/>
    </i>
    <i>
      <x v="961"/>
    </i>
    <i>
      <x v="963"/>
    </i>
    <i>
      <x v="964"/>
    </i>
    <i>
      <x v="965"/>
    </i>
    <i>
      <x v="969"/>
    </i>
    <i>
      <x v="970"/>
    </i>
    <i>
      <x v="973"/>
    </i>
    <i>
      <x v="974"/>
    </i>
    <i>
      <x v="980"/>
    </i>
    <i>
      <x v="981"/>
    </i>
    <i>
      <x v="983"/>
    </i>
    <i>
      <x v="984"/>
    </i>
    <i>
      <x v="985"/>
    </i>
    <i>
      <x v="987"/>
    </i>
    <i>
      <x v="988"/>
    </i>
    <i>
      <x v="991"/>
    </i>
    <i>
      <x v="992"/>
    </i>
    <i>
      <x v="994"/>
    </i>
    <i>
      <x v="996"/>
    </i>
    <i>
      <x v="997"/>
    </i>
    <i>
      <x v="998"/>
    </i>
    <i>
      <x v="1000"/>
    </i>
    <i>
      <x v="1002"/>
    </i>
    <i>
      <x v="1003"/>
    </i>
    <i>
      <x v="1006"/>
    </i>
    <i>
      <x v="1008"/>
    </i>
    <i>
      <x v="1010"/>
    </i>
    <i>
      <x v="1011"/>
    </i>
    <i>
      <x v="1012"/>
    </i>
    <i>
      <x v="1014"/>
    </i>
    <i>
      <x v="1016"/>
    </i>
    <i>
      <x v="1018"/>
    </i>
    <i>
      <x v="1024"/>
    </i>
    <i>
      <x v="1031"/>
    </i>
    <i>
      <x v="1032"/>
    </i>
    <i>
      <x v="1035"/>
    </i>
    <i>
      <x v="1036"/>
    </i>
    <i>
      <x v="1040"/>
    </i>
    <i>
      <x v="1043"/>
    </i>
    <i>
      <x v="1045"/>
    </i>
    <i>
      <x v="1046"/>
    </i>
    <i>
      <x v="1048"/>
    </i>
    <i>
      <x v="1049"/>
    </i>
    <i>
      <x v="1051"/>
    </i>
    <i>
      <x v="1054"/>
    </i>
    <i>
      <x v="1055"/>
    </i>
    <i>
      <x v="1057"/>
    </i>
    <i>
      <x v="1058"/>
    </i>
    <i>
      <x v="1059"/>
    </i>
    <i>
      <x v="1061"/>
    </i>
    <i>
      <x v="1062"/>
    </i>
    <i>
      <x v="1064"/>
    </i>
    <i>
      <x v="1065"/>
    </i>
    <i>
      <x v="1067"/>
    </i>
    <i>
      <x v="1070"/>
    </i>
    <i>
      <x v="1071"/>
    </i>
    <i>
      <x v="1075"/>
    </i>
    <i>
      <x v="1076"/>
    </i>
    <i>
      <x v="1077"/>
    </i>
    <i>
      <x v="1080"/>
    </i>
    <i>
      <x v="1084"/>
    </i>
    <i>
      <x v="1087"/>
    </i>
    <i>
      <x v="1099"/>
    </i>
    <i>
      <x v="1101"/>
    </i>
    <i>
      <x v="1105"/>
    </i>
    <i>
      <x v="1106"/>
    </i>
    <i>
      <x v="1107"/>
    </i>
    <i>
      <x v="1109"/>
    </i>
    <i>
      <x v="1111"/>
    </i>
    <i>
      <x v="1115"/>
    </i>
    <i>
      <x v="1117"/>
    </i>
    <i>
      <x v="1118"/>
    </i>
    <i>
      <x v="1121"/>
    </i>
    <i>
      <x v="1125"/>
    </i>
    <i>
      <x v="1127"/>
    </i>
    <i>
      <x v="1128"/>
    </i>
    <i>
      <x v="1131"/>
    </i>
    <i>
      <x v="1132"/>
    </i>
    <i>
      <x v="1133"/>
    </i>
    <i>
      <x v="1138"/>
    </i>
    <i>
      <x v="1141"/>
    </i>
    <i>
      <x v="1142"/>
    </i>
    <i>
      <x v="1144"/>
    </i>
    <i>
      <x v="1146"/>
    </i>
    <i>
      <x v="1147"/>
    </i>
    <i>
      <x v="1151"/>
    </i>
    <i>
      <x v="1152"/>
    </i>
    <i>
      <x v="1154"/>
    </i>
    <i>
      <x v="1155"/>
    </i>
    <i>
      <x v="1158"/>
    </i>
    <i>
      <x v="1161"/>
    </i>
    <i>
      <x v="1163"/>
    </i>
    <i>
      <x v="1164"/>
    </i>
    <i>
      <x v="1166"/>
    </i>
    <i>
      <x v="1167"/>
    </i>
    <i>
      <x v="1168"/>
    </i>
    <i>
      <x v="1169"/>
    </i>
    <i>
      <x v="1170"/>
    </i>
    <i>
      <x v="1173"/>
    </i>
    <i>
      <x v="1174"/>
    </i>
    <i>
      <x v="1175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90"/>
    </i>
    <i>
      <x v="1196"/>
    </i>
    <i>
      <x v="1199"/>
    </i>
    <i>
      <x v="1201"/>
    </i>
    <i>
      <x v="1203"/>
    </i>
    <i>
      <x v="1204"/>
    </i>
    <i>
      <x v="1205"/>
    </i>
    <i>
      <x v="1209"/>
    </i>
    <i>
      <x v="1210"/>
    </i>
    <i>
      <x v="1211"/>
    </i>
    <i>
      <x v="1213"/>
    </i>
    <i>
      <x v="1214"/>
    </i>
    <i>
      <x v="1222"/>
    </i>
    <i>
      <x v="1223"/>
    </i>
    <i>
      <x v="1224"/>
    </i>
    <i>
      <x v="1225"/>
    </i>
    <i>
      <x v="1226"/>
    </i>
    <i>
      <x v="1230"/>
    </i>
    <i>
      <x v="1232"/>
    </i>
    <i>
      <x v="1233"/>
    </i>
    <i>
      <x v="1235"/>
    </i>
    <i>
      <x v="1237"/>
    </i>
    <i>
      <x v="1238"/>
    </i>
    <i>
      <x v="1241"/>
    </i>
    <i>
      <x v="1242"/>
    </i>
    <i>
      <x v="1243"/>
    </i>
    <i>
      <x v="1244"/>
    </i>
    <i>
      <x v="1245"/>
    </i>
    <i>
      <x v="1247"/>
    </i>
    <i>
      <x v="1250"/>
    </i>
    <i>
      <x v="1252"/>
    </i>
    <i>
      <x v="1253"/>
    </i>
    <i>
      <x v="1256"/>
    </i>
    <i>
      <x v="1259"/>
    </i>
    <i>
      <x v="1260"/>
    </i>
    <i>
      <x v="1262"/>
    </i>
    <i>
      <x v="1263"/>
    </i>
    <i>
      <x v="1266"/>
    </i>
    <i>
      <x v="1267"/>
    </i>
    <i>
      <x v="1268"/>
    </i>
    <i>
      <x v="1269"/>
    </i>
    <i>
      <x v="1270"/>
    </i>
    <i>
      <x v="1272"/>
    </i>
    <i>
      <x v="1273"/>
    </i>
    <i>
      <x v="1275"/>
    </i>
    <i>
      <x v="1276"/>
    </i>
    <i>
      <x v="1277"/>
    </i>
    <i>
      <x v="1280"/>
    </i>
    <i>
      <x v="1284"/>
    </i>
    <i>
      <x v="1286"/>
    </i>
    <i>
      <x v="1287"/>
    </i>
    <i>
      <x v="1289"/>
    </i>
    <i>
      <x v="1290"/>
    </i>
    <i>
      <x v="1293"/>
    </i>
    <i>
      <x v="1298"/>
    </i>
    <i>
      <x v="1300"/>
    </i>
    <i>
      <x v="1302"/>
    </i>
    <i>
      <x v="1305"/>
    </i>
    <i>
      <x v="1308"/>
    </i>
    <i>
      <x v="1310"/>
    </i>
    <i>
      <x v="1313"/>
    </i>
    <i>
      <x v="1315"/>
    </i>
    <i>
      <x v="1316"/>
    </i>
    <i>
      <x v="1318"/>
    </i>
    <i>
      <x v="1319"/>
    </i>
    <i>
      <x v="1322"/>
    </i>
    <i>
      <x v="1324"/>
    </i>
    <i>
      <x v="1328"/>
    </i>
    <i>
      <x v="1330"/>
    </i>
    <i>
      <x v="1331"/>
    </i>
    <i>
      <x v="1335"/>
    </i>
    <i>
      <x v="1338"/>
    </i>
    <i>
      <x v="1341"/>
    </i>
    <i>
      <x v="1344"/>
    </i>
    <i>
      <x v="1346"/>
    </i>
    <i>
      <x v="1347"/>
    </i>
    <i>
      <x v="1348"/>
    </i>
    <i>
      <x v="1350"/>
    </i>
    <i>
      <x v="1353"/>
    </i>
    <i>
      <x v="1354"/>
    </i>
    <i>
      <x v="1355"/>
    </i>
    <i>
      <x v="1357"/>
    </i>
    <i>
      <x v="1359"/>
    </i>
    <i>
      <x v="1360"/>
    </i>
    <i>
      <x v="1361"/>
    </i>
    <i>
      <x v="1362"/>
    </i>
    <i>
      <x v="1369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3"/>
    </i>
    <i>
      <x v="1386"/>
    </i>
    <i>
      <x v="1388"/>
    </i>
    <i>
      <x v="1393"/>
    </i>
    <i>
      <x v="1395"/>
    </i>
    <i>
      <x v="1396"/>
    </i>
    <i>
      <x v="1403"/>
    </i>
    <i>
      <x v="1404"/>
    </i>
    <i>
      <x v="1409"/>
    </i>
    <i>
      <x v="1410"/>
    </i>
    <i>
      <x v="1413"/>
    </i>
    <i>
      <x v="1414"/>
    </i>
    <i>
      <x v="1416"/>
    </i>
    <i>
      <x v="1417"/>
    </i>
    <i>
      <x v="1419"/>
    </i>
    <i>
      <x v="1420"/>
    </i>
    <i>
      <x v="1423"/>
    </i>
    <i>
      <x v="1425"/>
    </i>
    <i>
      <x v="1426"/>
    </i>
    <i>
      <x v="1427"/>
    </i>
    <i>
      <x v="1429"/>
    </i>
    <i>
      <x v="1430"/>
    </i>
    <i>
      <x v="1432"/>
    </i>
    <i>
      <x v="1433"/>
    </i>
    <i>
      <x v="1434"/>
    </i>
    <i>
      <x v="1437"/>
    </i>
    <i>
      <x v="1439"/>
    </i>
    <i>
      <x v="1440"/>
    </i>
    <i>
      <x v="1442"/>
    </i>
    <i>
      <x v="1446"/>
    </i>
    <i>
      <x v="1447"/>
    </i>
    <i>
      <x v="1448"/>
    </i>
    <i>
      <x v="1453"/>
    </i>
    <i>
      <x v="1456"/>
    </i>
    <i>
      <x v="1458"/>
    </i>
    <i>
      <x v="1459"/>
    </i>
  </rowItems>
  <colFields count="1">
    <field x="-2"/>
  </colFields>
  <colItems count="2">
    <i>
      <x/>
    </i>
    <i i="1">
      <x v="1"/>
    </i>
  </colItems>
  <dataFields count="2">
    <dataField name="Average of LotArea" fld="4" subtotal="average" baseField="0" baseItem="1"/>
    <dataField name="Average of SalePrice" fld="80" subtotal="average" baseField="0" baseItem="0" numFmtId="164"/>
  </dataFields>
  <pivotTableStyleInfo name="PivotStyleLight16" showRowHeaders="1" showColHeaders="1" showRowStripes="0" showColStripes="0" showLastColumn="1"/>
  <filters count="1">
    <filter fld="0" type="valueGreaterThan" evalOrder="-1" id="1" iMeasureFld="0">
      <autoFilter ref="A1">
        <filterColumn colId="0">
          <customFilters>
            <customFilter operator="greaterThan" val="9607.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D693A-7B04-4CAB-A67C-9A11A115EEE6}" name="PivotTable4" cacheId="3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C782" firstHeaderRow="0" firstDataRow="1" firstDataCol="1"/>
  <pivotFields count="81">
    <pivotField axis="axisRow" showAll="0" measureFilter="1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79">
    <i>
      <x/>
    </i>
    <i>
      <x v="1"/>
    </i>
    <i>
      <x v="3"/>
    </i>
    <i>
      <x v="8"/>
    </i>
    <i>
      <x v="9"/>
    </i>
    <i>
      <x v="15"/>
    </i>
    <i>
      <x v="19"/>
    </i>
    <i>
      <x v="21"/>
    </i>
    <i>
      <x v="23"/>
    </i>
    <i>
      <x v="24"/>
    </i>
    <i>
      <x v="26"/>
    </i>
    <i>
      <x v="29"/>
    </i>
    <i>
      <x v="30"/>
    </i>
    <i>
      <x v="31"/>
    </i>
    <i>
      <x v="34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8"/>
    </i>
    <i>
      <x v="49"/>
    </i>
    <i>
      <x v="51"/>
    </i>
    <i>
      <x v="52"/>
    </i>
    <i>
      <x v="54"/>
    </i>
    <i>
      <x v="56"/>
    </i>
    <i>
      <x v="59"/>
    </i>
    <i>
      <x v="61"/>
    </i>
    <i>
      <x v="62"/>
    </i>
    <i>
      <x v="64"/>
    </i>
    <i>
      <x v="65"/>
    </i>
    <i>
      <x v="68"/>
    </i>
    <i>
      <x v="71"/>
    </i>
    <i>
      <x v="74"/>
    </i>
    <i>
      <x v="75"/>
    </i>
    <i>
      <x v="76"/>
    </i>
    <i>
      <x v="77"/>
    </i>
    <i>
      <x v="81"/>
    </i>
    <i>
      <x v="83"/>
    </i>
    <i>
      <x v="84"/>
    </i>
    <i>
      <x v="87"/>
    </i>
    <i>
      <x v="88"/>
    </i>
    <i>
      <x v="89"/>
    </i>
    <i>
      <x v="90"/>
    </i>
    <i>
      <x v="91"/>
    </i>
    <i>
      <x v="93"/>
    </i>
    <i>
      <x v="94"/>
    </i>
    <i>
      <x v="99"/>
    </i>
    <i>
      <x v="101"/>
    </i>
    <i>
      <x v="102"/>
    </i>
    <i>
      <x v="104"/>
    </i>
    <i>
      <x v="105"/>
    </i>
    <i>
      <x v="107"/>
    </i>
    <i>
      <x v="108"/>
    </i>
    <i>
      <x v="110"/>
    </i>
    <i>
      <x v="111"/>
    </i>
    <i>
      <x v="114"/>
    </i>
    <i>
      <x v="115"/>
    </i>
    <i>
      <x v="117"/>
    </i>
    <i>
      <x v="119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2"/>
    </i>
    <i>
      <x v="133"/>
    </i>
    <i>
      <x v="138"/>
    </i>
    <i>
      <x v="142"/>
    </i>
    <i>
      <x v="144"/>
    </i>
    <i>
      <x v="145"/>
    </i>
    <i>
      <x v="146"/>
    </i>
    <i>
      <x v="147"/>
    </i>
    <i>
      <x v="148"/>
    </i>
    <i>
      <x v="149"/>
    </i>
    <i>
      <x v="155"/>
    </i>
    <i>
      <x v="156"/>
    </i>
    <i>
      <x v="163"/>
    </i>
    <i>
      <x v="164"/>
    </i>
    <i>
      <x v="168"/>
    </i>
    <i>
      <x v="172"/>
    </i>
    <i>
      <x v="179"/>
    </i>
    <i>
      <x v="180"/>
    </i>
    <i>
      <x v="181"/>
    </i>
    <i>
      <x v="182"/>
    </i>
    <i>
      <x v="184"/>
    </i>
    <i>
      <x v="188"/>
    </i>
    <i>
      <x v="189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2"/>
    </i>
    <i>
      <x v="203"/>
    </i>
    <i>
      <x v="204"/>
    </i>
    <i>
      <x v="209"/>
    </i>
    <i>
      <x v="210"/>
    </i>
    <i>
      <x v="212"/>
    </i>
    <i>
      <x v="216"/>
    </i>
    <i>
      <x v="219"/>
    </i>
    <i>
      <x v="220"/>
    </i>
    <i>
      <x v="221"/>
    </i>
    <i>
      <x v="225"/>
    </i>
    <i>
      <x v="227"/>
    </i>
    <i>
      <x v="228"/>
    </i>
    <i>
      <x v="229"/>
    </i>
    <i>
      <x v="230"/>
    </i>
    <i>
      <x v="232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4"/>
    </i>
    <i>
      <x v="246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61"/>
    </i>
    <i>
      <x v="262"/>
    </i>
    <i>
      <x v="263"/>
    </i>
    <i>
      <x v="264"/>
    </i>
    <i>
      <x v="267"/>
    </i>
    <i>
      <x v="268"/>
    </i>
    <i>
      <x v="269"/>
    </i>
    <i>
      <x v="273"/>
    </i>
    <i>
      <x v="274"/>
    </i>
    <i>
      <x v="275"/>
    </i>
    <i>
      <x v="276"/>
    </i>
    <i>
      <x v="281"/>
    </i>
    <i>
      <x v="282"/>
    </i>
    <i>
      <x v="284"/>
    </i>
    <i>
      <x v="285"/>
    </i>
    <i>
      <x v="287"/>
    </i>
    <i>
      <x v="289"/>
    </i>
    <i>
      <x v="291"/>
    </i>
    <i>
      <x v="294"/>
    </i>
    <i>
      <x v="295"/>
    </i>
    <i>
      <x v="297"/>
    </i>
    <i>
      <x v="307"/>
    </i>
    <i>
      <x v="310"/>
    </i>
    <i>
      <x v="311"/>
    </i>
    <i>
      <x v="312"/>
    </i>
    <i>
      <x v="314"/>
    </i>
    <i>
      <x v="315"/>
    </i>
    <i>
      <x v="317"/>
    </i>
    <i>
      <x v="323"/>
    </i>
    <i>
      <x v="325"/>
    </i>
    <i>
      <x v="329"/>
    </i>
    <i>
      <x v="331"/>
    </i>
    <i>
      <x v="333"/>
    </i>
    <i>
      <x v="334"/>
    </i>
    <i>
      <x v="337"/>
    </i>
    <i>
      <x v="341"/>
    </i>
    <i>
      <x v="342"/>
    </i>
    <i>
      <x v="343"/>
    </i>
    <i>
      <x v="344"/>
    </i>
    <i>
      <x v="345"/>
    </i>
    <i>
      <x v="348"/>
    </i>
    <i>
      <x v="350"/>
    </i>
    <i>
      <x v="351"/>
    </i>
    <i>
      <x v="352"/>
    </i>
    <i>
      <x v="353"/>
    </i>
    <i>
      <x v="354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6"/>
    </i>
    <i>
      <x v="367"/>
    </i>
    <i>
      <x v="368"/>
    </i>
    <i>
      <x v="370"/>
    </i>
    <i>
      <x v="372"/>
    </i>
    <i>
      <x v="374"/>
    </i>
    <i>
      <x v="376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5"/>
    </i>
    <i>
      <x v="396"/>
    </i>
    <i>
      <x v="397"/>
    </i>
    <i>
      <x v="398"/>
    </i>
    <i>
      <x v="399"/>
    </i>
    <i>
      <x v="401"/>
    </i>
    <i>
      <x v="410"/>
    </i>
    <i>
      <x v="412"/>
    </i>
    <i>
      <x v="413"/>
    </i>
    <i>
      <x v="415"/>
    </i>
    <i>
      <x v="416"/>
    </i>
    <i>
      <x v="418"/>
    </i>
    <i>
      <x v="419"/>
    </i>
    <i>
      <x v="420"/>
    </i>
    <i>
      <x v="423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42"/>
    </i>
    <i>
      <x v="443"/>
    </i>
    <i>
      <x v="444"/>
    </i>
    <i>
      <x v="448"/>
    </i>
    <i>
      <x v="449"/>
    </i>
    <i>
      <x v="450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1"/>
    </i>
    <i>
      <x v="462"/>
    </i>
    <i>
      <x v="464"/>
    </i>
    <i>
      <x v="465"/>
    </i>
    <i>
      <x v="467"/>
    </i>
    <i>
      <x v="469"/>
    </i>
    <i>
      <x v="470"/>
    </i>
    <i>
      <x v="472"/>
    </i>
    <i>
      <x v="474"/>
    </i>
    <i>
      <x v="475"/>
    </i>
    <i>
      <x v="479"/>
    </i>
    <i>
      <x v="482"/>
    </i>
    <i>
      <x v="483"/>
    </i>
    <i>
      <x v="484"/>
    </i>
    <i>
      <x v="485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4"/>
    </i>
    <i>
      <x v="505"/>
    </i>
    <i>
      <x v="506"/>
    </i>
    <i>
      <x v="507"/>
    </i>
    <i>
      <x v="508"/>
    </i>
    <i>
      <x v="509"/>
    </i>
    <i>
      <x v="511"/>
    </i>
    <i>
      <x v="512"/>
    </i>
    <i>
      <x v="513"/>
    </i>
    <i>
      <x v="518"/>
    </i>
    <i>
      <x v="522"/>
    </i>
    <i>
      <x v="525"/>
    </i>
    <i>
      <x v="528"/>
    </i>
    <i>
      <x v="531"/>
    </i>
    <i>
      <x v="532"/>
    </i>
    <i>
      <x v="533"/>
    </i>
    <i>
      <x v="534"/>
    </i>
    <i>
      <x v="535"/>
    </i>
    <i>
      <x v="536"/>
    </i>
    <i>
      <x v="543"/>
    </i>
    <i>
      <x v="546"/>
    </i>
    <i>
      <x v="547"/>
    </i>
    <i>
      <x v="548"/>
    </i>
    <i>
      <x v="549"/>
    </i>
    <i>
      <x v="550"/>
    </i>
    <i>
      <x v="551"/>
    </i>
    <i>
      <x v="553"/>
    </i>
    <i>
      <x v="555"/>
    </i>
    <i>
      <x v="559"/>
    </i>
    <i>
      <x v="565"/>
    </i>
    <i>
      <x v="569"/>
    </i>
    <i>
      <x v="571"/>
    </i>
    <i>
      <x v="575"/>
    </i>
    <i>
      <x v="576"/>
    </i>
    <i>
      <x v="578"/>
    </i>
    <i>
      <x v="584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597"/>
    </i>
    <i>
      <x v="599"/>
    </i>
    <i>
      <x v="601"/>
    </i>
    <i>
      <x v="603"/>
    </i>
    <i>
      <x v="607"/>
    </i>
    <i>
      <x v="609"/>
    </i>
    <i>
      <x v="613"/>
    </i>
    <i>
      <x v="614"/>
    </i>
    <i>
      <x v="615"/>
    </i>
    <i>
      <x v="616"/>
    </i>
    <i>
      <x v="617"/>
    </i>
    <i>
      <x v="620"/>
    </i>
    <i>
      <x v="622"/>
    </i>
    <i>
      <x v="623"/>
    </i>
    <i>
      <x v="627"/>
    </i>
    <i>
      <x v="629"/>
    </i>
    <i>
      <x v="630"/>
    </i>
    <i>
      <x v="631"/>
    </i>
    <i>
      <x v="633"/>
    </i>
    <i>
      <x v="634"/>
    </i>
    <i>
      <x v="636"/>
    </i>
    <i>
      <x v="637"/>
    </i>
    <i>
      <x v="638"/>
    </i>
    <i>
      <x v="639"/>
    </i>
    <i>
      <x v="641"/>
    </i>
    <i>
      <x v="644"/>
    </i>
    <i>
      <x v="646"/>
    </i>
    <i>
      <x v="648"/>
    </i>
    <i>
      <x v="649"/>
    </i>
    <i>
      <x v="650"/>
    </i>
    <i>
      <x v="651"/>
    </i>
    <i>
      <x v="652"/>
    </i>
    <i>
      <x v="655"/>
    </i>
    <i>
      <x v="657"/>
    </i>
    <i>
      <x v="667"/>
    </i>
    <i>
      <x v="670"/>
    </i>
    <i>
      <x v="671"/>
    </i>
    <i>
      <x v="674"/>
    </i>
    <i>
      <x v="675"/>
    </i>
    <i>
      <x v="676"/>
    </i>
    <i>
      <x v="677"/>
    </i>
    <i>
      <x v="680"/>
    </i>
    <i>
      <x v="681"/>
    </i>
    <i>
      <x v="682"/>
    </i>
    <i>
      <x v="685"/>
    </i>
    <i>
      <x v="687"/>
    </i>
    <i>
      <x v="688"/>
    </i>
    <i>
      <x v="689"/>
    </i>
    <i>
      <x v="690"/>
    </i>
    <i>
      <x v="693"/>
    </i>
    <i>
      <x v="694"/>
    </i>
    <i>
      <x v="696"/>
    </i>
    <i>
      <x v="697"/>
    </i>
    <i>
      <x v="698"/>
    </i>
    <i>
      <x v="699"/>
    </i>
    <i>
      <x v="701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20"/>
    </i>
    <i>
      <x v="721"/>
    </i>
    <i>
      <x v="722"/>
    </i>
    <i>
      <x v="723"/>
    </i>
    <i>
      <x v="725"/>
    </i>
    <i>
      <x v="727"/>
    </i>
    <i>
      <x v="729"/>
    </i>
    <i>
      <x v="730"/>
    </i>
    <i>
      <x v="731"/>
    </i>
    <i>
      <x v="734"/>
    </i>
    <i>
      <x v="736"/>
    </i>
    <i>
      <x v="739"/>
    </i>
    <i>
      <x v="740"/>
    </i>
    <i>
      <x v="741"/>
    </i>
    <i>
      <x v="742"/>
    </i>
    <i>
      <x v="744"/>
    </i>
    <i>
      <x v="745"/>
    </i>
    <i>
      <x v="746"/>
    </i>
    <i>
      <x v="749"/>
    </i>
    <i>
      <x v="750"/>
    </i>
    <i>
      <x v="751"/>
    </i>
    <i>
      <x v="752"/>
    </i>
    <i>
      <x v="754"/>
    </i>
    <i>
      <x v="755"/>
    </i>
    <i>
      <x v="758"/>
    </i>
    <i>
      <x v="760"/>
    </i>
    <i>
      <x v="761"/>
    </i>
    <i>
      <x v="762"/>
    </i>
    <i>
      <x v="763"/>
    </i>
    <i>
      <x v="764"/>
    </i>
    <i>
      <x v="768"/>
    </i>
    <i>
      <x v="770"/>
    </i>
    <i>
      <x v="771"/>
    </i>
    <i>
      <x v="772"/>
    </i>
    <i>
      <x v="775"/>
    </i>
    <i>
      <x v="778"/>
    </i>
    <i>
      <x v="780"/>
    </i>
    <i>
      <x v="781"/>
    </i>
    <i>
      <x v="783"/>
    </i>
    <i>
      <x v="784"/>
    </i>
    <i>
      <x v="788"/>
    </i>
    <i>
      <x v="790"/>
    </i>
    <i>
      <x v="793"/>
    </i>
    <i>
      <x v="795"/>
    </i>
    <i>
      <x v="796"/>
    </i>
    <i>
      <x v="797"/>
    </i>
    <i>
      <x v="799"/>
    </i>
    <i>
      <x v="801"/>
    </i>
    <i>
      <x v="802"/>
    </i>
    <i>
      <x v="804"/>
    </i>
    <i>
      <x v="809"/>
    </i>
    <i>
      <x v="811"/>
    </i>
    <i>
      <x v="812"/>
    </i>
    <i>
      <x v="814"/>
    </i>
    <i>
      <x v="818"/>
    </i>
    <i>
      <x v="819"/>
    </i>
    <i>
      <x v="820"/>
    </i>
    <i>
      <x v="821"/>
    </i>
    <i>
      <x v="826"/>
    </i>
    <i>
      <x v="827"/>
    </i>
    <i>
      <x v="829"/>
    </i>
    <i>
      <x v="831"/>
    </i>
    <i>
      <x v="832"/>
    </i>
    <i>
      <x v="834"/>
    </i>
    <i>
      <x v="835"/>
    </i>
    <i>
      <x v="836"/>
    </i>
    <i>
      <x v="837"/>
    </i>
    <i>
      <x v="838"/>
    </i>
    <i>
      <x v="842"/>
    </i>
    <i>
      <x v="843"/>
    </i>
    <i>
      <x v="846"/>
    </i>
    <i>
      <x v="849"/>
    </i>
    <i>
      <x v="850"/>
    </i>
    <i>
      <x v="851"/>
    </i>
    <i>
      <x v="852"/>
    </i>
    <i>
      <x v="855"/>
    </i>
    <i>
      <x v="857"/>
    </i>
    <i>
      <x v="860"/>
    </i>
    <i>
      <x v="863"/>
    </i>
    <i>
      <x v="864"/>
    </i>
    <i>
      <x v="865"/>
    </i>
    <i>
      <x v="867"/>
    </i>
    <i>
      <x v="870"/>
    </i>
    <i>
      <x v="871"/>
    </i>
    <i>
      <x v="872"/>
    </i>
    <i>
      <x v="874"/>
    </i>
    <i>
      <x v="875"/>
    </i>
    <i>
      <x v="877"/>
    </i>
    <i>
      <x v="879"/>
    </i>
    <i>
      <x v="880"/>
    </i>
    <i>
      <x v="883"/>
    </i>
    <i>
      <x v="884"/>
    </i>
    <i>
      <x v="885"/>
    </i>
    <i>
      <x v="886"/>
    </i>
    <i>
      <x v="890"/>
    </i>
    <i>
      <x v="892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4"/>
    </i>
    <i>
      <x v="908"/>
    </i>
    <i>
      <x v="911"/>
    </i>
    <i>
      <x v="912"/>
    </i>
    <i>
      <x v="913"/>
    </i>
    <i>
      <x v="914"/>
    </i>
    <i>
      <x v="915"/>
    </i>
    <i>
      <x v="916"/>
    </i>
    <i>
      <x v="920"/>
    </i>
    <i>
      <x v="921"/>
    </i>
    <i>
      <x v="923"/>
    </i>
    <i>
      <x v="930"/>
    </i>
    <i>
      <x v="931"/>
    </i>
    <i>
      <x v="933"/>
    </i>
    <i>
      <x v="935"/>
    </i>
    <i>
      <x v="938"/>
    </i>
    <i>
      <x v="941"/>
    </i>
    <i>
      <x v="942"/>
    </i>
    <i>
      <x v="945"/>
    </i>
    <i>
      <x v="946"/>
    </i>
    <i>
      <x v="949"/>
    </i>
    <i>
      <x v="950"/>
    </i>
    <i>
      <x v="951"/>
    </i>
    <i>
      <x v="952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2"/>
    </i>
    <i>
      <x v="966"/>
    </i>
    <i>
      <x v="967"/>
    </i>
    <i>
      <x v="968"/>
    </i>
    <i>
      <x v="971"/>
    </i>
    <i>
      <x v="972"/>
    </i>
    <i>
      <x v="975"/>
    </i>
    <i>
      <x v="976"/>
    </i>
    <i>
      <x v="977"/>
    </i>
    <i>
      <x v="978"/>
    </i>
    <i>
      <x v="979"/>
    </i>
    <i>
      <x v="982"/>
    </i>
    <i>
      <x v="986"/>
    </i>
    <i>
      <x v="989"/>
    </i>
    <i>
      <x v="990"/>
    </i>
    <i>
      <x v="993"/>
    </i>
    <i>
      <x v="995"/>
    </i>
    <i>
      <x v="999"/>
    </i>
    <i>
      <x v="1001"/>
    </i>
    <i>
      <x v="1004"/>
    </i>
    <i>
      <x v="1005"/>
    </i>
    <i>
      <x v="1007"/>
    </i>
    <i>
      <x v="1009"/>
    </i>
    <i>
      <x v="1013"/>
    </i>
    <i>
      <x v="1015"/>
    </i>
    <i>
      <x v="1017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29"/>
    </i>
    <i>
      <x v="1030"/>
    </i>
    <i>
      <x v="1033"/>
    </i>
    <i>
      <x v="1034"/>
    </i>
    <i>
      <x v="1037"/>
    </i>
    <i>
      <x v="1038"/>
    </i>
    <i>
      <x v="1039"/>
    </i>
    <i>
      <x v="1041"/>
    </i>
    <i>
      <x v="1042"/>
    </i>
    <i>
      <x v="1044"/>
    </i>
    <i>
      <x v="1047"/>
    </i>
    <i>
      <x v="1050"/>
    </i>
    <i>
      <x v="1052"/>
    </i>
    <i>
      <x v="1053"/>
    </i>
    <i>
      <x v="1056"/>
    </i>
    <i>
      <x v="1060"/>
    </i>
    <i>
      <x v="1063"/>
    </i>
    <i>
      <x v="1066"/>
    </i>
    <i>
      <x v="1068"/>
    </i>
    <i>
      <x v="1069"/>
    </i>
    <i>
      <x v="1072"/>
    </i>
    <i>
      <x v="1073"/>
    </i>
    <i>
      <x v="1074"/>
    </i>
    <i>
      <x v="1078"/>
    </i>
    <i>
      <x v="1079"/>
    </i>
    <i>
      <x v="1081"/>
    </i>
    <i>
      <x v="1082"/>
    </i>
    <i>
      <x v="1083"/>
    </i>
    <i>
      <x v="1085"/>
    </i>
    <i>
      <x v="1086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2"/>
    </i>
    <i>
      <x v="1103"/>
    </i>
    <i>
      <x v="1104"/>
    </i>
    <i>
      <x v="1108"/>
    </i>
    <i>
      <x v="1110"/>
    </i>
    <i>
      <x v="1112"/>
    </i>
    <i>
      <x v="1113"/>
    </i>
    <i>
      <x v="1114"/>
    </i>
    <i>
      <x v="1116"/>
    </i>
    <i>
      <x v="1119"/>
    </i>
    <i>
      <x v="1120"/>
    </i>
    <i>
      <x v="1122"/>
    </i>
    <i>
      <x v="1123"/>
    </i>
    <i>
      <x v="1124"/>
    </i>
    <i>
      <x v="1126"/>
    </i>
    <i>
      <x v="1129"/>
    </i>
    <i>
      <x v="1130"/>
    </i>
    <i>
      <x v="1134"/>
    </i>
    <i>
      <x v="1135"/>
    </i>
    <i>
      <x v="1136"/>
    </i>
    <i>
      <x v="1137"/>
    </i>
    <i>
      <x v="1139"/>
    </i>
    <i>
      <x v="1140"/>
    </i>
    <i>
      <x v="1143"/>
    </i>
    <i>
      <x v="1145"/>
    </i>
    <i>
      <x v="1148"/>
    </i>
    <i>
      <x v="1149"/>
    </i>
    <i>
      <x v="1150"/>
    </i>
    <i>
      <x v="1153"/>
    </i>
    <i>
      <x v="1156"/>
    </i>
    <i>
      <x v="1157"/>
    </i>
    <i>
      <x v="1159"/>
    </i>
    <i>
      <x v="1160"/>
    </i>
    <i>
      <x v="1162"/>
    </i>
    <i>
      <x v="1165"/>
    </i>
    <i>
      <x v="1171"/>
    </i>
    <i>
      <x v="1172"/>
    </i>
    <i>
      <x v="1176"/>
    </i>
    <i>
      <x v="1177"/>
    </i>
    <i>
      <x v="1178"/>
    </i>
    <i>
      <x v="1179"/>
    </i>
    <i>
      <x v="1181"/>
    </i>
    <i>
      <x v="1188"/>
    </i>
    <i>
      <x v="1189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200"/>
    </i>
    <i>
      <x v="1202"/>
    </i>
    <i>
      <x v="1206"/>
    </i>
    <i>
      <x v="1207"/>
    </i>
    <i>
      <x v="1208"/>
    </i>
    <i>
      <x v="1212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7"/>
    </i>
    <i>
      <x v="1228"/>
    </i>
    <i>
      <x v="1229"/>
    </i>
    <i>
      <x v="1231"/>
    </i>
    <i>
      <x v="1234"/>
    </i>
    <i>
      <x v="1236"/>
    </i>
    <i>
      <x v="1239"/>
    </i>
    <i>
      <x v="1240"/>
    </i>
    <i>
      <x v="1246"/>
    </i>
    <i>
      <x v="1248"/>
    </i>
    <i>
      <x v="1249"/>
    </i>
    <i>
      <x v="1251"/>
    </i>
    <i>
      <x v="1254"/>
    </i>
    <i>
      <x v="1255"/>
    </i>
    <i>
      <x v="1257"/>
    </i>
    <i>
      <x v="1258"/>
    </i>
    <i>
      <x v="1261"/>
    </i>
    <i>
      <x v="1264"/>
    </i>
    <i>
      <x v="1265"/>
    </i>
    <i>
      <x v="1271"/>
    </i>
    <i>
      <x v="1274"/>
    </i>
    <i>
      <x v="1278"/>
    </i>
    <i>
      <x v="1279"/>
    </i>
    <i>
      <x v="1281"/>
    </i>
    <i>
      <x v="1282"/>
    </i>
    <i>
      <x v="1283"/>
    </i>
    <i>
      <x v="1285"/>
    </i>
    <i>
      <x v="1288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1"/>
    </i>
    <i>
      <x v="1303"/>
    </i>
    <i>
      <x v="1304"/>
    </i>
    <i>
      <x v="1306"/>
    </i>
    <i>
      <x v="1307"/>
    </i>
    <i>
      <x v="1309"/>
    </i>
    <i>
      <x v="1311"/>
    </i>
    <i>
      <x v="1312"/>
    </i>
    <i>
      <x v="1314"/>
    </i>
    <i>
      <x v="1317"/>
    </i>
    <i>
      <x v="1320"/>
    </i>
    <i>
      <x v="1321"/>
    </i>
    <i>
      <x v="1323"/>
    </i>
    <i>
      <x v="1325"/>
    </i>
    <i>
      <x v="1326"/>
    </i>
    <i>
      <x v="1327"/>
    </i>
    <i>
      <x v="1329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2"/>
    </i>
    <i>
      <x v="1343"/>
    </i>
    <i>
      <x v="1345"/>
    </i>
    <i>
      <x v="1349"/>
    </i>
    <i>
      <x v="1351"/>
    </i>
    <i>
      <x v="1352"/>
    </i>
    <i>
      <x v="1356"/>
    </i>
    <i>
      <x v="1358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1"/>
    </i>
    <i>
      <x v="1376"/>
    </i>
    <i>
      <x v="1378"/>
    </i>
    <i>
      <x v="1380"/>
    </i>
    <i>
      <x v="1382"/>
    </i>
    <i>
      <x v="1384"/>
    </i>
    <i>
      <x v="1385"/>
    </i>
    <i>
      <x v="1387"/>
    </i>
    <i>
      <x v="1389"/>
    </i>
    <i>
      <x v="1390"/>
    </i>
    <i>
      <x v="1391"/>
    </i>
    <i>
      <x v="1392"/>
    </i>
    <i>
      <x v="1394"/>
    </i>
    <i>
      <x v="1397"/>
    </i>
    <i>
      <x v="1398"/>
    </i>
    <i>
      <x v="1399"/>
    </i>
    <i>
      <x v="1400"/>
    </i>
    <i>
      <x v="1401"/>
    </i>
    <i>
      <x v="1402"/>
    </i>
    <i>
      <x v="1405"/>
    </i>
    <i>
      <x v="1406"/>
    </i>
    <i>
      <x v="1407"/>
    </i>
    <i>
      <x v="1408"/>
    </i>
    <i>
      <x v="1411"/>
    </i>
    <i>
      <x v="1412"/>
    </i>
    <i>
      <x v="1415"/>
    </i>
    <i>
      <x v="1418"/>
    </i>
    <i>
      <x v="1421"/>
    </i>
    <i>
      <x v="1422"/>
    </i>
    <i>
      <x v="1424"/>
    </i>
    <i>
      <x v="1428"/>
    </i>
    <i>
      <x v="1431"/>
    </i>
    <i>
      <x v="1435"/>
    </i>
    <i>
      <x v="1436"/>
    </i>
    <i>
      <x v="1438"/>
    </i>
    <i>
      <x v="1441"/>
    </i>
    <i>
      <x v="1443"/>
    </i>
    <i>
      <x v="1444"/>
    </i>
    <i>
      <x v="1445"/>
    </i>
    <i>
      <x v="1449"/>
    </i>
    <i>
      <x v="1450"/>
    </i>
    <i>
      <x v="1451"/>
    </i>
    <i>
      <x v="1452"/>
    </i>
    <i>
      <x v="1454"/>
    </i>
    <i>
      <x v="1455"/>
    </i>
    <i>
      <x v="1457"/>
    </i>
  </rowItems>
  <colFields count="1">
    <field x="-2"/>
  </colFields>
  <colItems count="2">
    <i>
      <x/>
    </i>
    <i i="1">
      <x v="1"/>
    </i>
  </colItems>
  <dataFields count="2">
    <dataField name="Average of LotArea" fld="4" subtotal="average" baseField="0" baseItem="0" numFmtId="3"/>
    <dataField name="Average of SalePrice" fld="80" subtotal="average" baseField="0" baseItem="0" numFmtId="164"/>
  </dataFields>
  <pivotTableStyleInfo name="PivotStyleLight16" showRowHeaders="1" showColHeaders="1" showRowStripes="0" showColStripes="0" showLastColumn="1"/>
  <filters count="1">
    <filter fld="0" type="valueLessThan" evalOrder="-1" id="1" iMeasureFld="0">
      <autoFilter ref="A1">
        <filterColumn colId="0">
          <customFilters>
            <customFilter operator="lessThan" val="9607.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1468"/>
  <sheetViews>
    <sheetView workbookViewId="0">
      <pane ySplit="1" topLeftCell="A2" activePane="bottomLeft" state="frozen"/>
      <selection pane="bottomLeft"/>
    </sheetView>
  </sheetViews>
  <sheetFormatPr defaultRowHeight="18.75" x14ac:dyDescent="0.3"/>
  <cols>
    <col min="1" max="1" width="4.8984375" bestFit="1" customWidth="1"/>
    <col min="2" max="2" width="10.19921875" bestFit="1" customWidth="1"/>
    <col min="3" max="3" width="8.59765625" bestFit="1" customWidth="1"/>
    <col min="4" max="4" width="10.19921875" bestFit="1" customWidth="1"/>
    <col min="5" max="5" width="6.8984375" bestFit="1" customWidth="1"/>
    <col min="6" max="6" width="5.5" bestFit="1" customWidth="1"/>
    <col min="7" max="7" width="4.59765625" bestFit="1" customWidth="1"/>
    <col min="8" max="8" width="8" bestFit="1" customWidth="1"/>
    <col min="9" max="9" width="10.8984375" bestFit="1" customWidth="1"/>
    <col min="10" max="10" width="7.5" bestFit="1" customWidth="1"/>
    <col min="11" max="11" width="8.19921875" bestFit="1" customWidth="1"/>
    <col min="13" max="13" width="12" bestFit="1" customWidth="1"/>
    <col min="14" max="15" width="9.296875" bestFit="1" customWidth="1"/>
    <col min="16" max="16" width="7.8984375" bestFit="1" customWidth="1"/>
    <col min="17" max="17" width="9.5" bestFit="1" customWidth="1"/>
    <col min="18" max="18" width="10" bestFit="1" customWidth="1"/>
    <col min="19" max="19" width="10.3984375" bestFit="1" customWidth="1"/>
    <col min="20" max="20" width="7.69921875" bestFit="1" customWidth="1"/>
    <col min="21" max="21" width="12.796875" bestFit="1" customWidth="1"/>
    <col min="22" max="22" width="8.19921875" bestFit="1" customWidth="1"/>
    <col min="23" max="23" width="8.5" bestFit="1" customWidth="1"/>
    <col min="24" max="24" width="9.296875" bestFit="1" customWidth="1"/>
    <col min="25" max="25" width="9.8984375" bestFit="1" customWidth="1"/>
    <col min="26" max="26" width="10.69921875" bestFit="1" customWidth="1"/>
    <col min="27" max="27" width="10.59765625" bestFit="1" customWidth="1"/>
    <col min="28" max="28" width="8.3984375" bestFit="1" customWidth="1"/>
    <col min="30" max="30" width="9.69921875" bestFit="1" customWidth="1"/>
    <col min="31" max="31" width="8.3984375" bestFit="1" customWidth="1"/>
    <col min="33" max="33" width="11.8984375" bestFit="1" customWidth="1"/>
    <col min="34" max="34" width="11.796875" bestFit="1" customWidth="1"/>
    <col min="35" max="35" width="9.8984375" bestFit="1" customWidth="1"/>
    <col min="36" max="36" width="11.796875" bestFit="1" customWidth="1"/>
    <col min="37" max="37" width="9.8984375" bestFit="1" customWidth="1"/>
    <col min="38" max="38" width="9.3984375" bestFit="1" customWidth="1"/>
    <col min="39" max="39" width="10.3984375" bestFit="1" customWidth="1"/>
    <col min="40" max="40" width="6.796875" bestFit="1" customWidth="1"/>
    <col min="41" max="41" width="9.09765625" bestFit="1" customWidth="1"/>
    <col min="42" max="42" width="8.59765625" bestFit="1" customWidth="1"/>
    <col min="43" max="43" width="7.69921875" bestFit="1" customWidth="1"/>
    <col min="44" max="44" width="7.09765625" bestFit="1" customWidth="1"/>
    <col min="45" max="45" width="7.69921875" bestFit="1" customWidth="1"/>
    <col min="46" max="46" width="11.796875" bestFit="1" customWidth="1"/>
    <col min="47" max="47" width="8.5" bestFit="1" customWidth="1"/>
    <col min="48" max="48" width="11" bestFit="1" customWidth="1"/>
    <col min="49" max="49" width="11.3984375" bestFit="1" customWidth="1"/>
    <col min="50" max="50" width="7.09765625" bestFit="1" customWidth="1"/>
    <col min="51" max="51" width="7.5" bestFit="1" customWidth="1"/>
    <col min="52" max="52" width="13" bestFit="1" customWidth="1"/>
    <col min="53" max="53" width="11.5" bestFit="1" customWidth="1"/>
    <col min="54" max="54" width="10.19921875" bestFit="1" customWidth="1"/>
    <col min="55" max="55" width="12.59765625" bestFit="1" customWidth="1"/>
    <col min="56" max="56" width="8.8984375" bestFit="1" customWidth="1"/>
    <col min="57" max="57" width="8.59765625" bestFit="1" customWidth="1"/>
    <col min="58" max="59" width="10.09765625" bestFit="1" customWidth="1"/>
    <col min="60" max="60" width="10" bestFit="1" customWidth="1"/>
    <col min="61" max="61" width="10.8984375" bestFit="1" customWidth="1"/>
    <col min="62" max="62" width="9.796875" bestFit="1" customWidth="1"/>
    <col min="63" max="64" width="10" bestFit="1" customWidth="1"/>
    <col min="65" max="65" width="10.3984375" bestFit="1" customWidth="1"/>
    <col min="66" max="66" width="9.69921875" bestFit="1" customWidth="1"/>
    <col min="67" max="67" width="11.19921875" bestFit="1" customWidth="1"/>
    <col min="68" max="68" width="11.3984375" bestFit="1" customWidth="1"/>
    <col min="69" max="69" width="12.19921875" bestFit="1" customWidth="1"/>
    <col min="70" max="70" width="9.09765625" bestFit="1" customWidth="1"/>
    <col min="71" max="71" width="10.59765625" bestFit="1" customWidth="1"/>
    <col min="72" max="72" width="7.8984375" bestFit="1" customWidth="1"/>
    <col min="73" max="74" width="6.59765625" bestFit="1" customWidth="1"/>
    <col min="75" max="75" width="10.3984375" bestFit="1" customWidth="1"/>
    <col min="76" max="76" width="6.8984375" bestFit="1" customWidth="1"/>
    <col min="77" max="77" width="6.796875" bestFit="1" customWidth="1"/>
    <col min="78" max="78" width="5.796875" bestFit="1" customWidth="1"/>
    <col min="79" max="79" width="7.69921875" bestFit="1" customWidth="1"/>
    <col min="80" max="80" width="11.3984375" bestFit="1" customWidth="1"/>
    <col min="81" max="81" width="7.796875" bestFit="1" customWidth="1"/>
  </cols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3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3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3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3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3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3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3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3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3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3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3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3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3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3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3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3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3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3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3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3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3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3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3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3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3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3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3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3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3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3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3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3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3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3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3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3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3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3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3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3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3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3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3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3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3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3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3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3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3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3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3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3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3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3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3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3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3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3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3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3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3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3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3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3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3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3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3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3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3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3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3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3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3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3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3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3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3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3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3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3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3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3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3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3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3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3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3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3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3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3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3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3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3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3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3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3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3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3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3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3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3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3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3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3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3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3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3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3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3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3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3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3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3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3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3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3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3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3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3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3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3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3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3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3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3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3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3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3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3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3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3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3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3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3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3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3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3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3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3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3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3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3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3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3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3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3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3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3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3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3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3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3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3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3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3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3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3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3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3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3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3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3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3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3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3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3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3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3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3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3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3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3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3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3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3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3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3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3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3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3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3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3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3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3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3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3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3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3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3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3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3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3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3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3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3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3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3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3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3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3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3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3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3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3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3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3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3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3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3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3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3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3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3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3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3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3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3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3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3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3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3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3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3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3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3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3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3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3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3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3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3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3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3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3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3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3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3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3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3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3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3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3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3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3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3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3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3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3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3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3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3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3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3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3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3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3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3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3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3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3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3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3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3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3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3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3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3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3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3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3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3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3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3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3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3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3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3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3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3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3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3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3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3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3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3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3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3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3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3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3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3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3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3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3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3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3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3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3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3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3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3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3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3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3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3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3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3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3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3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3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3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3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3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3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3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3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3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3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3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3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3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3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3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3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3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3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3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3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3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3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3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3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3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3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3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3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3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3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3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3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3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3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3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3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3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3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3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3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3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3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3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3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3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3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3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3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3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3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3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3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3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3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3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3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3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3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3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3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3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3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3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3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3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3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3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3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3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3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3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3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3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3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3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3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3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3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3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3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3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3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3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3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3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3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3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3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3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3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3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3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3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3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3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3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3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3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3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3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3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3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3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3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3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3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3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3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3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3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3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3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3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3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3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3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3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3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3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3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3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3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3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3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3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3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3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3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3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3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3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3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3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3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3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3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3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3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3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3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3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3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3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3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3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3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3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3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3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3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3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3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3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3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3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3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3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3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3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3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3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3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3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3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3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3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3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3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3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3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3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3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3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3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3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3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3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3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3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3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3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3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3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3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3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3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3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3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3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3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3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3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3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3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3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3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3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3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3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3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3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3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3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3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3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3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3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3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3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3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3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3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3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3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3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3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3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3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3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3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3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3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3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3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3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3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3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3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3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3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3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3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3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3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3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3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3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3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3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3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3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3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3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3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3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3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3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3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3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3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3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3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3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3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3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3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3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3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3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3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3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3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3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3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3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3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3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3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3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3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3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3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3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3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3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3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3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3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3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3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3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3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3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3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3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3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3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3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3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3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3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3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3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3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3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3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3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3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3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3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3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3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3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3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3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3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3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3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3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3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3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3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3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3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3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3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3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3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3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3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3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3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3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3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3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3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3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3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3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3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3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3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3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3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3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3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3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3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3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3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3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3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3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3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3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3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3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3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3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3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3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3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3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3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3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3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3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3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3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3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3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3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3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3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3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3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3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3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3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3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3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3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3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3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3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3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3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3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3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3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3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3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3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3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3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3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3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3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3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3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3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3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3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3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3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3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3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3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3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3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3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3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3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3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3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3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3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3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3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3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3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3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3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3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3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3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3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3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3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3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3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3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3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3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3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3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3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3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3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3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3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3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3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3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3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3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3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3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3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3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3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3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3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3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3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3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3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3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3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3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3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3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3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3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3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3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3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3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3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3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3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3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3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3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3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3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3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3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3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3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3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3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3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3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3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3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3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3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3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3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3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3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3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3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3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3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3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3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3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3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3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3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3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3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3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3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3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3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3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3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3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3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3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3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3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3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3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3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3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3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3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3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3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3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3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3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3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3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3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3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3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3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3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3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3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3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3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3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3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3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3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3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3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3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3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3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3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3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3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3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3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3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3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3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3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3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3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3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3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3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3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3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3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3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3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3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3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3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3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3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3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3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3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3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3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3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3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3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3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3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3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3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3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3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3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3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3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3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3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3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3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3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3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3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3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3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3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3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3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3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3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3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3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3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3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3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3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3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3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3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3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3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3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3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3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3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3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3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3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3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3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3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3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3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3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3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3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3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3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3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3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3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3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3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3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3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3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3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3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3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3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3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3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3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3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3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3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3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3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3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3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3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3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3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3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3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3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3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3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3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3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3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3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3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3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3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3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3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3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3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3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3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3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3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3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3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3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3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3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3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3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3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3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3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3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3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3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3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3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3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3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3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3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3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3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3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3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3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3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3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3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3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3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3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3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3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3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3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3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3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3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3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3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3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3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3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3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3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3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3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3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3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3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3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3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3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3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3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3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3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3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3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3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3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3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3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3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3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3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3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3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3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3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3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3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3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3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3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3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3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3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3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3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3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3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3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3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3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3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3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3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3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3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3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3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3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3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3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3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3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3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3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3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3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3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3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3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3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3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3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3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3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3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3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3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3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3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3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3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3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3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3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3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3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3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3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3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3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3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3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3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3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3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3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3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3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3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3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3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3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3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3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3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3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3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3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3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3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3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3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3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3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3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3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3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3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3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3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3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3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3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3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3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3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3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3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3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3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3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3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3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3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3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3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3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3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3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3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3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3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3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3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3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3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3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3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3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3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3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3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3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3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3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3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3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3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3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3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3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3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3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3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3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3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3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3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3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3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3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3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3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3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3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3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3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3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3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3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3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3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3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3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3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3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3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3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3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3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3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3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3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3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3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3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3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3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3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3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3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3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3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3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3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3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3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3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3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3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3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3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3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3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3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3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3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3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3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3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3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3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3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3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3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3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3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3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3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3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3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3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3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3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3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3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3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3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3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3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3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3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3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3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3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3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3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3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3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3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3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3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3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3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3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3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3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3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3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3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3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3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3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3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3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3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3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3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3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3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3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3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3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3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3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3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3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3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3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3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3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3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3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3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3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3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3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3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3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3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3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3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3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3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3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3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3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3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3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3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3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3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3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3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3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3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3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3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3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3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3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3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3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3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3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3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3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3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3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3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3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3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3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3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3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3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3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3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3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3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3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3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3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3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3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3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3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3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3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3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3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3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3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3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3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3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3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3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3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3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3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3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3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3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3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3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3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3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3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3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3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3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3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3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3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3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3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3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3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3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3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3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3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3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3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3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3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3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3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3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3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3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3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3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3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3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3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3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3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3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3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3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3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3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3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3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3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3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3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3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3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3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3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3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3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3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3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3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3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3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3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3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3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3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3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3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3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3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3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3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3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3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3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3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3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3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3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3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3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3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3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3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3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3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3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3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3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3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3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3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3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3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3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3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3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3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3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3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3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3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3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3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  <row r="1463" spans="1:81" x14ac:dyDescent="0.3">
      <c r="CC1463" t="s">
        <v>305</v>
      </c>
    </row>
    <row r="1464" spans="1:81" x14ac:dyDescent="0.3">
      <c r="E1464" t="s">
        <v>285</v>
      </c>
      <c r="S1464" t="s">
        <v>260</v>
      </c>
      <c r="CC1464">
        <f>AVERAGE(CC2:CC1461)</f>
        <v>180921.19589041095</v>
      </c>
    </row>
    <row r="1465" spans="1:81" x14ac:dyDescent="0.3">
      <c r="E1465">
        <f>AVERAGE(E2:E1461)</f>
        <v>10516.828082191782</v>
      </c>
      <c r="S1465">
        <f>AVERAGE(S2:S1461)</f>
        <v>5.5753424657534243</v>
      </c>
      <c r="CC1465" t="s">
        <v>306</v>
      </c>
    </row>
    <row r="1466" spans="1:81" x14ac:dyDescent="0.3">
      <c r="CC1466">
        <f>TRIMMEAN(CC2:CC1461, 0.1)</f>
        <v>174065.93302891933</v>
      </c>
    </row>
    <row r="1467" spans="1:81" x14ac:dyDescent="0.3">
      <c r="E1467" t="s">
        <v>286</v>
      </c>
      <c r="S1467" t="s">
        <v>286</v>
      </c>
    </row>
    <row r="1468" spans="1:81" x14ac:dyDescent="0.3">
      <c r="E1468">
        <f>TRIMMEAN(E2:E1461, 0.1)</f>
        <v>9607.4185692541851</v>
      </c>
      <c r="S1468">
        <f>TRIMMEAN(S2:S1461, 0.1)</f>
        <v>5.5403348554033487</v>
      </c>
    </row>
  </sheetData>
  <sheetProtection algorithmName="SHA-512" hashValue="xXDSV6vsOKAm+UCCcGFF4H8YUKUasAtl4QF7fqeeeCbt9DLA5/lF7CBn84+R7Tf+7xZaqr5YEwKZNKJyXjERgQ==" saltValue="doHKaGik7J46atfaF7Lv3g==" spinCount="100000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424BB-8E45-4C9D-BBB5-BBBA6990C494}">
  <dimension ref="A1:Y1466"/>
  <sheetViews>
    <sheetView zoomScale="70" zoomScaleNormal="70" workbookViewId="0"/>
  </sheetViews>
  <sheetFormatPr defaultRowHeight="18.75" x14ac:dyDescent="0.3"/>
  <cols>
    <col min="1" max="1" width="12" bestFit="1" customWidth="1"/>
    <col min="2" max="2" width="14.09765625" bestFit="1" customWidth="1"/>
    <col min="3" max="3" width="16.59765625" bestFit="1" customWidth="1"/>
    <col min="4" max="4" width="5" customWidth="1"/>
    <col min="5" max="8" width="16.59765625" customWidth="1"/>
    <col min="10" max="10" width="11.3984375" bestFit="1" customWidth="1"/>
    <col min="11" max="11" width="17.3984375" bestFit="1" customWidth="1"/>
    <col min="12" max="12" width="16.59765625" bestFit="1" customWidth="1"/>
    <col min="13" max="13" width="5.59765625" customWidth="1"/>
    <col min="14" max="17" width="16.59765625" customWidth="1"/>
    <col min="18" max="18" width="8.796875" customWidth="1"/>
    <col min="19" max="19" width="39" bestFit="1" customWidth="1"/>
    <col min="20" max="20" width="18.8984375" bestFit="1" customWidth="1"/>
    <col min="21" max="21" width="20.09765625" bestFit="1" customWidth="1"/>
    <col min="23" max="23" width="23.69921875" bestFit="1" customWidth="1"/>
    <col min="24" max="24" width="20.3984375" bestFit="1" customWidth="1"/>
    <col min="25" max="25" width="19.59765625" bestFit="1" customWidth="1"/>
  </cols>
  <sheetData>
    <row r="1" spans="1:25" x14ac:dyDescent="0.3">
      <c r="A1" t="s">
        <v>319</v>
      </c>
      <c r="J1" t="s">
        <v>295</v>
      </c>
    </row>
    <row r="2" spans="1:25" x14ac:dyDescent="0.3">
      <c r="S2" s="15" t="s">
        <v>272</v>
      </c>
      <c r="T2" s="15"/>
      <c r="U2" s="15"/>
    </row>
    <row r="3" spans="1:25" x14ac:dyDescent="0.3">
      <c r="A3" s="1" t="s">
        <v>256</v>
      </c>
      <c r="B3" t="s">
        <v>258</v>
      </c>
      <c r="C3" t="s">
        <v>259</v>
      </c>
      <c r="J3" s="1" t="s">
        <v>256</v>
      </c>
      <c r="K3" t="s">
        <v>257</v>
      </c>
      <c r="L3" t="s">
        <v>259</v>
      </c>
      <c r="S3" s="24"/>
      <c r="T3" s="24"/>
      <c r="U3" s="24"/>
    </row>
    <row r="4" spans="1:25" x14ac:dyDescent="0.3">
      <c r="A4" s="2">
        <v>1</v>
      </c>
      <c r="B4" s="4">
        <v>208500</v>
      </c>
      <c r="C4" s="3">
        <v>5</v>
      </c>
      <c r="D4" s="3"/>
      <c r="E4" s="3"/>
      <c r="F4" s="3"/>
      <c r="G4" s="3"/>
      <c r="H4" s="3"/>
      <c r="J4" s="2">
        <v>2</v>
      </c>
      <c r="K4" s="4">
        <v>181500</v>
      </c>
      <c r="L4" s="3">
        <v>8</v>
      </c>
      <c r="M4" s="3"/>
      <c r="N4" s="3"/>
      <c r="O4" s="3"/>
      <c r="P4" s="3"/>
      <c r="Q4" s="3"/>
      <c r="S4" t="s">
        <v>261</v>
      </c>
    </row>
    <row r="5" spans="1:25" ht="19.5" thickBot="1" x14ac:dyDescent="0.35">
      <c r="A5" s="2">
        <v>3</v>
      </c>
      <c r="B5" s="4">
        <v>223500</v>
      </c>
      <c r="C5" s="3">
        <v>5</v>
      </c>
      <c r="D5" s="3"/>
      <c r="E5" s="3"/>
      <c r="F5" s="3"/>
      <c r="G5" s="3"/>
      <c r="H5" s="3"/>
      <c r="J5" s="2">
        <v>8</v>
      </c>
      <c r="K5" s="4">
        <v>200000</v>
      </c>
      <c r="L5" s="3">
        <v>6</v>
      </c>
      <c r="M5" s="3"/>
      <c r="N5" s="3"/>
      <c r="O5" s="3"/>
      <c r="P5" s="3"/>
      <c r="Q5" s="3"/>
      <c r="X5" t="s">
        <v>319</v>
      </c>
      <c r="Y5" t="s">
        <v>295</v>
      </c>
    </row>
    <row r="6" spans="1:25" x14ac:dyDescent="0.3">
      <c r="A6" s="2">
        <v>4</v>
      </c>
      <c r="B6" s="4">
        <v>140000</v>
      </c>
      <c r="C6" s="3">
        <v>5</v>
      </c>
      <c r="D6" s="3"/>
      <c r="E6" s="3"/>
      <c r="F6" s="3"/>
      <c r="G6" s="3"/>
      <c r="H6" s="3"/>
      <c r="J6" s="2">
        <v>10</v>
      </c>
      <c r="K6" s="4">
        <v>118000</v>
      </c>
      <c r="L6" s="3">
        <v>6</v>
      </c>
      <c r="M6" s="3"/>
      <c r="N6" s="3"/>
      <c r="O6" s="3"/>
      <c r="P6" s="3"/>
      <c r="Q6" s="3"/>
      <c r="S6" s="7"/>
      <c r="T6" s="7" t="s">
        <v>317</v>
      </c>
      <c r="U6" s="7" t="s">
        <v>318</v>
      </c>
      <c r="W6" t="s">
        <v>262</v>
      </c>
      <c r="X6" s="14">
        <f>T7</f>
        <v>194684.02090209021</v>
      </c>
      <c r="Y6" s="14">
        <f>U7</f>
        <v>158216.28130671507</v>
      </c>
    </row>
    <row r="7" spans="1:25" x14ac:dyDescent="0.3">
      <c r="A7" s="2">
        <v>5</v>
      </c>
      <c r="B7" s="4">
        <v>250000</v>
      </c>
      <c r="C7" s="3">
        <v>5</v>
      </c>
      <c r="D7" s="3"/>
      <c r="E7" s="3"/>
      <c r="F7" s="3"/>
      <c r="G7" s="3"/>
      <c r="H7" s="3"/>
      <c r="J7" s="2">
        <v>13</v>
      </c>
      <c r="K7" s="4">
        <v>144000</v>
      </c>
      <c r="L7" s="3">
        <v>6</v>
      </c>
      <c r="M7" s="3"/>
      <c r="N7" s="3"/>
      <c r="O7" s="3"/>
      <c r="P7" s="3"/>
      <c r="Q7" s="3"/>
      <c r="S7" s="5" t="s">
        <v>262</v>
      </c>
      <c r="T7" s="17">
        <v>194684.02090209021</v>
      </c>
      <c r="U7" s="17">
        <v>158216.28130671507</v>
      </c>
      <c r="W7" t="s">
        <v>263</v>
      </c>
      <c r="X7" s="12">
        <f>T8</f>
        <v>7460073098.3420763</v>
      </c>
      <c r="Y7" s="12">
        <f>U8</f>
        <v>3596252113.6134481</v>
      </c>
    </row>
    <row r="8" spans="1:25" x14ac:dyDescent="0.3">
      <c r="A8" s="2">
        <v>6</v>
      </c>
      <c r="B8" s="4">
        <v>143000</v>
      </c>
      <c r="C8" s="3">
        <v>5</v>
      </c>
      <c r="D8" s="3"/>
      <c r="E8" s="3"/>
      <c r="F8" s="3"/>
      <c r="G8" s="3"/>
      <c r="H8" s="3"/>
      <c r="J8" s="2">
        <v>16</v>
      </c>
      <c r="K8" s="4">
        <v>132000</v>
      </c>
      <c r="L8" s="3">
        <v>8</v>
      </c>
      <c r="M8" s="3"/>
      <c r="N8" s="3"/>
      <c r="O8" s="3"/>
      <c r="P8" s="3"/>
      <c r="Q8" s="3"/>
      <c r="S8" s="5" t="s">
        <v>263</v>
      </c>
      <c r="T8" s="18">
        <v>7460073098.3420763</v>
      </c>
      <c r="U8" s="18">
        <v>3596252113.6134481</v>
      </c>
      <c r="W8" t="s">
        <v>264</v>
      </c>
      <c r="X8">
        <f>T9</f>
        <v>909</v>
      </c>
      <c r="Y8">
        <f>U9</f>
        <v>551</v>
      </c>
    </row>
    <row r="9" spans="1:25" x14ac:dyDescent="0.3">
      <c r="A9" s="2">
        <v>7</v>
      </c>
      <c r="B9" s="4">
        <v>307000</v>
      </c>
      <c r="C9" s="3">
        <v>5</v>
      </c>
      <c r="D9" s="3"/>
      <c r="E9" s="3"/>
      <c r="F9" s="3"/>
      <c r="G9" s="3"/>
      <c r="H9" s="3"/>
      <c r="J9" s="2">
        <v>17</v>
      </c>
      <c r="K9" s="4">
        <v>149000</v>
      </c>
      <c r="L9" s="3">
        <v>7</v>
      </c>
      <c r="M9" s="3"/>
      <c r="N9" s="3"/>
      <c r="O9" s="3"/>
      <c r="P9" s="3"/>
      <c r="Q9" s="3"/>
      <c r="S9" s="5" t="s">
        <v>264</v>
      </c>
      <c r="T9" s="5">
        <v>909</v>
      </c>
      <c r="U9" s="5">
        <v>551</v>
      </c>
      <c r="W9" t="s">
        <v>294</v>
      </c>
      <c r="X9" s="13">
        <f>SQRT(X7)/SQRT(X8)</f>
        <v>2864.7689432633333</v>
      </c>
      <c r="Y9" s="13">
        <f>SQRT(Y7)/SQRT(Y8)</f>
        <v>2554.7550461719266</v>
      </c>
    </row>
    <row r="10" spans="1:25" x14ac:dyDescent="0.3">
      <c r="A10" s="2">
        <v>9</v>
      </c>
      <c r="B10" s="4">
        <v>129900</v>
      </c>
      <c r="C10" s="3">
        <v>5</v>
      </c>
      <c r="D10" s="3"/>
      <c r="E10" s="3"/>
      <c r="F10" s="3"/>
      <c r="G10" s="3"/>
      <c r="H10" s="3"/>
      <c r="J10" s="2">
        <v>20</v>
      </c>
      <c r="K10" s="4">
        <v>139000</v>
      </c>
      <c r="L10" s="3">
        <v>6</v>
      </c>
      <c r="M10" s="3"/>
      <c r="N10" s="3"/>
      <c r="O10" s="3"/>
      <c r="P10" s="3"/>
      <c r="Q10" s="3"/>
      <c r="S10" s="5" t="s">
        <v>265</v>
      </c>
      <c r="T10" s="5">
        <v>0</v>
      </c>
      <c r="U10" s="5"/>
      <c r="W10" t="s">
        <v>293</v>
      </c>
      <c r="X10" s="13">
        <f>X9*$T$16</f>
        <v>5619.5937147177647</v>
      </c>
      <c r="Y10" s="13">
        <f>Y9*$T$16</f>
        <v>5011.463641377366</v>
      </c>
    </row>
    <row r="11" spans="1:25" x14ac:dyDescent="0.3">
      <c r="A11" s="2">
        <v>11</v>
      </c>
      <c r="B11" s="4">
        <v>129500</v>
      </c>
      <c r="C11" s="3">
        <v>5</v>
      </c>
      <c r="D11" s="3"/>
      <c r="E11" s="3"/>
      <c r="F11" s="3"/>
      <c r="G11" s="3"/>
      <c r="H11" s="3"/>
      <c r="J11" s="2">
        <v>22</v>
      </c>
      <c r="K11" s="4">
        <v>139400</v>
      </c>
      <c r="L11" s="3">
        <v>7</v>
      </c>
      <c r="M11" s="3"/>
      <c r="N11" s="3"/>
      <c r="O11" s="3"/>
      <c r="P11" s="3"/>
      <c r="Q11" s="3"/>
      <c r="S11" s="5" t="s">
        <v>266</v>
      </c>
      <c r="T11" s="5">
        <v>1432</v>
      </c>
      <c r="U11" s="5"/>
    </row>
    <row r="12" spans="1:25" x14ac:dyDescent="0.3">
      <c r="A12" s="2">
        <v>12</v>
      </c>
      <c r="B12" s="4">
        <v>345000</v>
      </c>
      <c r="C12" s="3">
        <v>5</v>
      </c>
      <c r="D12" s="3"/>
      <c r="E12" s="3"/>
      <c r="F12" s="3"/>
      <c r="G12" s="3"/>
      <c r="H12" s="3"/>
      <c r="J12" s="2">
        <v>24</v>
      </c>
      <c r="K12" s="4">
        <v>129900</v>
      </c>
      <c r="L12" s="3">
        <v>7</v>
      </c>
      <c r="M12" s="3"/>
      <c r="N12" s="3"/>
      <c r="O12" s="3"/>
      <c r="P12" s="3"/>
      <c r="Q12" s="3"/>
      <c r="S12" s="5" t="s">
        <v>267</v>
      </c>
      <c r="T12" s="5">
        <v>9.5006498053294628</v>
      </c>
      <c r="U12" s="5"/>
    </row>
    <row r="13" spans="1:25" x14ac:dyDescent="0.3">
      <c r="A13" s="2">
        <v>14</v>
      </c>
      <c r="B13" s="4">
        <v>279500</v>
      </c>
      <c r="C13" s="3">
        <v>5</v>
      </c>
      <c r="D13" s="3"/>
      <c r="E13" s="3"/>
      <c r="F13" s="3"/>
      <c r="G13" s="3"/>
      <c r="H13" s="3"/>
      <c r="J13" s="2">
        <v>25</v>
      </c>
      <c r="K13" s="4">
        <v>154000</v>
      </c>
      <c r="L13" s="3">
        <v>8</v>
      </c>
      <c r="M13" s="3"/>
      <c r="N13" s="3"/>
      <c r="O13" s="3"/>
      <c r="P13" s="3"/>
      <c r="Q13" s="3"/>
      <c r="S13" s="5" t="s">
        <v>268</v>
      </c>
      <c r="T13" s="5">
        <v>4.2110512887812786E-21</v>
      </c>
      <c r="U13" s="5"/>
    </row>
    <row r="14" spans="1:25" x14ac:dyDescent="0.3">
      <c r="A14" s="2">
        <v>15</v>
      </c>
      <c r="B14" s="4">
        <v>157000</v>
      </c>
      <c r="C14" s="3">
        <v>5</v>
      </c>
      <c r="D14" s="3"/>
      <c r="E14" s="3"/>
      <c r="F14" s="3"/>
      <c r="G14" s="3"/>
      <c r="H14" s="3"/>
      <c r="J14" s="2">
        <v>27</v>
      </c>
      <c r="K14" s="4">
        <v>134800</v>
      </c>
      <c r="L14" s="3">
        <v>7</v>
      </c>
      <c r="M14" s="3"/>
      <c r="N14" s="3"/>
      <c r="O14" s="3"/>
      <c r="P14" s="3"/>
      <c r="Q14" s="3"/>
      <c r="S14" s="5" t="s">
        <v>269</v>
      </c>
      <c r="T14" s="5">
        <v>1.64591840445768</v>
      </c>
      <c r="U14" s="5"/>
    </row>
    <row r="15" spans="1:25" x14ac:dyDescent="0.3">
      <c r="A15" s="2">
        <v>18</v>
      </c>
      <c r="B15" s="4">
        <v>90000</v>
      </c>
      <c r="C15" s="3">
        <v>5</v>
      </c>
      <c r="D15" s="3"/>
      <c r="E15" s="3"/>
      <c r="F15" s="3"/>
      <c r="G15" s="3"/>
      <c r="H15" s="3"/>
      <c r="J15" s="2">
        <v>29</v>
      </c>
      <c r="K15" s="4">
        <v>207500</v>
      </c>
      <c r="L15" s="3">
        <v>6</v>
      </c>
      <c r="M15" s="3"/>
      <c r="N15" s="3"/>
      <c r="O15" s="3"/>
      <c r="P15" s="3"/>
      <c r="Q15" s="3"/>
      <c r="S15" s="5" t="s">
        <v>270</v>
      </c>
      <c r="T15" s="5">
        <v>8.4221025775625573E-21</v>
      </c>
      <c r="U15" s="5"/>
    </row>
    <row r="16" spans="1:25" ht="19.5" thickBot="1" x14ac:dyDescent="0.35">
      <c r="A16" s="2">
        <v>19</v>
      </c>
      <c r="B16" s="4">
        <v>159000</v>
      </c>
      <c r="C16" s="3">
        <v>5</v>
      </c>
      <c r="D16" s="3"/>
      <c r="E16" s="3"/>
      <c r="F16" s="3"/>
      <c r="G16" s="3"/>
      <c r="H16" s="3"/>
      <c r="J16" s="2">
        <v>30</v>
      </c>
      <c r="K16" s="4">
        <v>68500</v>
      </c>
      <c r="L16" s="3">
        <v>6</v>
      </c>
      <c r="M16" s="3"/>
      <c r="N16" s="3"/>
      <c r="O16" s="3"/>
      <c r="P16" s="3"/>
      <c r="Q16" s="3"/>
      <c r="S16" s="6" t="s">
        <v>271</v>
      </c>
      <c r="T16" s="6">
        <v>1.961621975808052</v>
      </c>
      <c r="U16" s="6"/>
    </row>
    <row r="17" spans="1:23" x14ac:dyDescent="0.3">
      <c r="A17" s="2">
        <v>21</v>
      </c>
      <c r="B17" s="4">
        <v>325300</v>
      </c>
      <c r="C17" s="3">
        <v>5</v>
      </c>
      <c r="D17" s="3"/>
      <c r="E17" s="3"/>
      <c r="F17" s="3"/>
      <c r="G17" s="3"/>
      <c r="H17" s="3"/>
      <c r="J17" s="2">
        <v>32</v>
      </c>
      <c r="K17" s="4">
        <v>149350</v>
      </c>
      <c r="L17" s="3">
        <v>6</v>
      </c>
      <c r="M17" s="3"/>
      <c r="N17" s="3"/>
      <c r="O17" s="3"/>
      <c r="P17" s="3"/>
      <c r="Q17" s="3"/>
      <c r="S17" s="5"/>
      <c r="T17" s="5"/>
      <c r="U17" s="5"/>
    </row>
    <row r="18" spans="1:23" x14ac:dyDescent="0.3">
      <c r="A18" s="2">
        <v>23</v>
      </c>
      <c r="B18" s="4">
        <v>230000</v>
      </c>
      <c r="C18" s="3">
        <v>5</v>
      </c>
      <c r="D18" s="3"/>
      <c r="E18" s="3"/>
      <c r="F18" s="3"/>
      <c r="G18" s="3"/>
      <c r="H18" s="3"/>
      <c r="J18" s="2">
        <v>38</v>
      </c>
      <c r="K18" s="4">
        <v>153000</v>
      </c>
      <c r="L18" s="3">
        <v>6</v>
      </c>
      <c r="M18" s="3"/>
      <c r="N18" s="3"/>
      <c r="O18" s="3"/>
      <c r="P18" s="3"/>
      <c r="Q18" s="3"/>
      <c r="S18" s="5" t="s">
        <v>275</v>
      </c>
      <c r="T18" s="5">
        <f>SUM(T9:U9)</f>
        <v>1460</v>
      </c>
      <c r="U18" s="5"/>
      <c r="W18" s="9"/>
    </row>
    <row r="19" spans="1:23" x14ac:dyDescent="0.3">
      <c r="A19" s="2">
        <v>26</v>
      </c>
      <c r="B19" s="4">
        <v>256300</v>
      </c>
      <c r="C19" s="3">
        <v>5</v>
      </c>
      <c r="D19" s="3"/>
      <c r="E19" s="3"/>
      <c r="F19" s="3"/>
      <c r="G19" s="3"/>
      <c r="H19" s="3"/>
      <c r="J19" s="2">
        <v>39</v>
      </c>
      <c r="K19" s="4">
        <v>109000</v>
      </c>
      <c r="L19" s="3">
        <v>7</v>
      </c>
      <c r="M19" s="3"/>
      <c r="N19" s="3"/>
      <c r="O19" s="3"/>
      <c r="P19" s="3"/>
      <c r="Q19" s="3"/>
      <c r="S19" s="5" t="s">
        <v>276</v>
      </c>
      <c r="T19" s="5">
        <f>T7-U7</f>
        <v>36467.73959537514</v>
      </c>
      <c r="U19" s="5"/>
      <c r="W19" s="9"/>
    </row>
    <row r="20" spans="1:23" ht="61.5" customHeight="1" x14ac:dyDescent="0.3">
      <c r="A20" s="2">
        <v>28</v>
      </c>
      <c r="B20" s="4">
        <v>306000</v>
      </c>
      <c r="C20" s="3">
        <v>5</v>
      </c>
      <c r="D20" s="3"/>
      <c r="E20" s="20" t="s">
        <v>316</v>
      </c>
      <c r="F20" s="20"/>
      <c r="G20" s="20"/>
      <c r="H20" s="20"/>
      <c r="I20" s="20"/>
      <c r="J20" s="2">
        <v>42</v>
      </c>
      <c r="K20" s="4">
        <v>170000</v>
      </c>
      <c r="L20" s="3">
        <v>6</v>
      </c>
      <c r="M20" s="3"/>
      <c r="N20" s="20" t="s">
        <v>302</v>
      </c>
      <c r="O20" s="20"/>
      <c r="P20" s="20"/>
      <c r="Q20" s="20"/>
      <c r="R20" s="20"/>
      <c r="S20" s="5" t="s">
        <v>277</v>
      </c>
      <c r="T20" s="5">
        <f>SQRT((T8/T9)+(U8/U9))</f>
        <v>3838.4468791722306</v>
      </c>
      <c r="U20" s="5"/>
    </row>
    <row r="21" spans="1:23" x14ac:dyDescent="0.3">
      <c r="A21" s="2">
        <v>31</v>
      </c>
      <c r="B21" s="4">
        <v>40000</v>
      </c>
      <c r="C21" s="3">
        <v>4</v>
      </c>
      <c r="D21" s="3"/>
      <c r="E21" s="3"/>
      <c r="F21" s="3"/>
      <c r="G21" s="3"/>
      <c r="H21" s="3"/>
      <c r="J21" s="2">
        <v>43</v>
      </c>
      <c r="K21" s="4">
        <v>144000</v>
      </c>
      <c r="L21" s="3">
        <v>7</v>
      </c>
      <c r="M21" s="3"/>
      <c r="N21" s="3"/>
      <c r="O21" s="3"/>
      <c r="P21" s="3"/>
      <c r="Q21" s="3"/>
      <c r="S21" s="5"/>
      <c r="T21" s="5"/>
      <c r="U21" s="5"/>
    </row>
    <row r="22" spans="1:23" x14ac:dyDescent="0.3">
      <c r="A22" s="2">
        <v>33</v>
      </c>
      <c r="B22" s="4">
        <v>179900</v>
      </c>
      <c r="C22" s="3">
        <v>5</v>
      </c>
      <c r="D22" s="3"/>
      <c r="E22" s="3"/>
      <c r="F22" s="3"/>
      <c r="G22" s="3"/>
      <c r="H22" s="3"/>
      <c r="J22" s="2">
        <v>44</v>
      </c>
      <c r="K22" s="4">
        <v>130250</v>
      </c>
      <c r="L22" s="3">
        <v>6</v>
      </c>
      <c r="M22" s="3"/>
      <c r="N22" s="3"/>
      <c r="O22" s="3"/>
      <c r="P22" s="3"/>
      <c r="Q22" s="3"/>
      <c r="S22" s="5" t="s">
        <v>282</v>
      </c>
      <c r="T22" s="5">
        <f>T20*T16</f>
        <v>7529.5817511560817</v>
      </c>
      <c r="U22" s="5"/>
    </row>
    <row r="23" spans="1:23" x14ac:dyDescent="0.3">
      <c r="A23" s="2">
        <v>34</v>
      </c>
      <c r="B23" s="4">
        <v>165500</v>
      </c>
      <c r="C23" s="3">
        <v>5</v>
      </c>
      <c r="D23" s="3"/>
      <c r="E23" s="3"/>
      <c r="F23" s="3"/>
      <c r="G23" s="3"/>
      <c r="H23" s="3"/>
      <c r="J23" s="2">
        <v>45</v>
      </c>
      <c r="K23" s="4">
        <v>141000</v>
      </c>
      <c r="L23" s="3">
        <v>6</v>
      </c>
      <c r="M23" s="3"/>
      <c r="Q23" s="3"/>
      <c r="S23" s="5" t="s">
        <v>283</v>
      </c>
      <c r="T23" s="5">
        <f>T19-T22</f>
        <v>28938.157844219058</v>
      </c>
      <c r="U23" s="5"/>
    </row>
    <row r="24" spans="1:23" x14ac:dyDescent="0.3">
      <c r="A24" s="2">
        <v>35</v>
      </c>
      <c r="B24" s="4">
        <v>277500</v>
      </c>
      <c r="C24" s="3">
        <v>5</v>
      </c>
      <c r="D24" s="3"/>
      <c r="E24" s="3"/>
      <c r="F24" s="3"/>
      <c r="G24" s="3"/>
      <c r="H24" s="3"/>
      <c r="J24" s="2">
        <v>50</v>
      </c>
      <c r="K24" s="4">
        <v>127000</v>
      </c>
      <c r="L24" s="3">
        <v>7</v>
      </c>
      <c r="M24" s="3"/>
      <c r="Q24" s="3"/>
      <c r="S24" s="5" t="s">
        <v>284</v>
      </c>
      <c r="T24" s="5">
        <f>T19+T22</f>
        <v>43997.321346531222</v>
      </c>
      <c r="U24" s="5"/>
    </row>
    <row r="25" spans="1:23" x14ac:dyDescent="0.3">
      <c r="A25" s="2">
        <v>36</v>
      </c>
      <c r="B25" s="4">
        <v>309000</v>
      </c>
      <c r="C25" s="3">
        <v>5</v>
      </c>
      <c r="D25" s="3"/>
      <c r="E25" s="3"/>
      <c r="F25" s="3"/>
      <c r="G25" s="3"/>
      <c r="H25" s="3"/>
      <c r="J25" s="2">
        <v>51</v>
      </c>
      <c r="K25" s="4">
        <v>177000</v>
      </c>
      <c r="L25" s="3">
        <v>6</v>
      </c>
      <c r="M25" s="3"/>
      <c r="N25" s="25"/>
      <c r="O25" s="25"/>
      <c r="P25" s="25"/>
      <c r="Q25" s="3"/>
      <c r="S25" s="5"/>
      <c r="T25" s="5"/>
      <c r="U25" s="5"/>
    </row>
    <row r="26" spans="1:23" x14ac:dyDescent="0.3">
      <c r="A26" s="2">
        <v>37</v>
      </c>
      <c r="B26" s="4">
        <v>145000</v>
      </c>
      <c r="C26" s="3">
        <v>5</v>
      </c>
      <c r="D26" s="3"/>
      <c r="E26" s="3"/>
      <c r="F26" s="3"/>
      <c r="G26" s="3"/>
      <c r="H26" s="3"/>
      <c r="J26" s="2">
        <v>52</v>
      </c>
      <c r="K26" s="4">
        <v>114500</v>
      </c>
      <c r="L26" s="3">
        <v>6</v>
      </c>
      <c r="M26" s="3"/>
      <c r="N26" s="5"/>
      <c r="O26" s="5"/>
      <c r="P26" s="5"/>
      <c r="Q26" s="3"/>
    </row>
    <row r="27" spans="1:23" ht="56.25" x14ac:dyDescent="0.3">
      <c r="A27" s="2">
        <v>40</v>
      </c>
      <c r="B27" s="4">
        <v>82000</v>
      </c>
      <c r="C27" s="3">
        <v>5</v>
      </c>
      <c r="D27" s="3"/>
      <c r="E27" s="3"/>
      <c r="F27" s="3"/>
      <c r="G27" s="3"/>
      <c r="H27" s="3"/>
      <c r="J27" s="2">
        <v>60</v>
      </c>
      <c r="K27" s="4">
        <v>124900</v>
      </c>
      <c r="L27" s="3">
        <v>7</v>
      </c>
      <c r="M27" s="3"/>
      <c r="N27" s="5"/>
      <c r="O27" s="5"/>
      <c r="P27" s="5"/>
      <c r="Q27" s="3"/>
      <c r="S27" s="9" t="s">
        <v>273</v>
      </c>
    </row>
    <row r="28" spans="1:23" ht="56.25" x14ac:dyDescent="0.3">
      <c r="A28" s="2">
        <v>41</v>
      </c>
      <c r="B28" s="4">
        <v>160000</v>
      </c>
      <c r="C28" s="3">
        <v>5</v>
      </c>
      <c r="D28" s="3"/>
      <c r="E28" s="3"/>
      <c r="F28" s="3"/>
      <c r="G28" s="3"/>
      <c r="H28" s="3"/>
      <c r="J28" s="2">
        <v>62</v>
      </c>
      <c r="K28" s="4">
        <v>101000</v>
      </c>
      <c r="L28" s="3">
        <v>7</v>
      </c>
      <c r="M28" s="3"/>
      <c r="N28" s="5"/>
      <c r="O28" s="5"/>
      <c r="P28" s="5"/>
      <c r="Q28" s="3"/>
      <c r="S28" s="9" t="s">
        <v>274</v>
      </c>
    </row>
    <row r="29" spans="1:23" x14ac:dyDescent="0.3">
      <c r="A29" s="2">
        <v>46</v>
      </c>
      <c r="B29" s="4">
        <v>319900</v>
      </c>
      <c r="C29" s="3">
        <v>5</v>
      </c>
      <c r="D29" s="3"/>
      <c r="E29" s="3"/>
      <c r="F29" s="3"/>
      <c r="G29" s="3"/>
      <c r="H29" s="3"/>
      <c r="J29" s="2">
        <v>64</v>
      </c>
      <c r="K29" s="4">
        <v>140000</v>
      </c>
      <c r="L29" s="3">
        <v>6</v>
      </c>
      <c r="M29" s="3"/>
      <c r="N29" s="5"/>
      <c r="O29" s="5"/>
      <c r="P29" s="5"/>
      <c r="Q29" s="3"/>
    </row>
    <row r="30" spans="1:23" x14ac:dyDescent="0.3">
      <c r="A30" s="2">
        <v>47</v>
      </c>
      <c r="B30" s="4">
        <v>239686</v>
      </c>
      <c r="C30" s="3">
        <v>5</v>
      </c>
      <c r="D30" s="3"/>
      <c r="E30" s="3"/>
      <c r="F30" s="3"/>
      <c r="G30" s="3"/>
      <c r="H30" s="3"/>
      <c r="J30" s="2">
        <v>69</v>
      </c>
      <c r="K30" s="4">
        <v>80000</v>
      </c>
      <c r="L30" s="3">
        <v>6</v>
      </c>
      <c r="M30" s="3"/>
      <c r="N30" s="5"/>
      <c r="O30" s="5"/>
      <c r="P30" s="5"/>
      <c r="Q30" s="3"/>
    </row>
    <row r="31" spans="1:23" x14ac:dyDescent="0.3">
      <c r="A31" s="2">
        <v>48</v>
      </c>
      <c r="B31" s="4">
        <v>249700</v>
      </c>
      <c r="C31" s="3">
        <v>5</v>
      </c>
      <c r="D31" s="3"/>
      <c r="E31" s="3"/>
      <c r="F31" s="3"/>
      <c r="G31" s="3"/>
      <c r="H31" s="3"/>
      <c r="J31" s="2">
        <v>71</v>
      </c>
      <c r="K31" s="4">
        <v>244000</v>
      </c>
      <c r="L31" s="3">
        <v>6</v>
      </c>
      <c r="M31" s="3"/>
      <c r="N31" s="5"/>
      <c r="O31" s="5"/>
      <c r="P31" s="5"/>
      <c r="Q31" s="3"/>
    </row>
    <row r="32" spans="1:23" x14ac:dyDescent="0.3">
      <c r="A32" s="2">
        <v>49</v>
      </c>
      <c r="B32" s="4">
        <v>113000</v>
      </c>
      <c r="C32" s="3">
        <v>5</v>
      </c>
      <c r="D32" s="3"/>
      <c r="E32" s="3"/>
      <c r="F32" s="3"/>
      <c r="G32" s="3"/>
      <c r="H32" s="3"/>
      <c r="J32" s="2">
        <v>72</v>
      </c>
      <c r="K32" s="4">
        <v>129500</v>
      </c>
      <c r="L32" s="3">
        <v>6</v>
      </c>
      <c r="M32" s="3"/>
      <c r="N32" s="5"/>
      <c r="O32" s="5"/>
      <c r="P32" s="5"/>
      <c r="Q32" s="3"/>
    </row>
    <row r="33" spans="1:20" x14ac:dyDescent="0.3">
      <c r="A33" s="2">
        <v>53</v>
      </c>
      <c r="B33" s="4">
        <v>110000</v>
      </c>
      <c r="C33" s="3">
        <v>5</v>
      </c>
      <c r="D33" s="3"/>
      <c r="E33" s="3"/>
      <c r="F33" s="3"/>
      <c r="G33" s="3"/>
      <c r="H33" s="3"/>
      <c r="J33" s="2">
        <v>74</v>
      </c>
      <c r="K33" s="4">
        <v>144900</v>
      </c>
      <c r="L33" s="3">
        <v>7</v>
      </c>
      <c r="M33" s="3"/>
      <c r="N33" s="5"/>
      <c r="O33" s="5"/>
      <c r="P33" s="5"/>
      <c r="Q33" s="3"/>
    </row>
    <row r="34" spans="1:20" x14ac:dyDescent="0.3">
      <c r="A34" s="2">
        <v>54</v>
      </c>
      <c r="B34" s="4">
        <v>385000</v>
      </c>
      <c r="C34" s="3">
        <v>5</v>
      </c>
      <c r="D34" s="3"/>
      <c r="E34" s="3"/>
      <c r="F34" s="3"/>
      <c r="G34" s="3"/>
      <c r="H34" s="3"/>
      <c r="J34" s="2">
        <v>75</v>
      </c>
      <c r="K34" s="4">
        <v>107400</v>
      </c>
      <c r="L34" s="3">
        <v>6</v>
      </c>
      <c r="M34" s="3"/>
      <c r="N34" s="5"/>
      <c r="O34" s="5"/>
      <c r="P34" s="5"/>
      <c r="Q34" s="3"/>
    </row>
    <row r="35" spans="1:20" x14ac:dyDescent="0.3">
      <c r="A35" s="2">
        <v>55</v>
      </c>
      <c r="B35" s="4">
        <v>130000</v>
      </c>
      <c r="C35" s="3">
        <v>5</v>
      </c>
      <c r="D35" s="3"/>
      <c r="E35" s="3"/>
      <c r="F35" s="3"/>
      <c r="G35" s="3"/>
      <c r="H35" s="3"/>
      <c r="J35" s="2">
        <v>77</v>
      </c>
      <c r="K35" s="4">
        <v>135750</v>
      </c>
      <c r="L35" s="3">
        <v>7</v>
      </c>
      <c r="M35" s="3"/>
      <c r="N35" s="5"/>
      <c r="O35" s="5"/>
      <c r="P35" s="5"/>
      <c r="Q35" s="3"/>
    </row>
    <row r="36" spans="1:20" x14ac:dyDescent="0.3">
      <c r="A36" s="2">
        <v>56</v>
      </c>
      <c r="B36" s="4">
        <v>180500</v>
      </c>
      <c r="C36" s="3">
        <v>5</v>
      </c>
      <c r="D36" s="3"/>
      <c r="E36" s="3"/>
      <c r="F36" s="3"/>
      <c r="G36" s="3"/>
      <c r="H36" s="3"/>
      <c r="J36" s="2">
        <v>80</v>
      </c>
      <c r="K36" s="4">
        <v>110000</v>
      </c>
      <c r="L36" s="3">
        <v>6</v>
      </c>
      <c r="M36" s="3"/>
      <c r="N36" s="3"/>
      <c r="O36" s="3"/>
      <c r="P36" s="3"/>
      <c r="Q36" s="3"/>
    </row>
    <row r="37" spans="1:20" x14ac:dyDescent="0.3">
      <c r="A37" s="2">
        <v>57</v>
      </c>
      <c r="B37" s="4">
        <v>172500</v>
      </c>
      <c r="C37" s="3">
        <v>5</v>
      </c>
      <c r="D37" s="3"/>
      <c r="E37" s="3"/>
      <c r="F37" s="3"/>
      <c r="G37" s="3"/>
      <c r="H37" s="3"/>
      <c r="J37" s="2">
        <v>81</v>
      </c>
      <c r="K37" s="4">
        <v>193500</v>
      </c>
      <c r="L37" s="3">
        <v>6</v>
      </c>
      <c r="M37" s="3"/>
      <c r="N37" s="3"/>
      <c r="O37" s="3"/>
      <c r="P37" s="3"/>
      <c r="Q37" s="3"/>
    </row>
    <row r="38" spans="1:20" x14ac:dyDescent="0.3">
      <c r="A38" s="2">
        <v>58</v>
      </c>
      <c r="B38" s="4">
        <v>196500</v>
      </c>
      <c r="C38" s="3">
        <v>5</v>
      </c>
      <c r="D38" s="3"/>
      <c r="E38" s="3"/>
      <c r="F38" s="3"/>
      <c r="G38" s="3"/>
      <c r="H38" s="3"/>
      <c r="J38" s="2">
        <v>93</v>
      </c>
      <c r="K38" s="4">
        <v>163500</v>
      </c>
      <c r="L38" s="3">
        <v>7</v>
      </c>
      <c r="M38" s="3"/>
      <c r="N38" s="3"/>
      <c r="O38" s="3"/>
      <c r="P38" s="3"/>
      <c r="Q38" s="3"/>
    </row>
    <row r="39" spans="1:20" x14ac:dyDescent="0.3">
      <c r="A39" s="2">
        <v>59</v>
      </c>
      <c r="B39" s="4">
        <v>438780</v>
      </c>
      <c r="C39" s="3">
        <v>5</v>
      </c>
      <c r="D39" s="3"/>
      <c r="E39" s="3"/>
      <c r="F39" s="3"/>
      <c r="G39" s="3"/>
      <c r="H39" s="3"/>
      <c r="J39" s="2">
        <v>94</v>
      </c>
      <c r="K39" s="4">
        <v>133900</v>
      </c>
      <c r="L39" s="3">
        <v>6</v>
      </c>
      <c r="M39" s="3"/>
      <c r="N39" s="3"/>
      <c r="O39" s="3"/>
      <c r="P39" s="3"/>
      <c r="Q39" s="3"/>
    </row>
    <row r="40" spans="1:20" x14ac:dyDescent="0.3">
      <c r="A40" s="2">
        <v>61</v>
      </c>
      <c r="B40" s="4">
        <v>158000</v>
      </c>
      <c r="C40" s="3">
        <v>5</v>
      </c>
      <c r="D40" s="3"/>
      <c r="E40" s="3"/>
      <c r="F40" s="3"/>
      <c r="G40" s="3"/>
      <c r="H40" s="3"/>
      <c r="J40" s="2">
        <v>96</v>
      </c>
      <c r="K40" s="4">
        <v>185000</v>
      </c>
      <c r="L40" s="3">
        <v>8</v>
      </c>
      <c r="M40" s="3"/>
      <c r="N40" s="3"/>
      <c r="O40" s="3"/>
      <c r="P40" s="3"/>
      <c r="Q40" s="3"/>
    </row>
    <row r="41" spans="1:20" x14ac:dyDescent="0.3">
      <c r="A41" s="2">
        <v>63</v>
      </c>
      <c r="B41" s="4">
        <v>202500</v>
      </c>
      <c r="C41" s="3">
        <v>5</v>
      </c>
      <c r="D41" s="3"/>
      <c r="E41" s="3"/>
      <c r="F41" s="3"/>
      <c r="G41" s="3"/>
      <c r="H41" s="3"/>
      <c r="J41" s="2">
        <v>101</v>
      </c>
      <c r="K41" s="4">
        <v>205000</v>
      </c>
      <c r="L41" s="3">
        <v>7</v>
      </c>
      <c r="M41" s="3"/>
      <c r="N41" s="3"/>
      <c r="O41" s="3"/>
      <c r="P41" s="3"/>
      <c r="Q41" s="3"/>
    </row>
    <row r="42" spans="1:20" x14ac:dyDescent="0.3">
      <c r="A42" s="2">
        <v>65</v>
      </c>
      <c r="B42" s="4">
        <v>219500</v>
      </c>
      <c r="C42" s="3">
        <v>5</v>
      </c>
      <c r="D42" s="3"/>
      <c r="E42" s="3"/>
      <c r="F42" s="3"/>
      <c r="G42" s="3"/>
      <c r="H42" s="3"/>
      <c r="J42" s="2">
        <v>107</v>
      </c>
      <c r="K42" s="4">
        <v>100000</v>
      </c>
      <c r="L42" s="3">
        <v>7</v>
      </c>
      <c r="M42" s="3"/>
      <c r="N42" s="3"/>
      <c r="O42" s="3"/>
      <c r="P42" s="3"/>
      <c r="Q42" s="3"/>
    </row>
    <row r="43" spans="1:20" x14ac:dyDescent="0.3">
      <c r="A43" s="2">
        <v>66</v>
      </c>
      <c r="B43" s="4">
        <v>317000</v>
      </c>
      <c r="C43" s="3">
        <v>5</v>
      </c>
      <c r="D43" s="3"/>
      <c r="E43" s="3"/>
      <c r="F43" s="3"/>
      <c r="G43" s="3"/>
      <c r="H43" s="3"/>
      <c r="J43" s="2">
        <v>109</v>
      </c>
      <c r="K43" s="4">
        <v>115000</v>
      </c>
      <c r="L43" s="3">
        <v>7</v>
      </c>
      <c r="M43" s="3"/>
      <c r="N43" s="3"/>
      <c r="O43" s="3"/>
      <c r="P43" s="3"/>
      <c r="Q43" s="3"/>
    </row>
    <row r="44" spans="1:20" x14ac:dyDescent="0.3">
      <c r="A44" s="2">
        <v>67</v>
      </c>
      <c r="B44" s="4">
        <v>180000</v>
      </c>
      <c r="C44" s="3">
        <v>5</v>
      </c>
      <c r="D44" s="3"/>
      <c r="E44" s="3"/>
      <c r="F44" s="3"/>
      <c r="G44" s="3"/>
      <c r="H44" s="3"/>
      <c r="J44" s="2">
        <v>110</v>
      </c>
      <c r="K44" s="4">
        <v>190000</v>
      </c>
      <c r="L44" s="3">
        <v>6</v>
      </c>
      <c r="M44" s="3"/>
      <c r="N44" s="3"/>
      <c r="O44" s="3"/>
      <c r="P44" s="3"/>
      <c r="Q44" s="3"/>
    </row>
    <row r="45" spans="1:20" x14ac:dyDescent="0.3">
      <c r="A45" s="2">
        <v>68</v>
      </c>
      <c r="B45" s="4">
        <v>226000</v>
      </c>
      <c r="C45" s="3">
        <v>5</v>
      </c>
      <c r="D45" s="3"/>
      <c r="E45" s="3"/>
      <c r="F45" s="3"/>
      <c r="G45" s="3"/>
      <c r="H45" s="3"/>
      <c r="J45" s="2">
        <v>115</v>
      </c>
      <c r="K45" s="4">
        <v>259500</v>
      </c>
      <c r="L45" s="3">
        <v>8</v>
      </c>
      <c r="M45" s="3"/>
      <c r="N45" s="3"/>
      <c r="O45" s="3"/>
      <c r="P45" s="3"/>
      <c r="Q45" s="3"/>
    </row>
    <row r="46" spans="1:20" x14ac:dyDescent="0.3">
      <c r="A46" s="2">
        <v>70</v>
      </c>
      <c r="B46" s="4">
        <v>225000</v>
      </c>
      <c r="C46" s="3">
        <v>4</v>
      </c>
      <c r="D46" s="3"/>
      <c r="E46" s="3"/>
      <c r="F46" s="3"/>
      <c r="G46" s="3"/>
      <c r="H46" s="3"/>
      <c r="J46" s="2">
        <v>123</v>
      </c>
      <c r="K46" s="4">
        <v>136000</v>
      </c>
      <c r="L46" s="3">
        <v>7</v>
      </c>
      <c r="M46" s="3"/>
      <c r="N46" s="3"/>
      <c r="O46" s="3"/>
      <c r="P46" s="3"/>
      <c r="Q46" s="3"/>
    </row>
    <row r="47" spans="1:20" ht="38.25" customHeight="1" x14ac:dyDescent="0.3">
      <c r="A47" s="2">
        <v>73</v>
      </c>
      <c r="B47" s="4">
        <v>185000</v>
      </c>
      <c r="C47" s="3">
        <v>5</v>
      </c>
      <c r="D47" s="3"/>
      <c r="E47" s="3"/>
      <c r="F47" s="3"/>
      <c r="G47" s="3"/>
      <c r="H47" s="3"/>
      <c r="J47" s="2">
        <v>126</v>
      </c>
      <c r="K47" s="4">
        <v>84500</v>
      </c>
      <c r="L47" s="3">
        <v>8</v>
      </c>
      <c r="M47" s="3"/>
      <c r="N47" s="3"/>
      <c r="O47" s="3"/>
      <c r="P47" s="3"/>
      <c r="Q47" s="3"/>
      <c r="S47" s="21"/>
      <c r="T47" s="21"/>
    </row>
    <row r="48" spans="1:20" x14ac:dyDescent="0.3">
      <c r="A48" s="2">
        <v>76</v>
      </c>
      <c r="B48" s="4">
        <v>91000</v>
      </c>
      <c r="C48" s="3">
        <v>5</v>
      </c>
      <c r="D48" s="3"/>
      <c r="E48" s="3"/>
      <c r="F48" s="3"/>
      <c r="G48" s="3"/>
      <c r="H48" s="3"/>
      <c r="J48" s="2">
        <v>128</v>
      </c>
      <c r="K48" s="4">
        <v>87000</v>
      </c>
      <c r="L48" s="3">
        <v>7</v>
      </c>
      <c r="M48" s="3"/>
      <c r="N48" s="3"/>
      <c r="O48" s="3"/>
      <c r="P48" s="3"/>
      <c r="Q48" s="3"/>
    </row>
    <row r="49" spans="1:17" x14ac:dyDescent="0.3">
      <c r="A49" s="2">
        <v>78</v>
      </c>
      <c r="B49" s="4">
        <v>127000</v>
      </c>
      <c r="C49" s="3">
        <v>5</v>
      </c>
      <c r="D49" s="3"/>
      <c r="E49" s="3"/>
      <c r="F49" s="3"/>
      <c r="G49" s="3"/>
      <c r="H49" s="3"/>
      <c r="J49" s="2">
        <v>130</v>
      </c>
      <c r="K49" s="4">
        <v>150000</v>
      </c>
      <c r="L49" s="3">
        <v>7</v>
      </c>
      <c r="M49" s="3"/>
      <c r="N49" s="3"/>
      <c r="O49" s="3"/>
      <c r="P49" s="3"/>
      <c r="Q49" s="3"/>
    </row>
    <row r="50" spans="1:17" x14ac:dyDescent="0.3">
      <c r="A50" s="2">
        <v>79</v>
      </c>
      <c r="B50" s="4">
        <v>136500</v>
      </c>
      <c r="C50" s="3">
        <v>5</v>
      </c>
      <c r="D50" s="3"/>
      <c r="E50" s="3"/>
      <c r="F50" s="3"/>
      <c r="G50" s="3"/>
      <c r="H50" s="3"/>
      <c r="J50" s="2">
        <v>131</v>
      </c>
      <c r="K50" s="4">
        <v>226000</v>
      </c>
      <c r="L50" s="3">
        <v>6</v>
      </c>
      <c r="M50" s="3"/>
      <c r="N50" s="3"/>
      <c r="O50" s="3"/>
      <c r="P50" s="3"/>
      <c r="Q50" s="3"/>
    </row>
    <row r="51" spans="1:17" x14ac:dyDescent="0.3">
      <c r="A51" s="2">
        <v>82</v>
      </c>
      <c r="B51" s="4">
        <v>153500</v>
      </c>
      <c r="C51" s="3">
        <v>5</v>
      </c>
      <c r="D51" s="3"/>
      <c r="E51" s="3"/>
      <c r="F51" s="3"/>
      <c r="G51" s="3"/>
      <c r="H51" s="3"/>
      <c r="J51" s="2">
        <v>133</v>
      </c>
      <c r="K51" s="4">
        <v>150750</v>
      </c>
      <c r="L51" s="3">
        <v>6</v>
      </c>
      <c r="M51" s="3"/>
      <c r="N51" s="3"/>
      <c r="O51" s="3"/>
      <c r="P51" s="3"/>
      <c r="Q51" s="3"/>
    </row>
    <row r="52" spans="1:17" x14ac:dyDescent="0.3">
      <c r="A52" s="2">
        <v>83</v>
      </c>
      <c r="B52" s="4">
        <v>245000</v>
      </c>
      <c r="C52" s="3">
        <v>5</v>
      </c>
      <c r="D52" s="3"/>
      <c r="E52" s="3"/>
      <c r="F52" s="3"/>
      <c r="G52" s="3"/>
      <c r="H52" s="3"/>
      <c r="J52" s="2">
        <v>135</v>
      </c>
      <c r="K52" s="4">
        <v>180000</v>
      </c>
      <c r="L52" s="3">
        <v>6</v>
      </c>
      <c r="M52" s="3"/>
      <c r="N52" s="3"/>
      <c r="O52" s="3"/>
      <c r="P52" s="3"/>
      <c r="Q52" s="3"/>
    </row>
    <row r="53" spans="1:17" x14ac:dyDescent="0.3">
      <c r="A53" s="2">
        <v>84</v>
      </c>
      <c r="B53" s="4">
        <v>126500</v>
      </c>
      <c r="C53" s="3">
        <v>5</v>
      </c>
      <c r="D53" s="3"/>
      <c r="E53" s="3"/>
      <c r="F53" s="3"/>
      <c r="G53" s="3"/>
      <c r="H53" s="3"/>
      <c r="J53" s="2">
        <v>136</v>
      </c>
      <c r="K53" s="4">
        <v>174000</v>
      </c>
      <c r="L53" s="3">
        <v>6</v>
      </c>
      <c r="M53" s="3"/>
      <c r="N53" s="3"/>
      <c r="O53" s="3"/>
      <c r="P53" s="3"/>
      <c r="Q53" s="3"/>
    </row>
    <row r="54" spans="1:17" x14ac:dyDescent="0.3">
      <c r="A54" s="2">
        <v>85</v>
      </c>
      <c r="B54" s="4">
        <v>168500</v>
      </c>
      <c r="C54" s="3">
        <v>5</v>
      </c>
      <c r="D54" s="3"/>
      <c r="E54" s="3"/>
      <c r="F54" s="3"/>
      <c r="G54" s="3"/>
      <c r="H54" s="3"/>
      <c r="J54" s="2">
        <v>147</v>
      </c>
      <c r="K54" s="4">
        <v>105000</v>
      </c>
      <c r="L54" s="3">
        <v>7</v>
      </c>
      <c r="M54" s="3"/>
      <c r="N54" s="3"/>
      <c r="O54" s="3"/>
      <c r="P54" s="3"/>
      <c r="Q54" s="3"/>
    </row>
    <row r="55" spans="1:17" x14ac:dyDescent="0.3">
      <c r="A55" s="2">
        <v>86</v>
      </c>
      <c r="B55" s="4">
        <v>260000</v>
      </c>
      <c r="C55" s="3">
        <v>5</v>
      </c>
      <c r="D55" s="3"/>
      <c r="E55" s="3"/>
      <c r="F55" s="3"/>
      <c r="G55" s="3"/>
      <c r="H55" s="3"/>
      <c r="J55" s="2">
        <v>151</v>
      </c>
      <c r="K55" s="4">
        <v>122000</v>
      </c>
      <c r="L55" s="3">
        <v>6</v>
      </c>
      <c r="M55" s="3"/>
      <c r="N55" s="3"/>
      <c r="O55" s="3"/>
      <c r="P55" s="3"/>
      <c r="Q55" s="3"/>
    </row>
    <row r="56" spans="1:17" x14ac:dyDescent="0.3">
      <c r="A56" s="2">
        <v>87</v>
      </c>
      <c r="B56" s="4">
        <v>174000</v>
      </c>
      <c r="C56" s="3">
        <v>5</v>
      </c>
      <c r="D56" s="3"/>
      <c r="E56" s="3"/>
      <c r="F56" s="3"/>
      <c r="G56" s="3"/>
      <c r="H56" s="3"/>
      <c r="J56" s="2">
        <v>154</v>
      </c>
      <c r="K56" s="4">
        <v>235000</v>
      </c>
      <c r="L56" s="3">
        <v>7</v>
      </c>
      <c r="M56" s="3"/>
      <c r="N56" s="3"/>
      <c r="O56" s="3"/>
      <c r="P56" s="3"/>
      <c r="Q56" s="3"/>
    </row>
    <row r="57" spans="1:17" x14ac:dyDescent="0.3">
      <c r="A57" s="2">
        <v>88</v>
      </c>
      <c r="B57" s="4">
        <v>164500</v>
      </c>
      <c r="C57" s="3">
        <v>5</v>
      </c>
      <c r="D57" s="3"/>
      <c r="E57" s="3"/>
      <c r="F57" s="3"/>
      <c r="G57" s="3"/>
      <c r="H57" s="3"/>
      <c r="J57" s="2">
        <v>157</v>
      </c>
      <c r="K57" s="4">
        <v>109500</v>
      </c>
      <c r="L57" s="3">
        <v>7</v>
      </c>
      <c r="M57" s="3"/>
      <c r="N57" s="3"/>
      <c r="O57" s="3"/>
      <c r="P57" s="3"/>
      <c r="Q57" s="3"/>
    </row>
    <row r="58" spans="1:17" x14ac:dyDescent="0.3">
      <c r="A58" s="2">
        <v>89</v>
      </c>
      <c r="B58" s="4">
        <v>85000</v>
      </c>
      <c r="C58" s="3">
        <v>2</v>
      </c>
      <c r="D58" s="3"/>
      <c r="E58" s="3"/>
      <c r="F58" s="3"/>
      <c r="G58" s="3"/>
      <c r="H58" s="3"/>
      <c r="J58" s="2">
        <v>161</v>
      </c>
      <c r="K58" s="4">
        <v>162500</v>
      </c>
      <c r="L58" s="3">
        <v>6</v>
      </c>
      <c r="M58" s="3"/>
      <c r="N58" s="3"/>
      <c r="O58" s="3"/>
      <c r="P58" s="3"/>
      <c r="Q58" s="3"/>
    </row>
    <row r="59" spans="1:17" x14ac:dyDescent="0.3">
      <c r="A59" s="2">
        <v>90</v>
      </c>
      <c r="B59" s="4">
        <v>123600</v>
      </c>
      <c r="C59" s="3">
        <v>5</v>
      </c>
      <c r="D59" s="3"/>
      <c r="E59" s="3"/>
      <c r="F59" s="3"/>
      <c r="G59" s="3"/>
      <c r="H59" s="3"/>
      <c r="J59" s="2">
        <v>164</v>
      </c>
      <c r="K59" s="4">
        <v>103200</v>
      </c>
      <c r="L59" s="3">
        <v>6</v>
      </c>
      <c r="M59" s="3"/>
      <c r="N59" s="3"/>
      <c r="O59" s="3"/>
      <c r="P59" s="3"/>
      <c r="Q59" s="3"/>
    </row>
    <row r="60" spans="1:17" x14ac:dyDescent="0.3">
      <c r="A60" s="2">
        <v>91</v>
      </c>
      <c r="B60" s="4">
        <v>109900</v>
      </c>
      <c r="C60" s="3">
        <v>5</v>
      </c>
      <c r="D60" s="3"/>
      <c r="E60" s="3"/>
      <c r="F60" s="3"/>
      <c r="G60" s="3"/>
      <c r="H60" s="3"/>
      <c r="J60" s="2">
        <v>165</v>
      </c>
      <c r="K60" s="4">
        <v>152000</v>
      </c>
      <c r="L60" s="3">
        <v>7</v>
      </c>
      <c r="M60" s="3"/>
      <c r="N60" s="3"/>
      <c r="O60" s="3"/>
      <c r="P60" s="3"/>
      <c r="Q60" s="3"/>
    </row>
    <row r="61" spans="1:17" x14ac:dyDescent="0.3">
      <c r="A61" s="2">
        <v>92</v>
      </c>
      <c r="B61" s="4">
        <v>98600</v>
      </c>
      <c r="C61" s="3">
        <v>3</v>
      </c>
      <c r="D61" s="3"/>
      <c r="E61" s="3"/>
      <c r="F61" s="3"/>
      <c r="G61" s="3"/>
      <c r="H61" s="3"/>
      <c r="J61" s="2">
        <v>166</v>
      </c>
      <c r="K61" s="4">
        <v>127500</v>
      </c>
      <c r="L61" s="3">
        <v>7</v>
      </c>
      <c r="M61" s="3"/>
      <c r="N61" s="3"/>
      <c r="O61" s="3"/>
      <c r="P61" s="3"/>
      <c r="Q61" s="3"/>
    </row>
    <row r="62" spans="1:17" x14ac:dyDescent="0.3">
      <c r="A62" s="2">
        <v>95</v>
      </c>
      <c r="B62" s="4">
        <v>204750</v>
      </c>
      <c r="C62" s="3">
        <v>5</v>
      </c>
      <c r="D62" s="3"/>
      <c r="E62" s="3"/>
      <c r="F62" s="3"/>
      <c r="G62" s="3"/>
      <c r="H62" s="3"/>
      <c r="J62" s="2">
        <v>170</v>
      </c>
      <c r="K62" s="4">
        <v>228000</v>
      </c>
      <c r="L62" s="3">
        <v>6</v>
      </c>
      <c r="M62" s="3"/>
      <c r="N62" s="3"/>
      <c r="O62" s="3"/>
      <c r="P62" s="3"/>
      <c r="Q62" s="3"/>
    </row>
    <row r="63" spans="1:17" x14ac:dyDescent="0.3">
      <c r="A63" s="2">
        <v>97</v>
      </c>
      <c r="B63" s="4">
        <v>214000</v>
      </c>
      <c r="C63" s="3">
        <v>5</v>
      </c>
      <c r="D63" s="3"/>
      <c r="E63" s="3"/>
      <c r="F63" s="3"/>
      <c r="G63" s="3"/>
      <c r="H63" s="3"/>
      <c r="J63" s="2">
        <v>171</v>
      </c>
      <c r="K63" s="4">
        <v>128500</v>
      </c>
      <c r="L63" s="3">
        <v>6</v>
      </c>
      <c r="M63" s="3"/>
      <c r="N63" s="3"/>
      <c r="O63" s="3"/>
      <c r="P63" s="3"/>
      <c r="Q63" s="3"/>
    </row>
    <row r="64" spans="1:17" x14ac:dyDescent="0.3">
      <c r="A64" s="2">
        <v>98</v>
      </c>
      <c r="B64" s="4">
        <v>94750</v>
      </c>
      <c r="C64" s="3">
        <v>5</v>
      </c>
      <c r="D64" s="3"/>
      <c r="E64" s="3"/>
      <c r="F64" s="3"/>
      <c r="G64" s="3"/>
      <c r="H64" s="3"/>
      <c r="J64" s="2">
        <v>173</v>
      </c>
      <c r="K64" s="4">
        <v>239000</v>
      </c>
      <c r="L64" s="3">
        <v>7</v>
      </c>
      <c r="M64" s="3"/>
      <c r="N64" s="3"/>
      <c r="O64" s="3"/>
      <c r="P64" s="3"/>
      <c r="Q64" s="3"/>
    </row>
    <row r="65" spans="1:17" x14ac:dyDescent="0.3">
      <c r="A65" s="2">
        <v>99</v>
      </c>
      <c r="B65" s="4">
        <v>83000</v>
      </c>
      <c r="C65" s="3">
        <v>5</v>
      </c>
      <c r="D65" s="3"/>
      <c r="E65" s="3"/>
      <c r="F65" s="3"/>
      <c r="G65" s="3"/>
      <c r="H65" s="3"/>
      <c r="J65" s="2">
        <v>176</v>
      </c>
      <c r="K65" s="4">
        <v>243000</v>
      </c>
      <c r="L65" s="3">
        <v>7</v>
      </c>
      <c r="M65" s="3"/>
      <c r="N65" s="3"/>
      <c r="O65" s="3"/>
      <c r="P65" s="3"/>
      <c r="Q65" s="3"/>
    </row>
    <row r="66" spans="1:17" x14ac:dyDescent="0.3">
      <c r="A66" s="2">
        <v>100</v>
      </c>
      <c r="B66" s="4">
        <v>128950</v>
      </c>
      <c r="C66" s="3">
        <v>5</v>
      </c>
      <c r="D66" s="3"/>
      <c r="E66" s="3"/>
      <c r="F66" s="3"/>
      <c r="G66" s="3"/>
      <c r="H66" s="3"/>
      <c r="J66" s="2">
        <v>180</v>
      </c>
      <c r="K66" s="4">
        <v>100000</v>
      </c>
      <c r="L66" s="3">
        <v>6</v>
      </c>
      <c r="M66" s="3"/>
      <c r="N66" s="3"/>
      <c r="O66" s="3"/>
      <c r="P66" s="3"/>
      <c r="Q66" s="3"/>
    </row>
    <row r="67" spans="1:17" x14ac:dyDescent="0.3">
      <c r="A67" s="2">
        <v>102</v>
      </c>
      <c r="B67" s="4">
        <v>178000</v>
      </c>
      <c r="C67" s="3">
        <v>5</v>
      </c>
      <c r="D67" s="3"/>
      <c r="E67" s="3"/>
      <c r="F67" s="3"/>
      <c r="G67" s="3"/>
      <c r="H67" s="3"/>
      <c r="J67" s="2">
        <v>182</v>
      </c>
      <c r="K67" s="4">
        <v>200100</v>
      </c>
      <c r="L67" s="3">
        <v>6</v>
      </c>
      <c r="M67" s="3"/>
      <c r="N67" s="3"/>
      <c r="O67" s="3"/>
      <c r="P67" s="3"/>
      <c r="Q67" s="3"/>
    </row>
    <row r="68" spans="1:17" x14ac:dyDescent="0.3">
      <c r="A68" s="2">
        <v>103</v>
      </c>
      <c r="B68" s="4">
        <v>118964</v>
      </c>
      <c r="C68" s="3">
        <v>5</v>
      </c>
      <c r="D68" s="3"/>
      <c r="E68" s="3"/>
      <c r="F68" s="3"/>
      <c r="G68" s="3"/>
      <c r="H68" s="3"/>
      <c r="J68" s="2">
        <v>183</v>
      </c>
      <c r="K68" s="4">
        <v>120000</v>
      </c>
      <c r="L68" s="3">
        <v>6</v>
      </c>
      <c r="M68" s="3"/>
      <c r="N68" s="3"/>
      <c r="O68" s="3"/>
      <c r="P68" s="3"/>
      <c r="Q68" s="3"/>
    </row>
    <row r="69" spans="1:17" x14ac:dyDescent="0.3">
      <c r="A69" s="2">
        <v>104</v>
      </c>
      <c r="B69" s="4">
        <v>198900</v>
      </c>
      <c r="C69" s="3">
        <v>5</v>
      </c>
      <c r="D69" s="3"/>
      <c r="E69" s="3"/>
      <c r="F69" s="3"/>
      <c r="G69" s="3"/>
      <c r="H69" s="3"/>
      <c r="J69" s="2">
        <v>185</v>
      </c>
      <c r="K69" s="4">
        <v>127000</v>
      </c>
      <c r="L69" s="3">
        <v>8</v>
      </c>
      <c r="M69" s="3"/>
      <c r="N69" s="3"/>
      <c r="O69" s="3"/>
      <c r="P69" s="3"/>
      <c r="Q69" s="3"/>
    </row>
    <row r="70" spans="1:17" x14ac:dyDescent="0.3">
      <c r="A70" s="2">
        <v>105</v>
      </c>
      <c r="B70" s="4">
        <v>169500</v>
      </c>
      <c r="C70" s="3">
        <v>4</v>
      </c>
      <c r="D70" s="3"/>
      <c r="E70" s="3"/>
      <c r="F70" s="3"/>
      <c r="G70" s="3"/>
      <c r="H70" s="3"/>
      <c r="J70" s="2">
        <v>186</v>
      </c>
      <c r="K70" s="4">
        <v>475000</v>
      </c>
      <c r="L70" s="3">
        <v>9</v>
      </c>
      <c r="M70" s="3"/>
      <c r="N70" s="3"/>
      <c r="O70" s="3"/>
      <c r="P70" s="3"/>
      <c r="Q70" s="3"/>
    </row>
    <row r="71" spans="1:17" x14ac:dyDescent="0.3">
      <c r="A71" s="2">
        <v>106</v>
      </c>
      <c r="B71" s="4">
        <v>250000</v>
      </c>
      <c r="C71" s="3">
        <v>5</v>
      </c>
      <c r="D71" s="3"/>
      <c r="E71" s="3"/>
      <c r="F71" s="3"/>
      <c r="G71" s="3"/>
      <c r="H71" s="3"/>
      <c r="J71" s="2">
        <v>188</v>
      </c>
      <c r="K71" s="4">
        <v>135000</v>
      </c>
      <c r="L71" s="3">
        <v>7</v>
      </c>
      <c r="M71" s="3"/>
      <c r="N71" s="3"/>
      <c r="O71" s="3"/>
      <c r="P71" s="3"/>
      <c r="Q71" s="3"/>
    </row>
    <row r="72" spans="1:17" x14ac:dyDescent="0.3">
      <c r="A72" s="2">
        <v>108</v>
      </c>
      <c r="B72" s="4">
        <v>115000</v>
      </c>
      <c r="C72" s="3">
        <v>5</v>
      </c>
      <c r="D72" s="3"/>
      <c r="E72" s="3"/>
      <c r="F72" s="3"/>
      <c r="G72" s="3"/>
      <c r="H72" s="3"/>
      <c r="J72" s="2">
        <v>191</v>
      </c>
      <c r="K72" s="4">
        <v>315000</v>
      </c>
      <c r="L72" s="3">
        <v>8</v>
      </c>
      <c r="M72" s="3"/>
      <c r="N72" s="3"/>
      <c r="O72" s="3"/>
      <c r="P72" s="3"/>
      <c r="Q72" s="3"/>
    </row>
    <row r="73" spans="1:17" x14ac:dyDescent="0.3">
      <c r="A73" s="2">
        <v>111</v>
      </c>
      <c r="B73" s="4">
        <v>136900</v>
      </c>
      <c r="C73" s="3">
        <v>4</v>
      </c>
      <c r="D73" s="3"/>
      <c r="E73" s="3"/>
      <c r="F73" s="3"/>
      <c r="G73" s="3"/>
      <c r="H73" s="3"/>
      <c r="J73" s="2">
        <v>192</v>
      </c>
      <c r="K73" s="4">
        <v>184000</v>
      </c>
      <c r="L73" s="3">
        <v>9</v>
      </c>
      <c r="M73" s="3"/>
      <c r="N73" s="3"/>
      <c r="O73" s="3"/>
      <c r="P73" s="3"/>
      <c r="Q73" s="3"/>
    </row>
    <row r="74" spans="1:17" x14ac:dyDescent="0.3">
      <c r="A74" s="2">
        <v>112</v>
      </c>
      <c r="B74" s="4">
        <v>180000</v>
      </c>
      <c r="C74" s="3">
        <v>5</v>
      </c>
      <c r="D74" s="3"/>
      <c r="E74" s="3"/>
      <c r="F74" s="3"/>
      <c r="G74" s="3"/>
      <c r="H74" s="3"/>
      <c r="J74" s="2">
        <v>195</v>
      </c>
      <c r="K74" s="4">
        <v>127000</v>
      </c>
      <c r="L74" s="3">
        <v>7</v>
      </c>
      <c r="M74" s="3"/>
      <c r="N74" s="3"/>
      <c r="O74" s="3"/>
      <c r="P74" s="3"/>
      <c r="Q74" s="3"/>
    </row>
    <row r="75" spans="1:17" x14ac:dyDescent="0.3">
      <c r="A75" s="2">
        <v>113</v>
      </c>
      <c r="B75" s="4">
        <v>383970</v>
      </c>
      <c r="C75" s="3">
        <v>5</v>
      </c>
      <c r="D75" s="3"/>
      <c r="E75" s="3"/>
      <c r="F75" s="3"/>
      <c r="G75" s="3"/>
      <c r="H75" s="3"/>
      <c r="J75" s="2">
        <v>196</v>
      </c>
      <c r="K75" s="4">
        <v>148500</v>
      </c>
      <c r="L75" s="3">
        <v>6</v>
      </c>
      <c r="M75" s="3"/>
      <c r="N75" s="3"/>
      <c r="O75" s="3"/>
      <c r="P75" s="3"/>
      <c r="Q75" s="3"/>
    </row>
    <row r="76" spans="1:17" x14ac:dyDescent="0.3">
      <c r="A76" s="2">
        <v>114</v>
      </c>
      <c r="B76" s="4">
        <v>217000</v>
      </c>
      <c r="C76" s="3">
        <v>5</v>
      </c>
      <c r="D76" s="3"/>
      <c r="E76" s="3"/>
      <c r="F76" s="3"/>
      <c r="G76" s="3"/>
      <c r="H76" s="3"/>
      <c r="J76" s="2">
        <v>199</v>
      </c>
      <c r="K76" s="4">
        <v>104000</v>
      </c>
      <c r="L76" s="3">
        <v>6</v>
      </c>
      <c r="M76" s="3"/>
      <c r="N76" s="3"/>
      <c r="O76" s="3"/>
      <c r="P76" s="3"/>
      <c r="Q76" s="3"/>
    </row>
    <row r="77" spans="1:17" x14ac:dyDescent="0.3">
      <c r="A77" s="2">
        <v>116</v>
      </c>
      <c r="B77" s="4">
        <v>176000</v>
      </c>
      <c r="C77" s="3">
        <v>5</v>
      </c>
      <c r="D77" s="3"/>
      <c r="E77" s="3"/>
      <c r="F77" s="3"/>
      <c r="G77" s="3"/>
      <c r="H77" s="3"/>
      <c r="J77" s="2">
        <v>202</v>
      </c>
      <c r="K77" s="4">
        <v>171500</v>
      </c>
      <c r="L77" s="3">
        <v>6</v>
      </c>
      <c r="M77" s="3"/>
      <c r="N77" s="3"/>
      <c r="O77" s="3"/>
      <c r="P77" s="3"/>
      <c r="Q77" s="3"/>
    </row>
    <row r="78" spans="1:17" x14ac:dyDescent="0.3">
      <c r="A78" s="2">
        <v>117</v>
      </c>
      <c r="B78" s="4">
        <v>139000</v>
      </c>
      <c r="C78" s="3">
        <v>5</v>
      </c>
      <c r="D78" s="3"/>
      <c r="E78" s="3"/>
      <c r="F78" s="3"/>
      <c r="G78" s="3"/>
      <c r="H78" s="3"/>
      <c r="J78" s="2">
        <v>203</v>
      </c>
      <c r="K78" s="4">
        <v>112000</v>
      </c>
      <c r="L78" s="3">
        <v>6</v>
      </c>
      <c r="M78" s="3"/>
      <c r="N78" s="3"/>
      <c r="O78" s="3"/>
      <c r="P78" s="3"/>
      <c r="Q78" s="3"/>
    </row>
    <row r="79" spans="1:17" x14ac:dyDescent="0.3">
      <c r="A79" s="2">
        <v>118</v>
      </c>
      <c r="B79" s="4">
        <v>155000</v>
      </c>
      <c r="C79" s="3">
        <v>5</v>
      </c>
      <c r="D79" s="3"/>
      <c r="E79" s="3"/>
      <c r="F79" s="3"/>
      <c r="G79" s="3"/>
      <c r="H79" s="3"/>
      <c r="J79" s="2">
        <v>205</v>
      </c>
      <c r="K79" s="4">
        <v>110000</v>
      </c>
      <c r="L79" s="3">
        <v>7</v>
      </c>
      <c r="M79" s="3"/>
      <c r="N79" s="3"/>
      <c r="O79" s="3"/>
      <c r="P79" s="3"/>
      <c r="Q79" s="3"/>
    </row>
    <row r="80" spans="1:17" x14ac:dyDescent="0.3">
      <c r="A80" s="2">
        <v>119</v>
      </c>
      <c r="B80" s="4">
        <v>320000</v>
      </c>
      <c r="C80" s="3">
        <v>5</v>
      </c>
      <c r="D80" s="3"/>
      <c r="E80" s="3"/>
      <c r="F80" s="3"/>
      <c r="G80" s="3"/>
      <c r="H80" s="3"/>
      <c r="J80" s="2">
        <v>210</v>
      </c>
      <c r="K80" s="4">
        <v>145000</v>
      </c>
      <c r="L80" s="3">
        <v>7</v>
      </c>
      <c r="M80" s="3"/>
      <c r="N80" s="3"/>
      <c r="O80" s="3"/>
      <c r="P80" s="3"/>
      <c r="Q80" s="3"/>
    </row>
    <row r="81" spans="1:17" x14ac:dyDescent="0.3">
      <c r="A81" s="2">
        <v>120</v>
      </c>
      <c r="B81" s="4">
        <v>163990</v>
      </c>
      <c r="C81" s="3">
        <v>5</v>
      </c>
      <c r="D81" s="3"/>
      <c r="E81" s="3"/>
      <c r="F81" s="3"/>
      <c r="G81" s="3"/>
      <c r="H81" s="3"/>
      <c r="J81" s="2">
        <v>211</v>
      </c>
      <c r="K81" s="4">
        <v>98000</v>
      </c>
      <c r="L81" s="3">
        <v>6</v>
      </c>
      <c r="M81" s="3"/>
      <c r="N81" s="3"/>
      <c r="O81" s="3"/>
      <c r="P81" s="3"/>
      <c r="Q81" s="3"/>
    </row>
    <row r="82" spans="1:17" x14ac:dyDescent="0.3">
      <c r="A82" s="2">
        <v>121</v>
      </c>
      <c r="B82" s="4">
        <v>180000</v>
      </c>
      <c r="C82" s="3">
        <v>5</v>
      </c>
      <c r="D82" s="3"/>
      <c r="E82" s="3"/>
      <c r="F82" s="3"/>
      <c r="G82" s="3"/>
      <c r="H82" s="3"/>
      <c r="J82" s="2">
        <v>215</v>
      </c>
      <c r="K82" s="4">
        <v>161750</v>
      </c>
      <c r="L82" s="3">
        <v>7</v>
      </c>
      <c r="M82" s="3"/>
      <c r="N82" s="3"/>
      <c r="O82" s="3"/>
      <c r="P82" s="3"/>
      <c r="Q82" s="3"/>
    </row>
    <row r="83" spans="1:17" x14ac:dyDescent="0.3">
      <c r="A83" s="2">
        <v>122</v>
      </c>
      <c r="B83" s="4">
        <v>100000</v>
      </c>
      <c r="C83" s="3">
        <v>5</v>
      </c>
      <c r="D83" s="3"/>
      <c r="E83" s="3"/>
      <c r="F83" s="3"/>
      <c r="G83" s="3"/>
      <c r="H83" s="3"/>
      <c r="J83" s="2">
        <v>216</v>
      </c>
      <c r="K83" s="4">
        <v>134450</v>
      </c>
      <c r="L83" s="3">
        <v>6</v>
      </c>
      <c r="M83" s="3"/>
      <c r="N83" s="3"/>
      <c r="O83" s="3"/>
      <c r="P83" s="3"/>
      <c r="Q83" s="3"/>
    </row>
    <row r="84" spans="1:17" x14ac:dyDescent="0.3">
      <c r="A84" s="2">
        <v>124</v>
      </c>
      <c r="B84" s="4">
        <v>153900</v>
      </c>
      <c r="C84" s="3">
        <v>5</v>
      </c>
      <c r="D84" s="3"/>
      <c r="E84" s="3"/>
      <c r="F84" s="3"/>
      <c r="G84" s="3"/>
      <c r="H84" s="3"/>
      <c r="J84" s="2">
        <v>219</v>
      </c>
      <c r="K84" s="4">
        <v>311500</v>
      </c>
      <c r="L84" s="3">
        <v>9</v>
      </c>
      <c r="M84" s="3"/>
      <c r="N84" s="3"/>
      <c r="O84" s="3"/>
      <c r="P84" s="3"/>
      <c r="Q84" s="3"/>
    </row>
    <row r="85" spans="1:17" x14ac:dyDescent="0.3">
      <c r="A85" s="2">
        <v>125</v>
      </c>
      <c r="B85" s="4">
        <v>181000</v>
      </c>
      <c r="C85" s="3">
        <v>5</v>
      </c>
      <c r="D85" s="3"/>
      <c r="E85" s="3"/>
      <c r="F85" s="3"/>
      <c r="G85" s="3"/>
      <c r="H85" s="3"/>
      <c r="J85" s="2">
        <v>223</v>
      </c>
      <c r="K85" s="4">
        <v>179900</v>
      </c>
      <c r="L85" s="3">
        <v>6</v>
      </c>
      <c r="M85" s="3"/>
      <c r="N85" s="3"/>
      <c r="O85" s="3"/>
      <c r="P85" s="3"/>
      <c r="Q85" s="3"/>
    </row>
    <row r="86" spans="1:17" x14ac:dyDescent="0.3">
      <c r="A86" s="2">
        <v>127</v>
      </c>
      <c r="B86" s="4">
        <v>128000</v>
      </c>
      <c r="C86" s="3">
        <v>5</v>
      </c>
      <c r="D86" s="3"/>
      <c r="E86" s="3"/>
      <c r="F86" s="3"/>
      <c r="G86" s="3"/>
      <c r="H86" s="3"/>
      <c r="J86" s="2">
        <v>224</v>
      </c>
      <c r="K86" s="4">
        <v>97000</v>
      </c>
      <c r="L86" s="3">
        <v>6</v>
      </c>
      <c r="M86" s="3"/>
      <c r="N86" s="3"/>
      <c r="O86" s="3"/>
      <c r="P86" s="3"/>
      <c r="Q86" s="3"/>
    </row>
    <row r="87" spans="1:17" x14ac:dyDescent="0.3">
      <c r="A87" s="2">
        <v>129</v>
      </c>
      <c r="B87" s="4">
        <v>155000</v>
      </c>
      <c r="C87" s="3">
        <v>5</v>
      </c>
      <c r="D87" s="3"/>
      <c r="E87" s="3"/>
      <c r="F87" s="3"/>
      <c r="G87" s="3"/>
      <c r="H87" s="3"/>
      <c r="J87" s="2">
        <v>228</v>
      </c>
      <c r="K87" s="4">
        <v>106000</v>
      </c>
      <c r="L87" s="3">
        <v>6</v>
      </c>
      <c r="M87" s="3"/>
      <c r="N87" s="3"/>
      <c r="O87" s="3"/>
      <c r="P87" s="3"/>
      <c r="Q87" s="3"/>
    </row>
    <row r="88" spans="1:17" x14ac:dyDescent="0.3">
      <c r="A88" s="2">
        <v>132</v>
      </c>
      <c r="B88" s="4">
        <v>244000</v>
      </c>
      <c r="C88" s="3">
        <v>5</v>
      </c>
      <c r="D88" s="3"/>
      <c r="E88" s="3"/>
      <c r="F88" s="3"/>
      <c r="G88" s="3"/>
      <c r="H88" s="3"/>
      <c r="J88" s="2">
        <v>231</v>
      </c>
      <c r="K88" s="4">
        <v>148000</v>
      </c>
      <c r="L88" s="3">
        <v>6</v>
      </c>
      <c r="M88" s="3"/>
      <c r="N88" s="3"/>
      <c r="O88" s="3"/>
      <c r="P88" s="3"/>
      <c r="Q88" s="3"/>
    </row>
    <row r="89" spans="1:17" x14ac:dyDescent="0.3">
      <c r="A89" s="2">
        <v>134</v>
      </c>
      <c r="B89" s="4">
        <v>220000</v>
      </c>
      <c r="C89" s="3">
        <v>5</v>
      </c>
      <c r="D89" s="3"/>
      <c r="E89" s="3"/>
      <c r="F89" s="3"/>
      <c r="G89" s="3"/>
      <c r="H89" s="3"/>
      <c r="J89" s="2">
        <v>234</v>
      </c>
      <c r="K89" s="4">
        <v>128200</v>
      </c>
      <c r="L89" s="3">
        <v>6</v>
      </c>
      <c r="M89" s="3"/>
      <c r="N89" s="3"/>
      <c r="O89" s="3"/>
      <c r="P89" s="3"/>
      <c r="Q89" s="3"/>
    </row>
    <row r="90" spans="1:17" x14ac:dyDescent="0.3">
      <c r="A90" s="2">
        <v>137</v>
      </c>
      <c r="B90" s="4">
        <v>143000</v>
      </c>
      <c r="C90" s="3">
        <v>5</v>
      </c>
      <c r="D90" s="3"/>
      <c r="E90" s="3"/>
      <c r="F90" s="3"/>
      <c r="G90" s="3"/>
      <c r="H90" s="3"/>
      <c r="J90" s="2">
        <v>238</v>
      </c>
      <c r="K90" s="4">
        <v>194500</v>
      </c>
      <c r="L90" s="3">
        <v>7</v>
      </c>
      <c r="M90" s="3"/>
      <c r="N90" s="3"/>
      <c r="O90" s="3"/>
      <c r="P90" s="3"/>
      <c r="Q90" s="3"/>
    </row>
    <row r="91" spans="1:17" x14ac:dyDescent="0.3">
      <c r="A91" s="2">
        <v>138</v>
      </c>
      <c r="B91" s="4">
        <v>171000</v>
      </c>
      <c r="C91" s="3">
        <v>5</v>
      </c>
      <c r="D91" s="3"/>
      <c r="E91" s="3"/>
      <c r="F91" s="3"/>
      <c r="G91" s="3"/>
      <c r="H91" s="3"/>
      <c r="J91" s="2">
        <v>242</v>
      </c>
      <c r="K91" s="4">
        <v>110500</v>
      </c>
      <c r="L91" s="3">
        <v>9</v>
      </c>
      <c r="M91" s="3"/>
      <c r="N91" s="3"/>
      <c r="O91" s="3"/>
      <c r="P91" s="3"/>
      <c r="Q91" s="3"/>
    </row>
    <row r="92" spans="1:17" x14ac:dyDescent="0.3">
      <c r="A92" s="2">
        <v>139</v>
      </c>
      <c r="B92" s="4">
        <v>230000</v>
      </c>
      <c r="C92" s="3">
        <v>5</v>
      </c>
      <c r="D92" s="3"/>
      <c r="E92" s="3"/>
      <c r="F92" s="3"/>
      <c r="G92" s="3"/>
      <c r="H92" s="3"/>
      <c r="J92" s="2">
        <v>244</v>
      </c>
      <c r="K92" s="4">
        <v>120000</v>
      </c>
      <c r="L92" s="3">
        <v>6</v>
      </c>
      <c r="M92" s="3"/>
      <c r="N92" s="3"/>
      <c r="O92" s="3"/>
      <c r="P92" s="3"/>
      <c r="Q92" s="3"/>
    </row>
    <row r="93" spans="1:17" x14ac:dyDescent="0.3">
      <c r="A93" s="2">
        <v>140</v>
      </c>
      <c r="B93" s="4">
        <v>231500</v>
      </c>
      <c r="C93" s="3">
        <v>5</v>
      </c>
      <c r="D93" s="3"/>
      <c r="E93" s="3"/>
      <c r="F93" s="3"/>
      <c r="G93" s="3"/>
      <c r="H93" s="3"/>
      <c r="J93" s="2">
        <v>247</v>
      </c>
      <c r="K93" s="4">
        <v>137000</v>
      </c>
      <c r="L93" s="3">
        <v>8</v>
      </c>
      <c r="M93" s="3"/>
      <c r="N93" s="3"/>
      <c r="O93" s="3"/>
      <c r="P93" s="3"/>
      <c r="Q93" s="3"/>
    </row>
    <row r="94" spans="1:17" x14ac:dyDescent="0.3">
      <c r="A94" s="2">
        <v>141</v>
      </c>
      <c r="B94" s="4">
        <v>115000</v>
      </c>
      <c r="C94" s="3">
        <v>5</v>
      </c>
      <c r="D94" s="3"/>
      <c r="E94" s="3"/>
      <c r="F94" s="3"/>
      <c r="G94" s="3"/>
      <c r="H94" s="3"/>
      <c r="J94" s="2">
        <v>250</v>
      </c>
      <c r="K94" s="4">
        <v>277000</v>
      </c>
      <c r="L94" s="3">
        <v>7</v>
      </c>
      <c r="M94" s="3"/>
      <c r="N94" s="3"/>
      <c r="O94" s="3"/>
      <c r="P94" s="3"/>
      <c r="Q94" s="3"/>
    </row>
    <row r="95" spans="1:17" x14ac:dyDescent="0.3">
      <c r="A95" s="2">
        <v>142</v>
      </c>
      <c r="B95" s="4">
        <v>260000</v>
      </c>
      <c r="C95" s="3">
        <v>5</v>
      </c>
      <c r="D95" s="3"/>
      <c r="E95" s="3"/>
      <c r="F95" s="3"/>
      <c r="G95" s="3"/>
      <c r="H95" s="3"/>
      <c r="J95" s="2">
        <v>254</v>
      </c>
      <c r="K95" s="4">
        <v>158000</v>
      </c>
      <c r="L95" s="3">
        <v>7</v>
      </c>
      <c r="M95" s="3"/>
      <c r="N95" s="3"/>
      <c r="O95" s="3"/>
      <c r="P95" s="3"/>
      <c r="Q95" s="3"/>
    </row>
    <row r="96" spans="1:17" x14ac:dyDescent="0.3">
      <c r="A96" s="2">
        <v>143</v>
      </c>
      <c r="B96" s="4">
        <v>166000</v>
      </c>
      <c r="C96" s="3">
        <v>4</v>
      </c>
      <c r="D96" s="3"/>
      <c r="E96" s="3"/>
      <c r="F96" s="3"/>
      <c r="G96" s="3"/>
      <c r="H96" s="3"/>
      <c r="J96" s="2">
        <v>255</v>
      </c>
      <c r="K96" s="4">
        <v>145000</v>
      </c>
      <c r="L96" s="3">
        <v>6</v>
      </c>
      <c r="M96" s="3"/>
      <c r="N96" s="3"/>
      <c r="O96" s="3"/>
      <c r="P96" s="3"/>
      <c r="Q96" s="3"/>
    </row>
    <row r="97" spans="1:17" x14ac:dyDescent="0.3">
      <c r="A97" s="2">
        <v>144</v>
      </c>
      <c r="B97" s="4">
        <v>204000</v>
      </c>
      <c r="C97" s="3">
        <v>5</v>
      </c>
      <c r="D97" s="3"/>
      <c r="E97" s="3"/>
      <c r="F97" s="3"/>
      <c r="G97" s="3"/>
      <c r="H97" s="3"/>
      <c r="J97" s="2">
        <v>263</v>
      </c>
      <c r="K97" s="4">
        <v>151000</v>
      </c>
      <c r="L97" s="3">
        <v>7</v>
      </c>
      <c r="M97" s="3"/>
      <c r="N97" s="3"/>
      <c r="O97" s="3"/>
      <c r="P97" s="3"/>
      <c r="Q97" s="3"/>
    </row>
    <row r="98" spans="1:17" x14ac:dyDescent="0.3">
      <c r="A98" s="2">
        <v>145</v>
      </c>
      <c r="B98" s="4">
        <v>125000</v>
      </c>
      <c r="C98" s="3">
        <v>5</v>
      </c>
      <c r="D98" s="3"/>
      <c r="E98" s="3"/>
      <c r="F98" s="3"/>
      <c r="G98" s="3"/>
      <c r="H98" s="3"/>
      <c r="J98" s="2">
        <v>264</v>
      </c>
      <c r="K98" s="4">
        <v>130000</v>
      </c>
      <c r="L98" s="3">
        <v>7</v>
      </c>
      <c r="M98" s="3"/>
      <c r="N98" s="3"/>
      <c r="O98" s="3"/>
      <c r="P98" s="3"/>
      <c r="Q98" s="3"/>
    </row>
    <row r="99" spans="1:17" x14ac:dyDescent="0.3">
      <c r="A99" s="2">
        <v>146</v>
      </c>
      <c r="B99" s="4">
        <v>130000</v>
      </c>
      <c r="C99" s="3">
        <v>5</v>
      </c>
      <c r="D99" s="3"/>
      <c r="E99" s="3"/>
      <c r="F99" s="3"/>
      <c r="G99" s="3"/>
      <c r="H99" s="3"/>
      <c r="J99" s="2">
        <v>266</v>
      </c>
      <c r="K99" s="4">
        <v>175500</v>
      </c>
      <c r="L99" s="3">
        <v>6</v>
      </c>
      <c r="M99" s="3"/>
      <c r="N99" s="3"/>
      <c r="O99" s="3"/>
      <c r="P99" s="3"/>
      <c r="Q99" s="3"/>
    </row>
    <row r="100" spans="1:17" x14ac:dyDescent="0.3">
      <c r="A100" s="2">
        <v>148</v>
      </c>
      <c r="B100" s="4">
        <v>222500</v>
      </c>
      <c r="C100" s="3">
        <v>5</v>
      </c>
      <c r="D100" s="3"/>
      <c r="E100" s="3"/>
      <c r="F100" s="3"/>
      <c r="G100" s="3"/>
      <c r="H100" s="3"/>
      <c r="J100" s="2">
        <v>268</v>
      </c>
      <c r="K100" s="4">
        <v>179500</v>
      </c>
      <c r="L100" s="3">
        <v>8</v>
      </c>
      <c r="M100" s="3"/>
      <c r="N100" s="3"/>
      <c r="O100" s="3"/>
      <c r="P100" s="3"/>
      <c r="Q100" s="3"/>
    </row>
    <row r="101" spans="1:17" x14ac:dyDescent="0.3">
      <c r="A101" s="2">
        <v>149</v>
      </c>
      <c r="B101" s="4">
        <v>141000</v>
      </c>
      <c r="C101" s="3">
        <v>5</v>
      </c>
      <c r="D101" s="3"/>
      <c r="E101" s="3"/>
      <c r="F101" s="3"/>
      <c r="G101" s="3"/>
      <c r="H101" s="3"/>
      <c r="J101" s="2">
        <v>269</v>
      </c>
      <c r="K101" s="4">
        <v>120500</v>
      </c>
      <c r="L101" s="3">
        <v>6</v>
      </c>
      <c r="M101" s="3"/>
      <c r="N101" s="3"/>
      <c r="O101" s="3"/>
      <c r="P101" s="3"/>
      <c r="Q101" s="3"/>
    </row>
    <row r="102" spans="1:17" x14ac:dyDescent="0.3">
      <c r="A102" s="2">
        <v>150</v>
      </c>
      <c r="B102" s="4">
        <v>115000</v>
      </c>
      <c r="C102" s="3">
        <v>4</v>
      </c>
      <c r="D102" s="3"/>
      <c r="E102" s="3"/>
      <c r="F102" s="3"/>
      <c r="G102" s="3"/>
      <c r="H102" s="3"/>
      <c r="J102" s="2">
        <v>270</v>
      </c>
      <c r="K102" s="4">
        <v>148000</v>
      </c>
      <c r="L102" s="3">
        <v>7</v>
      </c>
      <c r="M102" s="3"/>
      <c r="N102" s="3"/>
      <c r="O102" s="3"/>
      <c r="P102" s="3"/>
      <c r="Q102" s="3"/>
    </row>
    <row r="103" spans="1:17" x14ac:dyDescent="0.3">
      <c r="A103" s="2">
        <v>152</v>
      </c>
      <c r="B103" s="4">
        <v>372402</v>
      </c>
      <c r="C103" s="3">
        <v>5</v>
      </c>
      <c r="D103" s="3"/>
      <c r="E103" s="3"/>
      <c r="F103" s="3"/>
      <c r="G103" s="3"/>
      <c r="H103" s="3"/>
      <c r="J103" s="2">
        <v>272</v>
      </c>
      <c r="K103" s="4">
        <v>241500</v>
      </c>
      <c r="L103" s="3">
        <v>7</v>
      </c>
      <c r="M103" s="3"/>
      <c r="N103" s="3"/>
      <c r="O103" s="3"/>
      <c r="P103" s="3"/>
      <c r="Q103" s="3"/>
    </row>
    <row r="104" spans="1:17" x14ac:dyDescent="0.3">
      <c r="A104" s="2">
        <v>153</v>
      </c>
      <c r="B104" s="4">
        <v>190000</v>
      </c>
      <c r="C104" s="3">
        <v>5</v>
      </c>
      <c r="D104" s="3"/>
      <c r="E104" s="3"/>
      <c r="F104" s="3"/>
      <c r="G104" s="3"/>
      <c r="H104" s="3"/>
      <c r="J104" s="2">
        <v>273</v>
      </c>
      <c r="K104" s="4">
        <v>290000</v>
      </c>
      <c r="L104" s="3">
        <v>7</v>
      </c>
      <c r="M104" s="3"/>
      <c r="N104" s="3"/>
      <c r="O104" s="3"/>
      <c r="P104" s="3"/>
      <c r="Q104" s="3"/>
    </row>
    <row r="105" spans="1:17" x14ac:dyDescent="0.3">
      <c r="A105" s="2">
        <v>155</v>
      </c>
      <c r="B105" s="4">
        <v>125000</v>
      </c>
      <c r="C105" s="3">
        <v>5</v>
      </c>
      <c r="D105" s="3"/>
      <c r="E105" s="3"/>
      <c r="F105" s="3"/>
      <c r="G105" s="3"/>
      <c r="H105" s="3"/>
      <c r="J105" s="2">
        <v>274</v>
      </c>
      <c r="K105" s="4">
        <v>139000</v>
      </c>
      <c r="L105" s="3">
        <v>6</v>
      </c>
      <c r="M105" s="3"/>
      <c r="N105" s="3"/>
      <c r="O105" s="3"/>
      <c r="P105" s="3"/>
      <c r="Q105" s="3"/>
    </row>
    <row r="106" spans="1:17" x14ac:dyDescent="0.3">
      <c r="A106" s="2">
        <v>156</v>
      </c>
      <c r="B106" s="4">
        <v>79000</v>
      </c>
      <c r="C106" s="3">
        <v>5</v>
      </c>
      <c r="D106" s="3"/>
      <c r="E106" s="3"/>
      <c r="F106" s="3"/>
      <c r="G106" s="3"/>
      <c r="H106" s="3"/>
      <c r="J106" s="2">
        <v>275</v>
      </c>
      <c r="K106" s="4">
        <v>124500</v>
      </c>
      <c r="L106" s="3">
        <v>7</v>
      </c>
      <c r="M106" s="3"/>
      <c r="N106" s="3"/>
      <c r="O106" s="3"/>
      <c r="P106" s="3"/>
      <c r="Q106" s="3"/>
    </row>
    <row r="107" spans="1:17" x14ac:dyDescent="0.3">
      <c r="A107" s="2">
        <v>158</v>
      </c>
      <c r="B107" s="4">
        <v>269500</v>
      </c>
      <c r="C107" s="3">
        <v>5</v>
      </c>
      <c r="D107" s="3"/>
      <c r="E107" s="3"/>
      <c r="F107" s="3"/>
      <c r="G107" s="3"/>
      <c r="H107" s="3"/>
      <c r="J107" s="2">
        <v>276</v>
      </c>
      <c r="K107" s="4">
        <v>205000</v>
      </c>
      <c r="L107" s="3">
        <v>7</v>
      </c>
      <c r="M107" s="3"/>
      <c r="N107" s="3"/>
      <c r="O107" s="3"/>
      <c r="P107" s="3"/>
      <c r="Q107" s="3"/>
    </row>
    <row r="108" spans="1:17" x14ac:dyDescent="0.3">
      <c r="A108" s="2">
        <v>159</v>
      </c>
      <c r="B108" s="4">
        <v>254900</v>
      </c>
      <c r="C108" s="3">
        <v>5</v>
      </c>
      <c r="D108" s="3"/>
      <c r="E108" s="3"/>
      <c r="F108" s="3"/>
      <c r="G108" s="3"/>
      <c r="H108" s="3"/>
      <c r="J108" s="2">
        <v>281</v>
      </c>
      <c r="K108" s="4">
        <v>228500</v>
      </c>
      <c r="L108" s="3">
        <v>6</v>
      </c>
      <c r="M108" s="3"/>
      <c r="N108" s="3"/>
      <c r="O108" s="3"/>
      <c r="P108" s="3"/>
      <c r="Q108" s="3"/>
    </row>
    <row r="109" spans="1:17" x14ac:dyDescent="0.3">
      <c r="A109" s="2">
        <v>160</v>
      </c>
      <c r="B109" s="4">
        <v>320000</v>
      </c>
      <c r="C109" s="3">
        <v>5</v>
      </c>
      <c r="D109" s="3"/>
      <c r="E109" s="3"/>
      <c r="F109" s="3"/>
      <c r="G109" s="3"/>
      <c r="H109" s="3"/>
      <c r="J109" s="2">
        <v>287</v>
      </c>
      <c r="K109" s="4">
        <v>159000</v>
      </c>
      <c r="L109" s="3">
        <v>7</v>
      </c>
      <c r="M109" s="3"/>
      <c r="N109" s="3"/>
      <c r="O109" s="3"/>
      <c r="P109" s="3"/>
      <c r="Q109" s="3"/>
    </row>
    <row r="110" spans="1:17" x14ac:dyDescent="0.3">
      <c r="A110" s="2">
        <v>162</v>
      </c>
      <c r="B110" s="4">
        <v>412500</v>
      </c>
      <c r="C110" s="3">
        <v>5</v>
      </c>
      <c r="D110" s="3"/>
      <c r="E110" s="3"/>
      <c r="F110" s="3"/>
      <c r="G110" s="3"/>
      <c r="H110" s="3"/>
      <c r="J110" s="2">
        <v>290</v>
      </c>
      <c r="K110" s="4">
        <v>153575</v>
      </c>
      <c r="L110" s="3">
        <v>7</v>
      </c>
      <c r="M110" s="3"/>
      <c r="N110" s="3"/>
      <c r="O110" s="3"/>
      <c r="P110" s="3"/>
      <c r="Q110" s="3"/>
    </row>
    <row r="111" spans="1:17" x14ac:dyDescent="0.3">
      <c r="A111" s="2">
        <v>163</v>
      </c>
      <c r="B111" s="4">
        <v>220000</v>
      </c>
      <c r="C111" s="3">
        <v>5</v>
      </c>
      <c r="D111" s="3"/>
      <c r="E111" s="3"/>
      <c r="F111" s="3"/>
      <c r="G111" s="3"/>
      <c r="H111" s="3"/>
      <c r="J111" s="2">
        <v>292</v>
      </c>
      <c r="K111" s="4">
        <v>135900</v>
      </c>
      <c r="L111" s="3">
        <v>6</v>
      </c>
      <c r="M111" s="3"/>
      <c r="N111" s="3"/>
      <c r="O111" s="3"/>
      <c r="P111" s="3"/>
      <c r="Q111" s="3"/>
    </row>
    <row r="112" spans="1:17" x14ac:dyDescent="0.3">
      <c r="A112" s="2">
        <v>167</v>
      </c>
      <c r="B112" s="4">
        <v>190000</v>
      </c>
      <c r="C112" s="3">
        <v>5</v>
      </c>
      <c r="D112" s="3"/>
      <c r="E112" s="3"/>
      <c r="F112" s="3"/>
      <c r="G112" s="3"/>
      <c r="H112" s="3"/>
      <c r="J112" s="2">
        <v>294</v>
      </c>
      <c r="K112" s="4">
        <v>235000</v>
      </c>
      <c r="L112" s="3">
        <v>7</v>
      </c>
      <c r="M112" s="3"/>
      <c r="N112" s="3"/>
      <c r="O112" s="3"/>
      <c r="P112" s="3"/>
      <c r="Q112" s="3"/>
    </row>
    <row r="113" spans="1:17" x14ac:dyDescent="0.3">
      <c r="A113" s="2">
        <v>168</v>
      </c>
      <c r="B113" s="4">
        <v>325624</v>
      </c>
      <c r="C113" s="3">
        <v>5</v>
      </c>
      <c r="D113" s="3"/>
      <c r="E113" s="3"/>
      <c r="F113" s="3"/>
      <c r="G113" s="3"/>
      <c r="H113" s="3"/>
      <c r="J113" s="2">
        <v>296</v>
      </c>
      <c r="K113" s="4">
        <v>142500</v>
      </c>
      <c r="L113" s="3">
        <v>6</v>
      </c>
      <c r="M113" s="3"/>
      <c r="N113" s="3"/>
      <c r="O113" s="3"/>
      <c r="P113" s="3"/>
      <c r="Q113" s="3"/>
    </row>
    <row r="114" spans="1:17" x14ac:dyDescent="0.3">
      <c r="A114" s="2">
        <v>169</v>
      </c>
      <c r="B114" s="4">
        <v>183500</v>
      </c>
      <c r="C114" s="3">
        <v>5</v>
      </c>
      <c r="D114" s="3"/>
      <c r="E114" s="3"/>
      <c r="F114" s="3"/>
      <c r="G114" s="3"/>
      <c r="H114" s="3"/>
      <c r="J114" s="2">
        <v>299</v>
      </c>
      <c r="K114" s="4">
        <v>175000</v>
      </c>
      <c r="L114" s="3">
        <v>6</v>
      </c>
      <c r="M114" s="3"/>
      <c r="N114" s="3"/>
      <c r="O114" s="3"/>
      <c r="P114" s="3"/>
      <c r="Q114" s="3"/>
    </row>
    <row r="115" spans="1:17" x14ac:dyDescent="0.3">
      <c r="A115" s="2">
        <v>172</v>
      </c>
      <c r="B115" s="4">
        <v>215000</v>
      </c>
      <c r="C115" s="3">
        <v>5</v>
      </c>
      <c r="D115" s="3"/>
      <c r="E115" s="3"/>
      <c r="F115" s="3"/>
      <c r="G115" s="3"/>
      <c r="H115" s="3"/>
      <c r="J115" s="2">
        <v>300</v>
      </c>
      <c r="K115" s="4">
        <v>158500</v>
      </c>
      <c r="L115" s="3">
        <v>8</v>
      </c>
      <c r="M115" s="3"/>
      <c r="N115" s="3"/>
      <c r="O115" s="3"/>
      <c r="P115" s="3"/>
      <c r="Q115" s="3"/>
    </row>
    <row r="116" spans="1:17" x14ac:dyDescent="0.3">
      <c r="A116" s="2">
        <v>174</v>
      </c>
      <c r="B116" s="4">
        <v>163000</v>
      </c>
      <c r="C116" s="3">
        <v>5</v>
      </c>
      <c r="D116" s="3"/>
      <c r="E116" s="3"/>
      <c r="F116" s="3"/>
      <c r="G116" s="3"/>
      <c r="H116" s="3"/>
      <c r="J116" s="2">
        <v>304</v>
      </c>
      <c r="K116" s="4">
        <v>149900</v>
      </c>
      <c r="L116" s="3">
        <v>7</v>
      </c>
      <c r="M116" s="3"/>
      <c r="N116" s="3"/>
      <c r="O116" s="3"/>
      <c r="P116" s="3"/>
      <c r="Q116" s="3"/>
    </row>
    <row r="117" spans="1:17" x14ac:dyDescent="0.3">
      <c r="A117" s="2">
        <v>175</v>
      </c>
      <c r="B117" s="4">
        <v>184000</v>
      </c>
      <c r="C117" s="3">
        <v>5</v>
      </c>
      <c r="D117" s="3"/>
      <c r="E117" s="3"/>
      <c r="F117" s="3"/>
      <c r="G117" s="3"/>
      <c r="H117" s="3"/>
      <c r="J117" s="2">
        <v>305</v>
      </c>
      <c r="K117" s="4">
        <v>295000</v>
      </c>
      <c r="L117" s="3">
        <v>9</v>
      </c>
      <c r="M117" s="3"/>
      <c r="N117" s="3"/>
      <c r="O117" s="3"/>
      <c r="P117" s="3"/>
      <c r="Q117" s="3"/>
    </row>
    <row r="118" spans="1:17" x14ac:dyDescent="0.3">
      <c r="A118" s="2">
        <v>177</v>
      </c>
      <c r="B118" s="4">
        <v>211000</v>
      </c>
      <c r="C118" s="3">
        <v>5</v>
      </c>
      <c r="D118" s="3"/>
      <c r="E118" s="3"/>
      <c r="F118" s="3"/>
      <c r="G118" s="3"/>
      <c r="H118" s="3"/>
      <c r="J118" s="2">
        <v>308</v>
      </c>
      <c r="K118" s="4">
        <v>89500</v>
      </c>
      <c r="L118" s="3">
        <v>7</v>
      </c>
      <c r="M118" s="3"/>
      <c r="N118" s="3"/>
      <c r="O118" s="3"/>
      <c r="P118" s="3"/>
      <c r="Q118" s="3"/>
    </row>
    <row r="119" spans="1:17" x14ac:dyDescent="0.3">
      <c r="A119" s="2">
        <v>178</v>
      </c>
      <c r="B119" s="4">
        <v>172500</v>
      </c>
      <c r="C119" s="3">
        <v>5</v>
      </c>
      <c r="D119" s="3"/>
      <c r="E119" s="3"/>
      <c r="F119" s="3"/>
      <c r="G119" s="3"/>
      <c r="H119" s="3"/>
      <c r="J119" s="2">
        <v>312</v>
      </c>
      <c r="K119" s="4">
        <v>132000</v>
      </c>
      <c r="L119" s="3">
        <v>6</v>
      </c>
      <c r="M119" s="3"/>
      <c r="N119" s="3"/>
      <c r="O119" s="3"/>
      <c r="P119" s="3"/>
      <c r="Q119" s="3"/>
    </row>
    <row r="120" spans="1:17" x14ac:dyDescent="0.3">
      <c r="A120" s="2">
        <v>179</v>
      </c>
      <c r="B120" s="4">
        <v>501837</v>
      </c>
      <c r="C120" s="3">
        <v>5</v>
      </c>
      <c r="D120" s="3"/>
      <c r="E120" s="3"/>
      <c r="F120" s="3"/>
      <c r="G120" s="3"/>
      <c r="H120" s="3"/>
      <c r="J120" s="2">
        <v>313</v>
      </c>
      <c r="K120" s="4">
        <v>119900</v>
      </c>
      <c r="L120" s="3">
        <v>7</v>
      </c>
      <c r="M120" s="3"/>
      <c r="N120" s="3"/>
      <c r="O120" s="3"/>
      <c r="P120" s="3"/>
      <c r="Q120" s="3"/>
    </row>
    <row r="121" spans="1:17" x14ac:dyDescent="0.3">
      <c r="A121" s="2">
        <v>181</v>
      </c>
      <c r="B121" s="4">
        <v>177000</v>
      </c>
      <c r="C121" s="3">
        <v>5</v>
      </c>
      <c r="D121" s="3"/>
      <c r="E121" s="3"/>
      <c r="F121" s="3"/>
      <c r="G121" s="3"/>
      <c r="H121" s="3"/>
      <c r="J121" s="2">
        <v>315</v>
      </c>
      <c r="K121" s="4">
        <v>178000</v>
      </c>
      <c r="L121" s="3">
        <v>7</v>
      </c>
      <c r="M121" s="3"/>
      <c r="N121" s="3"/>
      <c r="O121" s="3"/>
      <c r="P121" s="3"/>
      <c r="Q121" s="3"/>
    </row>
    <row r="122" spans="1:17" x14ac:dyDescent="0.3">
      <c r="A122" s="2">
        <v>184</v>
      </c>
      <c r="B122" s="4">
        <v>200000</v>
      </c>
      <c r="C122" s="3">
        <v>5</v>
      </c>
      <c r="D122" s="3"/>
      <c r="E122" s="3"/>
      <c r="F122" s="3"/>
      <c r="G122" s="3"/>
      <c r="H122" s="3"/>
      <c r="J122" s="2">
        <v>317</v>
      </c>
      <c r="K122" s="4">
        <v>260000</v>
      </c>
      <c r="L122" s="3">
        <v>7</v>
      </c>
      <c r="M122" s="3"/>
      <c r="N122" s="3"/>
      <c r="O122" s="3"/>
      <c r="P122" s="3"/>
      <c r="Q122" s="3"/>
    </row>
    <row r="123" spans="1:17" x14ac:dyDescent="0.3">
      <c r="A123" s="2">
        <v>187</v>
      </c>
      <c r="B123" s="4">
        <v>173000</v>
      </c>
      <c r="C123" s="3">
        <v>5</v>
      </c>
      <c r="D123" s="3"/>
      <c r="E123" s="3"/>
      <c r="F123" s="3"/>
      <c r="G123" s="3"/>
      <c r="H123" s="3"/>
      <c r="J123" s="2">
        <v>324</v>
      </c>
      <c r="K123" s="4">
        <v>126175</v>
      </c>
      <c r="L123" s="3">
        <v>8</v>
      </c>
      <c r="M123" s="3"/>
      <c r="N123" s="3"/>
      <c r="O123" s="3"/>
      <c r="P123" s="3"/>
      <c r="Q123" s="3"/>
    </row>
    <row r="124" spans="1:17" x14ac:dyDescent="0.3">
      <c r="A124" s="2">
        <v>189</v>
      </c>
      <c r="B124" s="4">
        <v>153337</v>
      </c>
      <c r="C124" s="3">
        <v>5</v>
      </c>
      <c r="D124" s="3"/>
      <c r="E124" s="3"/>
      <c r="F124" s="3"/>
      <c r="G124" s="3"/>
      <c r="H124" s="3"/>
      <c r="J124" s="2">
        <v>325</v>
      </c>
      <c r="K124" s="4">
        <v>242000</v>
      </c>
      <c r="L124" s="3">
        <v>7</v>
      </c>
      <c r="M124" s="3"/>
      <c r="N124" s="3"/>
      <c r="O124" s="3"/>
      <c r="P124" s="3"/>
      <c r="Q124" s="3"/>
    </row>
    <row r="125" spans="1:17" x14ac:dyDescent="0.3">
      <c r="A125" s="2">
        <v>190</v>
      </c>
      <c r="B125" s="4">
        <v>286000</v>
      </c>
      <c r="C125" s="3">
        <v>5</v>
      </c>
      <c r="D125" s="3"/>
      <c r="E125" s="3"/>
      <c r="F125" s="3"/>
      <c r="G125" s="3"/>
      <c r="H125" s="3"/>
      <c r="J125" s="2">
        <v>326</v>
      </c>
      <c r="K125" s="4">
        <v>87000</v>
      </c>
      <c r="L125" s="3">
        <v>6</v>
      </c>
      <c r="M125" s="3"/>
      <c r="N125" s="3"/>
      <c r="O125" s="3"/>
      <c r="P125" s="3"/>
      <c r="Q125" s="3"/>
    </row>
    <row r="126" spans="1:17" x14ac:dyDescent="0.3">
      <c r="A126" s="2">
        <v>193</v>
      </c>
      <c r="B126" s="4">
        <v>192000</v>
      </c>
      <c r="C126" s="3">
        <v>5</v>
      </c>
      <c r="D126" s="3"/>
      <c r="E126" s="3"/>
      <c r="F126" s="3"/>
      <c r="G126" s="3"/>
      <c r="H126" s="3"/>
      <c r="J126" s="2">
        <v>329</v>
      </c>
      <c r="K126" s="4">
        <v>214500</v>
      </c>
      <c r="L126" s="3">
        <v>6</v>
      </c>
      <c r="M126" s="3"/>
      <c r="N126" s="3"/>
      <c r="O126" s="3"/>
      <c r="P126" s="3"/>
      <c r="Q126" s="3"/>
    </row>
    <row r="127" spans="1:17" x14ac:dyDescent="0.3">
      <c r="A127" s="2">
        <v>194</v>
      </c>
      <c r="B127" s="4">
        <v>130000</v>
      </c>
      <c r="C127" s="3">
        <v>5</v>
      </c>
      <c r="D127" s="3"/>
      <c r="E127" s="3"/>
      <c r="F127" s="3"/>
      <c r="G127" s="3"/>
      <c r="H127" s="3"/>
      <c r="J127" s="2">
        <v>332</v>
      </c>
      <c r="K127" s="4">
        <v>139000</v>
      </c>
      <c r="L127" s="3">
        <v>6</v>
      </c>
      <c r="M127" s="3"/>
      <c r="N127" s="3"/>
      <c r="O127" s="3"/>
      <c r="P127" s="3"/>
      <c r="Q127" s="3"/>
    </row>
    <row r="128" spans="1:17" x14ac:dyDescent="0.3">
      <c r="A128" s="2">
        <v>197</v>
      </c>
      <c r="B128" s="4">
        <v>311872</v>
      </c>
      <c r="C128" s="3">
        <v>5</v>
      </c>
      <c r="D128" s="3"/>
      <c r="E128" s="3"/>
      <c r="F128" s="3"/>
      <c r="G128" s="3"/>
      <c r="H128" s="3"/>
      <c r="J128" s="2">
        <v>336</v>
      </c>
      <c r="K128" s="4">
        <v>228950</v>
      </c>
      <c r="L128" s="3">
        <v>6</v>
      </c>
      <c r="M128" s="3"/>
      <c r="N128" s="3"/>
      <c r="O128" s="3"/>
      <c r="P128" s="3"/>
      <c r="Q128" s="3"/>
    </row>
    <row r="129" spans="1:17" x14ac:dyDescent="0.3">
      <c r="A129" s="2">
        <v>198</v>
      </c>
      <c r="B129" s="4">
        <v>235000</v>
      </c>
      <c r="C129" s="3">
        <v>4</v>
      </c>
      <c r="D129" s="3"/>
      <c r="E129" s="3"/>
      <c r="F129" s="3"/>
      <c r="G129" s="3"/>
      <c r="H129" s="3"/>
      <c r="J129" s="2">
        <v>339</v>
      </c>
      <c r="K129" s="4">
        <v>202500</v>
      </c>
      <c r="L129" s="3">
        <v>7</v>
      </c>
      <c r="M129" s="3"/>
      <c r="N129" s="3"/>
      <c r="O129" s="3"/>
      <c r="P129" s="3"/>
      <c r="Q129" s="3"/>
    </row>
    <row r="130" spans="1:17" x14ac:dyDescent="0.3">
      <c r="A130" s="2">
        <v>200</v>
      </c>
      <c r="B130" s="4">
        <v>274900</v>
      </c>
      <c r="C130" s="3">
        <v>5</v>
      </c>
      <c r="D130" s="3"/>
      <c r="E130" s="3"/>
      <c r="F130" s="3"/>
      <c r="G130" s="3"/>
      <c r="H130" s="3"/>
      <c r="J130" s="2">
        <v>340</v>
      </c>
      <c r="K130" s="4">
        <v>155000</v>
      </c>
      <c r="L130" s="3">
        <v>7</v>
      </c>
      <c r="M130" s="3"/>
      <c r="N130" s="3"/>
      <c r="O130" s="3"/>
      <c r="P130" s="3"/>
      <c r="Q130" s="3"/>
    </row>
    <row r="131" spans="1:17" x14ac:dyDescent="0.3">
      <c r="A131" s="2">
        <v>201</v>
      </c>
      <c r="B131" s="4">
        <v>140000</v>
      </c>
      <c r="C131" s="3">
        <v>5</v>
      </c>
      <c r="D131" s="3"/>
      <c r="E131" s="3"/>
      <c r="F131" s="3"/>
      <c r="G131" s="3"/>
      <c r="H131" s="3"/>
      <c r="J131" s="2">
        <v>347</v>
      </c>
      <c r="K131" s="4">
        <v>151500</v>
      </c>
      <c r="L131" s="3">
        <v>8</v>
      </c>
      <c r="M131" s="3"/>
      <c r="N131" s="3"/>
      <c r="O131" s="3"/>
      <c r="P131" s="3"/>
      <c r="Q131" s="3"/>
    </row>
    <row r="132" spans="1:17" x14ac:dyDescent="0.3">
      <c r="A132" s="2">
        <v>204</v>
      </c>
      <c r="B132" s="4">
        <v>149000</v>
      </c>
      <c r="C132" s="3">
        <v>5</v>
      </c>
      <c r="D132" s="3"/>
      <c r="E132" s="3"/>
      <c r="F132" s="3"/>
      <c r="G132" s="3"/>
      <c r="H132" s="3"/>
      <c r="J132" s="2">
        <v>353</v>
      </c>
      <c r="K132" s="4">
        <v>95000</v>
      </c>
      <c r="L132" s="3">
        <v>6</v>
      </c>
      <c r="M132" s="3"/>
      <c r="N132" s="3"/>
      <c r="O132" s="3"/>
      <c r="P132" s="3"/>
      <c r="Q132" s="3"/>
    </row>
    <row r="133" spans="1:17" x14ac:dyDescent="0.3">
      <c r="A133" s="2">
        <v>206</v>
      </c>
      <c r="B133" s="4">
        <v>180500</v>
      </c>
      <c r="C133" s="3">
        <v>5</v>
      </c>
      <c r="D133" s="3"/>
      <c r="E133" s="3"/>
      <c r="F133" s="3"/>
      <c r="G133" s="3"/>
      <c r="H133" s="3"/>
      <c r="J133" s="2">
        <v>354</v>
      </c>
      <c r="K133" s="4">
        <v>105900</v>
      </c>
      <c r="L133" s="3">
        <v>8</v>
      </c>
      <c r="M133" s="3"/>
      <c r="N133" s="3"/>
      <c r="O133" s="3"/>
      <c r="P133" s="3"/>
      <c r="Q133" s="3"/>
    </row>
    <row r="134" spans="1:17" x14ac:dyDescent="0.3">
      <c r="A134" s="2">
        <v>207</v>
      </c>
      <c r="B134" s="4">
        <v>143900</v>
      </c>
      <c r="C134" s="3">
        <v>5</v>
      </c>
      <c r="D134" s="3"/>
      <c r="E134" s="3"/>
      <c r="F134" s="3"/>
      <c r="G134" s="3"/>
      <c r="H134" s="3"/>
      <c r="J134" s="2">
        <v>357</v>
      </c>
      <c r="K134" s="4">
        <v>173000</v>
      </c>
      <c r="L134" s="3">
        <v>6</v>
      </c>
      <c r="M134" s="3"/>
      <c r="N134" s="3"/>
      <c r="O134" s="3"/>
      <c r="P134" s="3"/>
      <c r="Q134" s="3"/>
    </row>
    <row r="135" spans="1:17" x14ac:dyDescent="0.3">
      <c r="A135" s="2">
        <v>208</v>
      </c>
      <c r="B135" s="4">
        <v>141000</v>
      </c>
      <c r="C135" s="3">
        <v>5</v>
      </c>
      <c r="D135" s="3"/>
      <c r="E135" s="3"/>
      <c r="F135" s="3"/>
      <c r="G135" s="3"/>
      <c r="H135" s="3"/>
      <c r="J135" s="2">
        <v>361</v>
      </c>
      <c r="K135" s="4">
        <v>156000</v>
      </c>
      <c r="L135" s="3">
        <v>6</v>
      </c>
      <c r="M135" s="3"/>
      <c r="N135" s="3"/>
      <c r="O135" s="3"/>
      <c r="P135" s="3"/>
      <c r="Q135" s="3"/>
    </row>
    <row r="136" spans="1:17" x14ac:dyDescent="0.3">
      <c r="A136" s="2">
        <v>209</v>
      </c>
      <c r="B136" s="4">
        <v>277000</v>
      </c>
      <c r="C136" s="3">
        <v>5</v>
      </c>
      <c r="D136" s="3"/>
      <c r="E136" s="3"/>
      <c r="F136" s="3"/>
      <c r="G136" s="3"/>
      <c r="H136" s="3"/>
      <c r="J136" s="2">
        <v>364</v>
      </c>
      <c r="K136" s="4">
        <v>118000</v>
      </c>
      <c r="L136" s="3">
        <v>8</v>
      </c>
      <c r="M136" s="3"/>
      <c r="N136" s="3"/>
      <c r="O136" s="3"/>
      <c r="P136" s="3"/>
      <c r="Q136" s="3"/>
    </row>
    <row r="137" spans="1:17" x14ac:dyDescent="0.3">
      <c r="A137" s="2">
        <v>212</v>
      </c>
      <c r="B137" s="4">
        <v>186000</v>
      </c>
      <c r="C137" s="3">
        <v>5</v>
      </c>
      <c r="D137" s="3"/>
      <c r="E137" s="3"/>
      <c r="F137" s="3"/>
      <c r="G137" s="3"/>
      <c r="H137" s="3"/>
      <c r="J137" s="2">
        <v>366</v>
      </c>
      <c r="K137" s="4">
        <v>147000</v>
      </c>
      <c r="L137" s="3">
        <v>7</v>
      </c>
      <c r="M137" s="3"/>
      <c r="N137" s="3"/>
      <c r="O137" s="3"/>
      <c r="P137" s="3"/>
      <c r="Q137" s="3"/>
    </row>
    <row r="138" spans="1:17" x14ac:dyDescent="0.3">
      <c r="A138" s="2">
        <v>213</v>
      </c>
      <c r="B138" s="4">
        <v>252678</v>
      </c>
      <c r="C138" s="3">
        <v>5</v>
      </c>
      <c r="D138" s="3"/>
      <c r="E138" s="3"/>
      <c r="F138" s="3"/>
      <c r="G138" s="3"/>
      <c r="H138" s="3"/>
      <c r="J138" s="2">
        <v>369</v>
      </c>
      <c r="K138" s="4">
        <v>132000</v>
      </c>
      <c r="L138" s="3">
        <v>6</v>
      </c>
      <c r="M138" s="3"/>
      <c r="N138" s="3"/>
      <c r="O138" s="3"/>
      <c r="P138" s="3"/>
      <c r="Q138" s="3"/>
    </row>
    <row r="139" spans="1:17" x14ac:dyDescent="0.3">
      <c r="A139" s="2">
        <v>214</v>
      </c>
      <c r="B139" s="4">
        <v>156000</v>
      </c>
      <c r="C139" s="3">
        <v>5</v>
      </c>
      <c r="D139" s="3"/>
      <c r="E139" s="3"/>
      <c r="F139" s="3"/>
      <c r="G139" s="3"/>
      <c r="H139" s="3"/>
      <c r="J139" s="2">
        <v>370</v>
      </c>
      <c r="K139" s="4">
        <v>162000</v>
      </c>
      <c r="L139" s="3">
        <v>7</v>
      </c>
      <c r="M139" s="3"/>
      <c r="N139" s="3"/>
      <c r="O139" s="3"/>
      <c r="P139" s="3"/>
      <c r="Q139" s="3"/>
    </row>
    <row r="140" spans="1:17" x14ac:dyDescent="0.3">
      <c r="A140" s="2">
        <v>217</v>
      </c>
      <c r="B140" s="4">
        <v>210000</v>
      </c>
      <c r="C140" s="3">
        <v>5</v>
      </c>
      <c r="D140" s="3"/>
      <c r="E140" s="3"/>
      <c r="F140" s="3"/>
      <c r="G140" s="3"/>
      <c r="H140" s="3"/>
      <c r="J140" s="2">
        <v>374</v>
      </c>
      <c r="K140" s="4">
        <v>123000</v>
      </c>
      <c r="L140" s="3">
        <v>6</v>
      </c>
      <c r="M140" s="3"/>
      <c r="N140" s="3"/>
      <c r="O140" s="3"/>
      <c r="P140" s="3"/>
      <c r="Q140" s="3"/>
    </row>
    <row r="141" spans="1:17" x14ac:dyDescent="0.3">
      <c r="A141" s="2">
        <v>218</v>
      </c>
      <c r="B141" s="4">
        <v>107000</v>
      </c>
      <c r="C141" s="3">
        <v>4</v>
      </c>
      <c r="D141" s="3"/>
      <c r="E141" s="3"/>
      <c r="F141" s="3"/>
      <c r="G141" s="3"/>
      <c r="H141" s="3"/>
      <c r="J141" s="2">
        <v>381</v>
      </c>
      <c r="K141" s="4">
        <v>127000</v>
      </c>
      <c r="L141" s="3">
        <v>6</v>
      </c>
      <c r="M141" s="3"/>
      <c r="N141" s="3"/>
      <c r="O141" s="3"/>
      <c r="P141" s="3"/>
      <c r="Q141" s="3"/>
    </row>
    <row r="142" spans="1:17" x14ac:dyDescent="0.3">
      <c r="A142" s="2">
        <v>220</v>
      </c>
      <c r="B142" s="4">
        <v>167240</v>
      </c>
      <c r="C142" s="3">
        <v>5</v>
      </c>
      <c r="D142" s="3"/>
      <c r="E142" s="3"/>
      <c r="F142" s="3"/>
      <c r="G142" s="3"/>
      <c r="H142" s="3"/>
      <c r="J142" s="2">
        <v>388</v>
      </c>
      <c r="K142" s="4">
        <v>125000</v>
      </c>
      <c r="L142" s="3">
        <v>6</v>
      </c>
      <c r="M142" s="3"/>
      <c r="N142" s="3"/>
      <c r="O142" s="3"/>
      <c r="P142" s="3"/>
      <c r="Q142" s="3"/>
    </row>
    <row r="143" spans="1:17" x14ac:dyDescent="0.3">
      <c r="A143" s="2">
        <v>221</v>
      </c>
      <c r="B143" s="4">
        <v>204900</v>
      </c>
      <c r="C143" s="3">
        <v>5</v>
      </c>
      <c r="D143" s="3"/>
      <c r="E143" s="3"/>
      <c r="F143" s="3"/>
      <c r="G143" s="3"/>
      <c r="H143" s="3"/>
      <c r="J143" s="2">
        <v>391</v>
      </c>
      <c r="K143" s="4">
        <v>119000</v>
      </c>
      <c r="L143" s="3">
        <v>8</v>
      </c>
      <c r="M143" s="3"/>
      <c r="N143" s="3"/>
      <c r="O143" s="3"/>
      <c r="P143" s="3"/>
      <c r="Q143" s="3"/>
    </row>
    <row r="144" spans="1:17" x14ac:dyDescent="0.3">
      <c r="A144" s="2">
        <v>222</v>
      </c>
      <c r="B144" s="4">
        <v>200000</v>
      </c>
      <c r="C144" s="3">
        <v>5</v>
      </c>
      <c r="D144" s="3"/>
      <c r="E144" s="3"/>
      <c r="F144" s="3"/>
      <c r="G144" s="3"/>
      <c r="H144" s="3"/>
      <c r="J144" s="2">
        <v>393</v>
      </c>
      <c r="K144" s="4">
        <v>106500</v>
      </c>
      <c r="L144" s="3">
        <v>7</v>
      </c>
      <c r="M144" s="3"/>
      <c r="N144" s="3"/>
      <c r="O144" s="3"/>
      <c r="P144" s="3"/>
      <c r="Q144" s="3"/>
    </row>
    <row r="145" spans="1:17" x14ac:dyDescent="0.3">
      <c r="A145" s="2">
        <v>225</v>
      </c>
      <c r="B145" s="4">
        <v>386250</v>
      </c>
      <c r="C145" s="3">
        <v>5</v>
      </c>
      <c r="D145" s="3"/>
      <c r="E145" s="3"/>
      <c r="F145" s="3"/>
      <c r="G145" s="3"/>
      <c r="H145" s="3"/>
      <c r="J145" s="2">
        <v>395</v>
      </c>
      <c r="K145" s="4">
        <v>109000</v>
      </c>
      <c r="L145" s="3">
        <v>6</v>
      </c>
      <c r="M145" s="3"/>
      <c r="N145" s="3"/>
      <c r="O145" s="3"/>
      <c r="P145" s="3"/>
      <c r="Q145" s="3"/>
    </row>
    <row r="146" spans="1:17" x14ac:dyDescent="0.3">
      <c r="A146" s="2">
        <v>226</v>
      </c>
      <c r="B146" s="4">
        <v>112000</v>
      </c>
      <c r="C146" s="3">
        <v>5</v>
      </c>
      <c r="D146" s="3"/>
      <c r="E146" s="3"/>
      <c r="F146" s="3"/>
      <c r="G146" s="3"/>
      <c r="H146" s="3"/>
      <c r="J146" s="2">
        <v>396</v>
      </c>
      <c r="K146" s="4">
        <v>129000</v>
      </c>
      <c r="L146" s="3">
        <v>6</v>
      </c>
      <c r="M146" s="3"/>
      <c r="N146" s="3"/>
      <c r="O146" s="3"/>
      <c r="P146" s="3"/>
      <c r="Q146" s="3"/>
    </row>
    <row r="147" spans="1:17" x14ac:dyDescent="0.3">
      <c r="A147" s="2">
        <v>227</v>
      </c>
      <c r="B147" s="4">
        <v>290000</v>
      </c>
      <c r="C147" s="3">
        <v>5</v>
      </c>
      <c r="D147" s="3"/>
      <c r="E147" s="3"/>
      <c r="F147" s="3"/>
      <c r="G147" s="3"/>
      <c r="H147" s="3"/>
      <c r="J147" s="2">
        <v>403</v>
      </c>
      <c r="K147" s="4">
        <v>108000</v>
      </c>
      <c r="L147" s="3">
        <v>8</v>
      </c>
      <c r="M147" s="3"/>
      <c r="N147" s="3"/>
      <c r="O147" s="3"/>
      <c r="P147" s="3"/>
      <c r="Q147" s="3"/>
    </row>
    <row r="148" spans="1:17" x14ac:dyDescent="0.3">
      <c r="A148" s="2">
        <v>229</v>
      </c>
      <c r="B148" s="4">
        <v>125000</v>
      </c>
      <c r="C148" s="3">
        <v>5</v>
      </c>
      <c r="D148" s="3"/>
      <c r="E148" s="3"/>
      <c r="F148" s="3"/>
      <c r="G148" s="3"/>
      <c r="H148" s="3"/>
      <c r="J148" s="2">
        <v>408</v>
      </c>
      <c r="K148" s="4">
        <v>177000</v>
      </c>
      <c r="L148" s="3">
        <v>7</v>
      </c>
      <c r="M148" s="3"/>
      <c r="N148" s="3"/>
      <c r="O148" s="3"/>
      <c r="P148" s="3"/>
      <c r="Q148" s="3"/>
    </row>
    <row r="149" spans="1:17" x14ac:dyDescent="0.3">
      <c r="A149" s="2">
        <v>230</v>
      </c>
      <c r="B149" s="4">
        <v>192500</v>
      </c>
      <c r="C149" s="3">
        <v>5</v>
      </c>
      <c r="D149" s="3"/>
      <c r="E149" s="3"/>
      <c r="F149" s="3"/>
      <c r="G149" s="3"/>
      <c r="H149" s="3"/>
      <c r="J149" s="2">
        <v>414</v>
      </c>
      <c r="K149" s="4">
        <v>115000</v>
      </c>
      <c r="L149" s="3">
        <v>6</v>
      </c>
      <c r="M149" s="3"/>
      <c r="N149" s="3"/>
      <c r="O149" s="3"/>
      <c r="P149" s="3"/>
      <c r="Q149" s="3"/>
    </row>
    <row r="150" spans="1:17" x14ac:dyDescent="0.3">
      <c r="A150" s="2">
        <v>232</v>
      </c>
      <c r="B150" s="4">
        <v>403000</v>
      </c>
      <c r="C150" s="3">
        <v>5</v>
      </c>
      <c r="D150" s="3"/>
      <c r="E150" s="3"/>
      <c r="F150" s="3"/>
      <c r="G150" s="3"/>
      <c r="H150" s="3"/>
      <c r="J150" s="2">
        <v>417</v>
      </c>
      <c r="K150" s="4">
        <v>149500</v>
      </c>
      <c r="L150" s="3">
        <v>7</v>
      </c>
      <c r="M150" s="3"/>
      <c r="N150" s="3"/>
      <c r="O150" s="3"/>
      <c r="P150" s="3"/>
      <c r="Q150" s="3"/>
    </row>
    <row r="151" spans="1:17" x14ac:dyDescent="0.3">
      <c r="A151" s="2">
        <v>233</v>
      </c>
      <c r="B151" s="4">
        <v>94500</v>
      </c>
      <c r="C151" s="3">
        <v>5</v>
      </c>
      <c r="D151" s="3"/>
      <c r="E151" s="3"/>
      <c r="F151" s="3"/>
      <c r="G151" s="3"/>
      <c r="H151" s="3"/>
      <c r="J151" s="2">
        <v>418</v>
      </c>
      <c r="K151" s="4">
        <v>239000</v>
      </c>
      <c r="L151" s="3">
        <v>6</v>
      </c>
      <c r="M151" s="3"/>
      <c r="N151" s="3"/>
      <c r="O151" s="3"/>
      <c r="P151" s="3"/>
      <c r="Q151" s="3"/>
    </row>
    <row r="152" spans="1:17" x14ac:dyDescent="0.3">
      <c r="A152" s="2">
        <v>235</v>
      </c>
      <c r="B152" s="4">
        <v>216500</v>
      </c>
      <c r="C152" s="3">
        <v>5</v>
      </c>
      <c r="D152" s="3"/>
      <c r="E152" s="3"/>
      <c r="F152" s="3"/>
      <c r="G152" s="3"/>
      <c r="H152" s="3"/>
      <c r="J152" s="2">
        <v>419</v>
      </c>
      <c r="K152" s="4">
        <v>126000</v>
      </c>
      <c r="L152" s="3">
        <v>6</v>
      </c>
      <c r="M152" s="3"/>
      <c r="N152" s="3"/>
      <c r="O152" s="3"/>
      <c r="P152" s="3"/>
      <c r="Q152" s="3"/>
    </row>
    <row r="153" spans="1:17" x14ac:dyDescent="0.3">
      <c r="A153" s="2">
        <v>236</v>
      </c>
      <c r="B153" s="4">
        <v>89500</v>
      </c>
      <c r="C153" s="3">
        <v>3</v>
      </c>
      <c r="D153" s="3"/>
      <c r="E153" s="3"/>
      <c r="F153" s="3"/>
      <c r="G153" s="3"/>
      <c r="H153" s="3"/>
      <c r="J153" s="2">
        <v>420</v>
      </c>
      <c r="K153" s="4">
        <v>142000</v>
      </c>
      <c r="L153" s="3">
        <v>6</v>
      </c>
      <c r="M153" s="3"/>
      <c r="N153" s="3"/>
      <c r="O153" s="3"/>
      <c r="P153" s="3"/>
      <c r="Q153" s="3"/>
    </row>
    <row r="154" spans="1:17" x14ac:dyDescent="0.3">
      <c r="A154" s="2">
        <v>237</v>
      </c>
      <c r="B154" s="4">
        <v>185500</v>
      </c>
      <c r="C154" s="3">
        <v>5</v>
      </c>
      <c r="D154" s="3"/>
      <c r="E154" s="3"/>
      <c r="F154" s="3"/>
      <c r="G154" s="3"/>
      <c r="H154" s="3"/>
      <c r="J154" s="2">
        <v>422</v>
      </c>
      <c r="K154" s="4">
        <v>215000</v>
      </c>
      <c r="L154" s="3">
        <v>7</v>
      </c>
      <c r="M154" s="3"/>
      <c r="N154" s="3"/>
      <c r="O154" s="3"/>
      <c r="P154" s="3"/>
      <c r="Q154" s="3"/>
    </row>
    <row r="155" spans="1:17" x14ac:dyDescent="0.3">
      <c r="A155" s="2">
        <v>239</v>
      </c>
      <c r="B155" s="4">
        <v>318000</v>
      </c>
      <c r="C155" s="3">
        <v>5</v>
      </c>
      <c r="D155" s="3"/>
      <c r="E155" s="3"/>
      <c r="F155" s="3"/>
      <c r="G155" s="3"/>
      <c r="H155" s="3"/>
      <c r="J155" s="2">
        <v>426</v>
      </c>
      <c r="K155" s="4">
        <v>135000</v>
      </c>
      <c r="L155" s="3">
        <v>8</v>
      </c>
      <c r="M155" s="3"/>
      <c r="N155" s="3"/>
      <c r="O155" s="3"/>
      <c r="P155" s="3"/>
      <c r="Q155" s="3"/>
    </row>
    <row r="156" spans="1:17" x14ac:dyDescent="0.3">
      <c r="A156" s="2">
        <v>240</v>
      </c>
      <c r="B156" s="4">
        <v>113000</v>
      </c>
      <c r="C156" s="3">
        <v>4</v>
      </c>
      <c r="D156" s="3"/>
      <c r="E156" s="3"/>
      <c r="F156" s="3"/>
      <c r="G156" s="3"/>
      <c r="H156" s="3"/>
      <c r="J156" s="2">
        <v>428</v>
      </c>
      <c r="K156" s="4">
        <v>109008</v>
      </c>
      <c r="L156" s="3">
        <v>6</v>
      </c>
      <c r="M156" s="3"/>
      <c r="N156" s="3"/>
      <c r="O156" s="3"/>
      <c r="P156" s="3"/>
      <c r="Q156" s="3"/>
    </row>
    <row r="157" spans="1:17" x14ac:dyDescent="0.3">
      <c r="A157" s="2">
        <v>241</v>
      </c>
      <c r="B157" s="4">
        <v>262500</v>
      </c>
      <c r="C157" s="3">
        <v>5</v>
      </c>
      <c r="D157" s="3"/>
      <c r="E157" s="3"/>
      <c r="F157" s="3"/>
      <c r="G157" s="3"/>
      <c r="H157" s="3"/>
      <c r="J157" s="2">
        <v>432</v>
      </c>
      <c r="K157" s="4">
        <v>79900</v>
      </c>
      <c r="L157" s="3">
        <v>7</v>
      </c>
      <c r="M157" s="3"/>
      <c r="N157" s="3"/>
      <c r="O157" s="3"/>
      <c r="P157" s="3"/>
      <c r="Q157" s="3"/>
    </row>
    <row r="158" spans="1:17" x14ac:dyDescent="0.3">
      <c r="A158" s="2">
        <v>243</v>
      </c>
      <c r="B158" s="4">
        <v>79000</v>
      </c>
      <c r="C158" s="3">
        <v>4</v>
      </c>
      <c r="D158" s="3"/>
      <c r="E158" s="3"/>
      <c r="F158" s="3"/>
      <c r="G158" s="3"/>
      <c r="H158" s="3"/>
      <c r="J158" s="2">
        <v>435</v>
      </c>
      <c r="K158" s="4">
        <v>81000</v>
      </c>
      <c r="L158" s="3">
        <v>7</v>
      </c>
      <c r="M158" s="3"/>
      <c r="N158" s="3"/>
      <c r="O158" s="3"/>
      <c r="P158" s="3"/>
      <c r="Q158" s="3"/>
    </row>
    <row r="159" spans="1:17" x14ac:dyDescent="0.3">
      <c r="A159" s="2">
        <v>245</v>
      </c>
      <c r="B159" s="4">
        <v>205000</v>
      </c>
      <c r="C159" s="3">
        <v>5</v>
      </c>
      <c r="D159" s="3"/>
      <c r="E159" s="3"/>
      <c r="F159" s="3"/>
      <c r="G159" s="3"/>
      <c r="H159" s="3"/>
      <c r="J159" s="2">
        <v>436</v>
      </c>
      <c r="K159" s="4">
        <v>212000</v>
      </c>
      <c r="L159" s="3">
        <v>6</v>
      </c>
      <c r="M159" s="3"/>
      <c r="N159" s="3"/>
      <c r="O159" s="3"/>
      <c r="P159" s="3"/>
      <c r="Q159" s="3"/>
    </row>
    <row r="160" spans="1:17" x14ac:dyDescent="0.3">
      <c r="A160" s="2">
        <v>246</v>
      </c>
      <c r="B160" s="4">
        <v>241500</v>
      </c>
      <c r="C160" s="3">
        <v>5</v>
      </c>
      <c r="D160" s="3"/>
      <c r="E160" s="3"/>
      <c r="F160" s="3"/>
      <c r="G160" s="3"/>
      <c r="H160" s="3"/>
      <c r="J160" s="2">
        <v>437</v>
      </c>
      <c r="K160" s="4">
        <v>116000</v>
      </c>
      <c r="L160" s="3">
        <v>8</v>
      </c>
      <c r="M160" s="3"/>
      <c r="N160" s="3"/>
      <c r="O160" s="3"/>
      <c r="P160" s="3"/>
      <c r="Q160" s="3"/>
    </row>
    <row r="161" spans="1:17" x14ac:dyDescent="0.3">
      <c r="A161" s="2">
        <v>248</v>
      </c>
      <c r="B161" s="4">
        <v>140000</v>
      </c>
      <c r="C161" s="3">
        <v>5</v>
      </c>
      <c r="D161" s="3"/>
      <c r="E161" s="3"/>
      <c r="F161" s="3"/>
      <c r="G161" s="3"/>
      <c r="H161" s="3"/>
      <c r="J161" s="2">
        <v>438</v>
      </c>
      <c r="K161" s="4">
        <v>119000</v>
      </c>
      <c r="L161" s="3">
        <v>7</v>
      </c>
      <c r="M161" s="3"/>
      <c r="N161" s="3"/>
      <c r="O161" s="3"/>
      <c r="P161" s="3"/>
      <c r="Q161" s="3"/>
    </row>
    <row r="162" spans="1:17" x14ac:dyDescent="0.3">
      <c r="A162" s="2">
        <v>249</v>
      </c>
      <c r="B162" s="4">
        <v>180000</v>
      </c>
      <c r="C162" s="3">
        <v>5</v>
      </c>
      <c r="D162" s="3"/>
      <c r="E162" s="3"/>
      <c r="F162" s="3"/>
      <c r="G162" s="3"/>
      <c r="H162" s="3"/>
      <c r="J162" s="2">
        <v>439</v>
      </c>
      <c r="K162" s="4">
        <v>90350</v>
      </c>
      <c r="L162" s="3">
        <v>6</v>
      </c>
      <c r="M162" s="3"/>
      <c r="N162" s="3"/>
      <c r="O162" s="3"/>
      <c r="P162" s="3"/>
      <c r="Q162" s="3"/>
    </row>
    <row r="163" spans="1:17" x14ac:dyDescent="0.3">
      <c r="A163" s="2">
        <v>251</v>
      </c>
      <c r="B163" s="4">
        <v>76500</v>
      </c>
      <c r="C163" s="3">
        <v>2</v>
      </c>
      <c r="D163" s="3"/>
      <c r="E163" s="3"/>
      <c r="F163" s="3"/>
      <c r="G163" s="3"/>
      <c r="H163" s="3"/>
      <c r="J163" s="2">
        <v>440</v>
      </c>
      <c r="K163" s="4">
        <v>110000</v>
      </c>
      <c r="L163" s="3">
        <v>8</v>
      </c>
      <c r="M163" s="3"/>
      <c r="N163" s="3"/>
      <c r="O163" s="3"/>
      <c r="P163" s="3"/>
      <c r="Q163" s="3"/>
    </row>
    <row r="164" spans="1:17" x14ac:dyDescent="0.3">
      <c r="A164" s="2">
        <v>252</v>
      </c>
      <c r="B164" s="4">
        <v>235000</v>
      </c>
      <c r="C164" s="3">
        <v>5</v>
      </c>
      <c r="D164" s="3"/>
      <c r="E164" s="3"/>
      <c r="F164" s="3"/>
      <c r="G164" s="3"/>
      <c r="H164" s="3"/>
      <c r="J164" s="2">
        <v>443</v>
      </c>
      <c r="K164" s="4">
        <v>162900</v>
      </c>
      <c r="L164" s="3">
        <v>7</v>
      </c>
      <c r="M164" s="3"/>
      <c r="N164" s="3"/>
      <c r="O164" s="3"/>
      <c r="P164" s="3"/>
      <c r="Q164" s="3"/>
    </row>
    <row r="165" spans="1:17" x14ac:dyDescent="0.3">
      <c r="A165" s="2">
        <v>253</v>
      </c>
      <c r="B165" s="4">
        <v>173000</v>
      </c>
      <c r="C165" s="3">
        <v>5</v>
      </c>
      <c r="D165" s="3"/>
      <c r="E165" s="3"/>
      <c r="F165" s="3"/>
      <c r="G165" s="3"/>
      <c r="H165" s="3"/>
      <c r="J165" s="2">
        <v>447</v>
      </c>
      <c r="K165" s="4">
        <v>190000</v>
      </c>
      <c r="L165" s="3">
        <v>6</v>
      </c>
      <c r="M165" s="3"/>
      <c r="N165" s="3"/>
      <c r="O165" s="3"/>
      <c r="P165" s="3"/>
      <c r="Q165" s="3"/>
    </row>
    <row r="166" spans="1:17" x14ac:dyDescent="0.3">
      <c r="A166" s="2">
        <v>256</v>
      </c>
      <c r="B166" s="4">
        <v>230000</v>
      </c>
      <c r="C166" s="3">
        <v>5</v>
      </c>
      <c r="D166" s="3"/>
      <c r="E166" s="3"/>
      <c r="F166" s="3"/>
      <c r="G166" s="3"/>
      <c r="H166" s="3"/>
      <c r="J166" s="2">
        <v>449</v>
      </c>
      <c r="K166" s="4">
        <v>119500</v>
      </c>
      <c r="L166" s="3">
        <v>6</v>
      </c>
      <c r="M166" s="3"/>
      <c r="N166" s="3"/>
      <c r="O166" s="3"/>
      <c r="P166" s="3"/>
      <c r="Q166" s="3"/>
    </row>
    <row r="167" spans="1:17" x14ac:dyDescent="0.3">
      <c r="A167" s="2">
        <v>257</v>
      </c>
      <c r="B167" s="4">
        <v>207500</v>
      </c>
      <c r="C167" s="3">
        <v>5</v>
      </c>
      <c r="D167" s="3"/>
      <c r="E167" s="3"/>
      <c r="F167" s="3"/>
      <c r="G167" s="3"/>
      <c r="H167" s="3"/>
      <c r="J167" s="2">
        <v>450</v>
      </c>
      <c r="K167" s="4">
        <v>120000</v>
      </c>
      <c r="L167" s="3">
        <v>7</v>
      </c>
      <c r="M167" s="3"/>
      <c r="N167" s="3"/>
      <c r="O167" s="3"/>
      <c r="P167" s="3"/>
      <c r="Q167" s="3"/>
    </row>
    <row r="168" spans="1:17" x14ac:dyDescent="0.3">
      <c r="A168" s="2">
        <v>258</v>
      </c>
      <c r="B168" s="4">
        <v>220000</v>
      </c>
      <c r="C168" s="3">
        <v>5</v>
      </c>
      <c r="D168" s="3"/>
      <c r="E168" s="3"/>
      <c r="F168" s="3"/>
      <c r="G168" s="3"/>
      <c r="H168" s="3"/>
      <c r="J168" s="2">
        <v>451</v>
      </c>
      <c r="K168" s="4">
        <v>110000</v>
      </c>
      <c r="L168" s="3">
        <v>8</v>
      </c>
      <c r="M168" s="3"/>
      <c r="N168" s="3"/>
      <c r="O168" s="3"/>
      <c r="P168" s="3"/>
      <c r="Q168" s="3"/>
    </row>
    <row r="169" spans="1:17" x14ac:dyDescent="0.3">
      <c r="A169" s="2">
        <v>259</v>
      </c>
      <c r="B169" s="4">
        <v>231500</v>
      </c>
      <c r="C169" s="3">
        <v>5</v>
      </c>
      <c r="D169" s="3"/>
      <c r="E169" s="3"/>
      <c r="F169" s="3"/>
      <c r="G169" s="3"/>
      <c r="H169" s="3"/>
      <c r="J169" s="2">
        <v>456</v>
      </c>
      <c r="K169" s="4">
        <v>175500</v>
      </c>
      <c r="L169" s="3">
        <v>6</v>
      </c>
      <c r="M169" s="3"/>
      <c r="N169" s="3"/>
      <c r="O169" s="3"/>
      <c r="P169" s="3"/>
      <c r="Q169" s="3"/>
    </row>
    <row r="170" spans="1:17" x14ac:dyDescent="0.3">
      <c r="A170" s="2">
        <v>260</v>
      </c>
      <c r="B170" s="4">
        <v>97000</v>
      </c>
      <c r="C170" s="3">
        <v>5</v>
      </c>
      <c r="D170" s="3"/>
      <c r="E170" s="3"/>
      <c r="F170" s="3"/>
      <c r="G170" s="3"/>
      <c r="H170" s="3"/>
      <c r="J170" s="2">
        <v>458</v>
      </c>
      <c r="K170" s="4">
        <v>256000</v>
      </c>
      <c r="L170" s="3">
        <v>6</v>
      </c>
      <c r="M170" s="3"/>
      <c r="N170" s="3"/>
      <c r="O170" s="3"/>
      <c r="P170" s="3"/>
      <c r="Q170" s="3"/>
    </row>
    <row r="171" spans="1:17" x14ac:dyDescent="0.3">
      <c r="A171" s="2">
        <v>261</v>
      </c>
      <c r="B171" s="4">
        <v>176000</v>
      </c>
      <c r="C171" s="3">
        <v>5</v>
      </c>
      <c r="D171" s="3"/>
      <c r="E171" s="3"/>
      <c r="F171" s="3"/>
      <c r="G171" s="3"/>
      <c r="H171" s="3"/>
      <c r="J171" s="2">
        <v>459</v>
      </c>
      <c r="K171" s="4">
        <v>161000</v>
      </c>
      <c r="L171" s="3">
        <v>7</v>
      </c>
      <c r="M171" s="3"/>
      <c r="N171" s="3"/>
      <c r="O171" s="3"/>
      <c r="P171" s="3"/>
      <c r="Q171" s="3"/>
    </row>
    <row r="172" spans="1:17" x14ac:dyDescent="0.3">
      <c r="A172" s="2">
        <v>262</v>
      </c>
      <c r="B172" s="4">
        <v>276000</v>
      </c>
      <c r="C172" s="3">
        <v>5</v>
      </c>
      <c r="D172" s="3"/>
      <c r="E172" s="3"/>
      <c r="F172" s="3"/>
      <c r="G172" s="3"/>
      <c r="H172" s="3"/>
      <c r="J172" s="2">
        <v>462</v>
      </c>
      <c r="K172" s="4">
        <v>155000</v>
      </c>
      <c r="L172" s="3">
        <v>9</v>
      </c>
      <c r="M172" s="3"/>
      <c r="N172" s="3"/>
      <c r="O172" s="3"/>
      <c r="P172" s="3"/>
      <c r="Q172" s="3"/>
    </row>
    <row r="173" spans="1:17" x14ac:dyDescent="0.3">
      <c r="A173" s="2">
        <v>265</v>
      </c>
      <c r="B173" s="4">
        <v>73000</v>
      </c>
      <c r="C173" s="3">
        <v>5</v>
      </c>
      <c r="D173" s="3"/>
      <c r="E173" s="3"/>
      <c r="F173" s="3"/>
      <c r="G173" s="3"/>
      <c r="H173" s="3"/>
      <c r="J173" s="2">
        <v>464</v>
      </c>
      <c r="K173" s="4">
        <v>188700</v>
      </c>
      <c r="L173" s="3">
        <v>7</v>
      </c>
      <c r="M173" s="3"/>
      <c r="N173" s="3"/>
      <c r="O173" s="3"/>
      <c r="P173" s="3"/>
      <c r="Q173" s="3"/>
    </row>
    <row r="174" spans="1:17" x14ac:dyDescent="0.3">
      <c r="A174" s="2">
        <v>267</v>
      </c>
      <c r="B174" s="4">
        <v>185000</v>
      </c>
      <c r="C174" s="3">
        <v>5</v>
      </c>
      <c r="D174" s="3"/>
      <c r="E174" s="3"/>
      <c r="F174" s="3"/>
      <c r="G174" s="3"/>
      <c r="H174" s="3"/>
      <c r="J174" s="2">
        <v>468</v>
      </c>
      <c r="K174" s="4">
        <v>146500</v>
      </c>
      <c r="L174" s="3">
        <v>7</v>
      </c>
      <c r="M174" s="3"/>
      <c r="N174" s="3"/>
      <c r="O174" s="3"/>
      <c r="P174" s="3"/>
      <c r="Q174" s="3"/>
    </row>
    <row r="175" spans="1:17" x14ac:dyDescent="0.3">
      <c r="A175" s="2">
        <v>271</v>
      </c>
      <c r="B175" s="4">
        <v>266000</v>
      </c>
      <c r="C175" s="3">
        <v>5</v>
      </c>
      <c r="D175" s="3"/>
      <c r="E175" s="3"/>
      <c r="F175" s="3"/>
      <c r="G175" s="3"/>
      <c r="H175" s="3"/>
      <c r="J175" s="2">
        <v>472</v>
      </c>
      <c r="K175" s="4">
        <v>190000</v>
      </c>
      <c r="L175" s="3">
        <v>6</v>
      </c>
      <c r="M175" s="3"/>
      <c r="N175" s="3"/>
      <c r="O175" s="3"/>
      <c r="P175" s="3"/>
      <c r="Q175" s="3"/>
    </row>
    <row r="176" spans="1:17" x14ac:dyDescent="0.3">
      <c r="A176" s="2">
        <v>277</v>
      </c>
      <c r="B176" s="4">
        <v>201000</v>
      </c>
      <c r="C176" s="3">
        <v>5</v>
      </c>
      <c r="D176" s="3"/>
      <c r="E176" s="3"/>
      <c r="F176" s="3"/>
      <c r="G176" s="3"/>
      <c r="H176" s="3"/>
      <c r="J176" s="2">
        <v>476</v>
      </c>
      <c r="K176" s="4">
        <v>132500</v>
      </c>
      <c r="L176" s="3">
        <v>6</v>
      </c>
      <c r="M176" s="3"/>
      <c r="N176" s="3"/>
      <c r="O176" s="3"/>
      <c r="P176" s="3"/>
      <c r="Q176" s="3"/>
    </row>
    <row r="177" spans="1:17" x14ac:dyDescent="0.3">
      <c r="A177" s="2">
        <v>278</v>
      </c>
      <c r="B177" s="4">
        <v>141000</v>
      </c>
      <c r="C177" s="3">
        <v>5</v>
      </c>
      <c r="D177" s="3"/>
      <c r="E177" s="3"/>
      <c r="F177" s="3"/>
      <c r="G177" s="3"/>
      <c r="H177" s="3"/>
      <c r="J177" s="2">
        <v>480</v>
      </c>
      <c r="K177" s="4">
        <v>89471</v>
      </c>
      <c r="L177" s="3">
        <v>7</v>
      </c>
      <c r="M177" s="3"/>
      <c r="N177" s="3"/>
      <c r="O177" s="3"/>
      <c r="P177" s="3"/>
      <c r="Q177" s="3"/>
    </row>
    <row r="178" spans="1:17" x14ac:dyDescent="0.3">
      <c r="A178" s="2">
        <v>279</v>
      </c>
      <c r="B178" s="4">
        <v>415298</v>
      </c>
      <c r="C178" s="3">
        <v>5</v>
      </c>
      <c r="D178" s="3"/>
      <c r="E178" s="3"/>
      <c r="F178" s="3"/>
      <c r="G178" s="3"/>
      <c r="H178" s="3"/>
      <c r="J178" s="2">
        <v>483</v>
      </c>
      <c r="K178" s="4">
        <v>155000</v>
      </c>
      <c r="L178" s="3">
        <v>8</v>
      </c>
      <c r="M178" s="3"/>
      <c r="N178" s="3"/>
      <c r="O178" s="3"/>
      <c r="P178" s="3"/>
      <c r="Q178" s="3"/>
    </row>
    <row r="179" spans="1:17" x14ac:dyDescent="0.3">
      <c r="A179" s="2">
        <v>280</v>
      </c>
      <c r="B179" s="4">
        <v>192000</v>
      </c>
      <c r="C179" s="3">
        <v>5</v>
      </c>
      <c r="D179" s="3"/>
      <c r="E179" s="3"/>
      <c r="F179" s="3"/>
      <c r="G179" s="3"/>
      <c r="H179" s="3"/>
      <c r="J179" s="2">
        <v>485</v>
      </c>
      <c r="K179" s="4">
        <v>132500</v>
      </c>
      <c r="L179" s="3">
        <v>7</v>
      </c>
      <c r="M179" s="3"/>
      <c r="N179" s="3"/>
      <c r="O179" s="3"/>
      <c r="P179" s="3"/>
      <c r="Q179" s="3"/>
    </row>
    <row r="180" spans="1:17" x14ac:dyDescent="0.3">
      <c r="A180" s="2">
        <v>282</v>
      </c>
      <c r="B180" s="4">
        <v>185000</v>
      </c>
      <c r="C180" s="3">
        <v>5</v>
      </c>
      <c r="D180" s="3"/>
      <c r="E180" s="3"/>
      <c r="F180" s="3"/>
      <c r="G180" s="3"/>
      <c r="H180" s="3"/>
      <c r="J180" s="2">
        <v>486</v>
      </c>
      <c r="K180" s="4">
        <v>147000</v>
      </c>
      <c r="L180" s="3">
        <v>7</v>
      </c>
      <c r="M180" s="3"/>
      <c r="N180" s="3"/>
      <c r="O180" s="3"/>
      <c r="P180" s="3"/>
      <c r="Q180" s="3"/>
    </row>
    <row r="181" spans="1:17" x14ac:dyDescent="0.3">
      <c r="A181" s="2">
        <v>283</v>
      </c>
      <c r="B181" s="4">
        <v>207500</v>
      </c>
      <c r="C181" s="3">
        <v>5</v>
      </c>
      <c r="D181" s="3"/>
      <c r="E181" s="3"/>
      <c r="F181" s="3"/>
      <c r="G181" s="3"/>
      <c r="H181" s="3"/>
      <c r="J181" s="2">
        <v>487</v>
      </c>
      <c r="K181" s="4">
        <v>156000</v>
      </c>
      <c r="L181" s="3">
        <v>7</v>
      </c>
      <c r="M181" s="3"/>
      <c r="N181" s="3"/>
      <c r="O181" s="3"/>
      <c r="P181" s="3"/>
      <c r="Q181" s="3"/>
    </row>
    <row r="182" spans="1:17" x14ac:dyDescent="0.3">
      <c r="A182" s="2">
        <v>284</v>
      </c>
      <c r="B182" s="4">
        <v>244600</v>
      </c>
      <c r="C182" s="3">
        <v>5</v>
      </c>
      <c r="D182" s="3"/>
      <c r="E182" s="3"/>
      <c r="F182" s="3"/>
      <c r="G182" s="3"/>
      <c r="H182" s="3"/>
      <c r="J182" s="2">
        <v>488</v>
      </c>
      <c r="K182" s="4">
        <v>175000</v>
      </c>
      <c r="L182" s="3">
        <v>6</v>
      </c>
      <c r="M182" s="3"/>
      <c r="N182" s="3"/>
      <c r="O182" s="3"/>
      <c r="P182" s="3"/>
      <c r="Q182" s="3"/>
    </row>
    <row r="183" spans="1:17" x14ac:dyDescent="0.3">
      <c r="A183" s="2">
        <v>285</v>
      </c>
      <c r="B183" s="4">
        <v>179200</v>
      </c>
      <c r="C183" s="3">
        <v>5</v>
      </c>
      <c r="D183" s="3"/>
      <c r="E183" s="3"/>
      <c r="F183" s="3"/>
      <c r="G183" s="3"/>
      <c r="H183" s="3"/>
      <c r="J183" s="2">
        <v>490</v>
      </c>
      <c r="K183" s="4">
        <v>86000</v>
      </c>
      <c r="L183" s="3">
        <v>8</v>
      </c>
      <c r="M183" s="3"/>
      <c r="N183" s="3"/>
      <c r="O183" s="3"/>
      <c r="P183" s="3"/>
      <c r="Q183" s="3"/>
    </row>
    <row r="184" spans="1:17" x14ac:dyDescent="0.3">
      <c r="A184" s="2">
        <v>286</v>
      </c>
      <c r="B184" s="4">
        <v>164700</v>
      </c>
      <c r="C184" s="3">
        <v>5</v>
      </c>
      <c r="D184" s="3"/>
      <c r="E184" s="3"/>
      <c r="F184" s="3"/>
      <c r="G184" s="3"/>
      <c r="H184" s="3"/>
      <c r="J184" s="2">
        <v>491</v>
      </c>
      <c r="K184" s="4">
        <v>115000</v>
      </c>
      <c r="L184" s="3">
        <v>6</v>
      </c>
      <c r="M184" s="3"/>
      <c r="N184" s="3"/>
      <c r="O184" s="3"/>
      <c r="P184" s="3"/>
      <c r="Q184" s="3"/>
    </row>
    <row r="185" spans="1:17" x14ac:dyDescent="0.3">
      <c r="A185" s="2">
        <v>288</v>
      </c>
      <c r="B185" s="4">
        <v>88000</v>
      </c>
      <c r="C185" s="3">
        <v>4</v>
      </c>
      <c r="D185" s="3"/>
      <c r="E185" s="3"/>
      <c r="F185" s="3"/>
      <c r="G185" s="3"/>
      <c r="H185" s="3"/>
      <c r="J185" s="2">
        <v>492</v>
      </c>
      <c r="K185" s="4">
        <v>133000</v>
      </c>
      <c r="L185" s="3">
        <v>7</v>
      </c>
      <c r="M185" s="3"/>
      <c r="N185" s="3"/>
      <c r="O185" s="3"/>
      <c r="P185" s="3"/>
      <c r="Q185" s="3"/>
    </row>
    <row r="186" spans="1:17" x14ac:dyDescent="0.3">
      <c r="A186" s="2">
        <v>289</v>
      </c>
      <c r="B186" s="4">
        <v>122000</v>
      </c>
      <c r="C186" s="3">
        <v>5</v>
      </c>
      <c r="D186" s="3"/>
      <c r="E186" s="3"/>
      <c r="F186" s="3"/>
      <c r="G186" s="3"/>
      <c r="H186" s="3"/>
      <c r="J186" s="2">
        <v>494</v>
      </c>
      <c r="K186" s="4">
        <v>155000</v>
      </c>
      <c r="L186" s="3">
        <v>6</v>
      </c>
      <c r="M186" s="3"/>
      <c r="N186" s="3"/>
      <c r="O186" s="3"/>
      <c r="P186" s="3"/>
      <c r="Q186" s="3"/>
    </row>
    <row r="187" spans="1:17" x14ac:dyDescent="0.3">
      <c r="A187" s="2">
        <v>291</v>
      </c>
      <c r="B187" s="4">
        <v>233230</v>
      </c>
      <c r="C187" s="3">
        <v>5</v>
      </c>
      <c r="D187" s="3"/>
      <c r="E187" s="3"/>
      <c r="F187" s="3"/>
      <c r="G187" s="3"/>
      <c r="H187" s="3"/>
      <c r="J187" s="2">
        <v>495</v>
      </c>
      <c r="K187" s="4">
        <v>91300</v>
      </c>
      <c r="L187" s="3">
        <v>8</v>
      </c>
      <c r="M187" s="3"/>
      <c r="N187" s="3"/>
      <c r="O187" s="3"/>
      <c r="P187" s="3"/>
      <c r="Q187" s="3"/>
    </row>
    <row r="188" spans="1:17" x14ac:dyDescent="0.3">
      <c r="A188" s="2">
        <v>293</v>
      </c>
      <c r="B188" s="4">
        <v>131000</v>
      </c>
      <c r="C188" s="3">
        <v>4</v>
      </c>
      <c r="D188" s="3"/>
      <c r="E188" s="3"/>
      <c r="F188" s="3"/>
      <c r="G188" s="3"/>
      <c r="H188" s="3"/>
      <c r="J188" s="2">
        <v>498</v>
      </c>
      <c r="K188" s="4">
        <v>184000</v>
      </c>
      <c r="L188" s="3">
        <v>6</v>
      </c>
      <c r="M188" s="3"/>
      <c r="N188" s="3"/>
      <c r="O188" s="3"/>
      <c r="P188" s="3"/>
      <c r="Q188" s="3"/>
    </row>
    <row r="189" spans="1:17" x14ac:dyDescent="0.3">
      <c r="A189" s="2">
        <v>295</v>
      </c>
      <c r="B189" s="4">
        <v>167000</v>
      </c>
      <c r="C189" s="3">
        <v>5</v>
      </c>
      <c r="D189" s="3"/>
      <c r="E189" s="3"/>
      <c r="F189" s="3"/>
      <c r="G189" s="3"/>
      <c r="H189" s="3"/>
      <c r="J189" s="2">
        <v>499</v>
      </c>
      <c r="K189" s="4">
        <v>130000</v>
      </c>
      <c r="L189" s="3">
        <v>7</v>
      </c>
      <c r="M189" s="3"/>
      <c r="N189" s="3"/>
      <c r="O189" s="3"/>
      <c r="P189" s="3"/>
      <c r="Q189" s="3"/>
    </row>
    <row r="190" spans="1:17" x14ac:dyDescent="0.3">
      <c r="A190" s="2">
        <v>297</v>
      </c>
      <c r="B190" s="4">
        <v>152000</v>
      </c>
      <c r="C190" s="3">
        <v>5</v>
      </c>
      <c r="D190" s="3"/>
      <c r="E190" s="3"/>
      <c r="F190" s="3"/>
      <c r="G190" s="3"/>
      <c r="H190" s="3"/>
      <c r="J190" s="2">
        <v>500</v>
      </c>
      <c r="K190" s="4">
        <v>120000</v>
      </c>
      <c r="L190" s="3">
        <v>7</v>
      </c>
      <c r="M190" s="3"/>
      <c r="N190" s="3"/>
      <c r="O190" s="3"/>
      <c r="P190" s="3"/>
      <c r="Q190" s="3"/>
    </row>
    <row r="191" spans="1:17" x14ac:dyDescent="0.3">
      <c r="A191" s="2">
        <v>298</v>
      </c>
      <c r="B191" s="4">
        <v>239000</v>
      </c>
      <c r="C191" s="3">
        <v>5</v>
      </c>
      <c r="D191" s="3"/>
      <c r="E191" s="3"/>
      <c r="F191" s="3"/>
      <c r="G191" s="3"/>
      <c r="H191" s="3"/>
      <c r="J191" s="2">
        <v>503</v>
      </c>
      <c r="K191" s="4">
        <v>140000</v>
      </c>
      <c r="L191" s="3">
        <v>7</v>
      </c>
      <c r="M191" s="3"/>
      <c r="N191" s="3"/>
      <c r="O191" s="3"/>
      <c r="P191" s="3"/>
      <c r="Q191" s="3"/>
    </row>
    <row r="192" spans="1:17" x14ac:dyDescent="0.3">
      <c r="A192" s="2">
        <v>301</v>
      </c>
      <c r="B192" s="4">
        <v>157000</v>
      </c>
      <c r="C192" s="3">
        <v>5</v>
      </c>
      <c r="D192" s="3"/>
      <c r="E192" s="3"/>
      <c r="F192" s="3"/>
      <c r="G192" s="3"/>
      <c r="H192" s="3"/>
      <c r="J192" s="2">
        <v>504</v>
      </c>
      <c r="K192" s="4">
        <v>289000</v>
      </c>
      <c r="L192" s="3">
        <v>8</v>
      </c>
      <c r="M192" s="3"/>
      <c r="N192" s="3"/>
      <c r="O192" s="3"/>
      <c r="P192" s="3"/>
      <c r="Q192" s="3"/>
    </row>
    <row r="193" spans="1:17" x14ac:dyDescent="0.3">
      <c r="A193" s="2">
        <v>302</v>
      </c>
      <c r="B193" s="4">
        <v>267000</v>
      </c>
      <c r="C193" s="3">
        <v>5</v>
      </c>
      <c r="D193" s="3"/>
      <c r="E193" s="3"/>
      <c r="F193" s="3"/>
      <c r="G193" s="3"/>
      <c r="H193" s="3"/>
      <c r="J193" s="2">
        <v>509</v>
      </c>
      <c r="K193" s="4">
        <v>161000</v>
      </c>
      <c r="L193" s="3">
        <v>9</v>
      </c>
      <c r="M193" s="3"/>
      <c r="N193" s="3"/>
      <c r="O193" s="3"/>
      <c r="P193" s="3"/>
      <c r="Q193" s="3"/>
    </row>
    <row r="194" spans="1:17" x14ac:dyDescent="0.3">
      <c r="A194" s="2">
        <v>303</v>
      </c>
      <c r="B194" s="4">
        <v>205000</v>
      </c>
      <c r="C194" s="3">
        <v>5</v>
      </c>
      <c r="D194" s="3"/>
      <c r="E194" s="3"/>
      <c r="F194" s="3"/>
      <c r="G194" s="3"/>
      <c r="H194" s="3"/>
      <c r="J194" s="2">
        <v>510</v>
      </c>
      <c r="K194" s="4">
        <v>124500</v>
      </c>
      <c r="L194" s="3">
        <v>6</v>
      </c>
      <c r="M194" s="3"/>
      <c r="N194" s="3"/>
      <c r="O194" s="3"/>
      <c r="P194" s="3"/>
      <c r="Q194" s="3"/>
    </row>
    <row r="195" spans="1:17" x14ac:dyDescent="0.3">
      <c r="A195" s="2">
        <v>306</v>
      </c>
      <c r="B195" s="4">
        <v>305900</v>
      </c>
      <c r="C195" s="3">
        <v>5</v>
      </c>
      <c r="D195" s="3"/>
      <c r="E195" s="3"/>
      <c r="F195" s="3"/>
      <c r="G195" s="3"/>
      <c r="H195" s="3"/>
      <c r="J195" s="2">
        <v>511</v>
      </c>
      <c r="K195" s="4">
        <v>164900</v>
      </c>
      <c r="L195" s="3">
        <v>7</v>
      </c>
      <c r="M195" s="3"/>
      <c r="N195" s="3"/>
      <c r="O195" s="3"/>
      <c r="P195" s="3"/>
      <c r="Q195" s="3"/>
    </row>
    <row r="196" spans="1:17" x14ac:dyDescent="0.3">
      <c r="A196" s="2">
        <v>307</v>
      </c>
      <c r="B196" s="4">
        <v>225000</v>
      </c>
      <c r="C196" s="3">
        <v>5</v>
      </c>
      <c r="D196" s="3"/>
      <c r="E196" s="3"/>
      <c r="F196" s="3"/>
      <c r="G196" s="3"/>
      <c r="H196" s="3"/>
      <c r="J196" s="2">
        <v>517</v>
      </c>
      <c r="K196" s="4">
        <v>158000</v>
      </c>
      <c r="L196" s="3">
        <v>6</v>
      </c>
      <c r="M196" s="3"/>
      <c r="N196" s="3"/>
      <c r="O196" s="3"/>
      <c r="P196" s="3"/>
      <c r="Q196" s="3"/>
    </row>
    <row r="197" spans="1:17" x14ac:dyDescent="0.3">
      <c r="A197" s="2">
        <v>309</v>
      </c>
      <c r="B197" s="4">
        <v>82500</v>
      </c>
      <c r="C197" s="3">
        <v>5</v>
      </c>
      <c r="D197" s="3"/>
      <c r="E197" s="3"/>
      <c r="F197" s="3"/>
      <c r="G197" s="3"/>
      <c r="H197" s="3"/>
      <c r="J197" s="2">
        <v>520</v>
      </c>
      <c r="K197" s="4">
        <v>234000</v>
      </c>
      <c r="L197" s="3">
        <v>9</v>
      </c>
      <c r="M197" s="3"/>
      <c r="N197" s="3"/>
      <c r="O197" s="3"/>
      <c r="P197" s="3"/>
      <c r="Q197" s="3"/>
    </row>
    <row r="198" spans="1:17" x14ac:dyDescent="0.3">
      <c r="A198" s="2">
        <v>310</v>
      </c>
      <c r="B198" s="4">
        <v>360000</v>
      </c>
      <c r="C198" s="3">
        <v>5</v>
      </c>
      <c r="D198" s="3"/>
      <c r="E198" s="3"/>
      <c r="F198" s="3"/>
      <c r="G198" s="3"/>
      <c r="H198" s="3"/>
      <c r="J198" s="2">
        <v>521</v>
      </c>
      <c r="K198" s="4">
        <v>106250</v>
      </c>
      <c r="L198" s="3">
        <v>7</v>
      </c>
      <c r="M198" s="3"/>
      <c r="N198" s="3"/>
      <c r="O198" s="3"/>
      <c r="P198" s="3"/>
      <c r="Q198" s="3"/>
    </row>
    <row r="199" spans="1:17" x14ac:dyDescent="0.3">
      <c r="A199" s="2">
        <v>311</v>
      </c>
      <c r="B199" s="4">
        <v>165600</v>
      </c>
      <c r="C199" s="3">
        <v>5</v>
      </c>
      <c r="D199" s="3"/>
      <c r="E199" s="3"/>
      <c r="F199" s="3"/>
      <c r="G199" s="3"/>
      <c r="H199" s="3"/>
      <c r="J199" s="2">
        <v>522</v>
      </c>
      <c r="K199" s="4">
        <v>150000</v>
      </c>
      <c r="L199" s="3">
        <v>6</v>
      </c>
      <c r="M199" s="3"/>
      <c r="N199" s="3"/>
      <c r="O199" s="3"/>
      <c r="P199" s="3"/>
      <c r="Q199" s="3"/>
    </row>
    <row r="200" spans="1:17" x14ac:dyDescent="0.3">
      <c r="A200" s="2">
        <v>314</v>
      </c>
      <c r="B200" s="4">
        <v>375000</v>
      </c>
      <c r="C200" s="3">
        <v>5</v>
      </c>
      <c r="D200" s="3"/>
      <c r="E200" s="3"/>
      <c r="F200" s="3"/>
      <c r="G200" s="3"/>
      <c r="H200" s="3"/>
      <c r="J200" s="2">
        <v>523</v>
      </c>
      <c r="K200" s="4">
        <v>159000</v>
      </c>
      <c r="L200" s="3">
        <v>7</v>
      </c>
      <c r="M200" s="3"/>
      <c r="N200" s="3"/>
      <c r="O200" s="3"/>
      <c r="P200" s="3"/>
      <c r="Q200" s="3"/>
    </row>
    <row r="201" spans="1:17" x14ac:dyDescent="0.3">
      <c r="A201" s="2">
        <v>316</v>
      </c>
      <c r="B201" s="4">
        <v>188500</v>
      </c>
      <c r="C201" s="3">
        <v>5</v>
      </c>
      <c r="D201" s="3"/>
      <c r="E201" s="3"/>
      <c r="F201" s="3"/>
      <c r="G201" s="3"/>
      <c r="H201" s="3"/>
      <c r="J201" s="2">
        <v>527</v>
      </c>
      <c r="K201" s="4">
        <v>132000</v>
      </c>
      <c r="L201" s="3">
        <v>7</v>
      </c>
      <c r="M201" s="3"/>
      <c r="N201" s="3"/>
      <c r="O201" s="3"/>
      <c r="P201" s="3"/>
      <c r="Q201" s="3"/>
    </row>
    <row r="202" spans="1:17" x14ac:dyDescent="0.3">
      <c r="A202" s="2">
        <v>318</v>
      </c>
      <c r="B202" s="4">
        <v>270000</v>
      </c>
      <c r="C202" s="3">
        <v>5</v>
      </c>
      <c r="D202" s="3"/>
      <c r="E202" s="3"/>
      <c r="F202" s="3"/>
      <c r="G202" s="3"/>
      <c r="H202" s="3"/>
      <c r="J202" s="2">
        <v>529</v>
      </c>
      <c r="K202" s="4">
        <v>86000</v>
      </c>
      <c r="L202" s="3">
        <v>7</v>
      </c>
      <c r="M202" s="3"/>
      <c r="N202" s="3"/>
      <c r="O202" s="3"/>
      <c r="P202" s="3"/>
      <c r="Q202" s="3"/>
    </row>
    <row r="203" spans="1:17" x14ac:dyDescent="0.3">
      <c r="A203" s="2">
        <v>319</v>
      </c>
      <c r="B203" s="4">
        <v>260000</v>
      </c>
      <c r="C203" s="3">
        <v>5</v>
      </c>
      <c r="D203" s="3"/>
      <c r="E203" s="3"/>
      <c r="F203" s="3"/>
      <c r="G203" s="3"/>
      <c r="H203" s="3"/>
      <c r="J203" s="2">
        <v>532</v>
      </c>
      <c r="K203" s="4">
        <v>128000</v>
      </c>
      <c r="L203" s="3">
        <v>8</v>
      </c>
      <c r="M203" s="3"/>
      <c r="N203" s="3"/>
      <c r="O203" s="3"/>
      <c r="P203" s="3"/>
      <c r="Q203" s="3"/>
    </row>
    <row r="204" spans="1:17" x14ac:dyDescent="0.3">
      <c r="A204" s="2">
        <v>320</v>
      </c>
      <c r="B204" s="4">
        <v>187500</v>
      </c>
      <c r="C204" s="3">
        <v>5</v>
      </c>
      <c r="D204" s="3"/>
      <c r="E204" s="3"/>
      <c r="F204" s="3"/>
      <c r="G204" s="3"/>
      <c r="H204" s="3"/>
      <c r="J204" s="2">
        <v>533</v>
      </c>
      <c r="K204" s="4">
        <v>107500</v>
      </c>
      <c r="L204" s="3">
        <v>7</v>
      </c>
      <c r="M204" s="3"/>
      <c r="N204" s="3"/>
      <c r="O204" s="3"/>
      <c r="P204" s="3"/>
      <c r="Q204" s="3"/>
    </row>
    <row r="205" spans="1:17" x14ac:dyDescent="0.3">
      <c r="A205" s="2">
        <v>321</v>
      </c>
      <c r="B205" s="4">
        <v>342643</v>
      </c>
      <c r="C205" s="3">
        <v>5</v>
      </c>
      <c r="D205" s="3"/>
      <c r="E205" s="3"/>
      <c r="F205" s="3"/>
      <c r="G205" s="3"/>
      <c r="H205" s="3"/>
      <c r="J205" s="2">
        <v>536</v>
      </c>
      <c r="K205" s="4">
        <v>107500</v>
      </c>
      <c r="L205" s="3">
        <v>7</v>
      </c>
      <c r="M205" s="3"/>
      <c r="N205" s="3"/>
      <c r="O205" s="3"/>
      <c r="P205" s="3"/>
      <c r="Q205" s="3"/>
    </row>
    <row r="206" spans="1:17" x14ac:dyDescent="0.3">
      <c r="A206" s="2">
        <v>322</v>
      </c>
      <c r="B206" s="4">
        <v>354000</v>
      </c>
      <c r="C206" s="3">
        <v>5</v>
      </c>
      <c r="D206" s="3"/>
      <c r="E206" s="3"/>
      <c r="F206" s="3"/>
      <c r="G206" s="3"/>
      <c r="H206" s="3"/>
      <c r="J206" s="2">
        <v>547</v>
      </c>
      <c r="K206" s="4">
        <v>210000</v>
      </c>
      <c r="L206" s="3">
        <v>7</v>
      </c>
      <c r="M206" s="3"/>
      <c r="N206" s="3"/>
      <c r="O206" s="3"/>
      <c r="P206" s="3"/>
      <c r="Q206" s="3"/>
    </row>
    <row r="207" spans="1:17" x14ac:dyDescent="0.3">
      <c r="A207" s="2">
        <v>323</v>
      </c>
      <c r="B207" s="4">
        <v>301000</v>
      </c>
      <c r="C207" s="3">
        <v>5</v>
      </c>
      <c r="D207" s="3"/>
      <c r="E207" s="3"/>
      <c r="F207" s="3"/>
      <c r="G207" s="3"/>
      <c r="H207" s="3"/>
      <c r="J207" s="2">
        <v>548</v>
      </c>
      <c r="K207" s="4">
        <v>129500</v>
      </c>
      <c r="L207" s="3">
        <v>7</v>
      </c>
      <c r="M207" s="3"/>
      <c r="N207" s="3"/>
      <c r="O207" s="3"/>
      <c r="P207" s="3"/>
      <c r="Q207" s="3"/>
    </row>
    <row r="208" spans="1:17" x14ac:dyDescent="0.3">
      <c r="A208" s="2">
        <v>327</v>
      </c>
      <c r="B208" s="4">
        <v>324000</v>
      </c>
      <c r="C208" s="3">
        <v>5</v>
      </c>
      <c r="D208" s="3"/>
      <c r="E208" s="3"/>
      <c r="F208" s="3"/>
      <c r="G208" s="3"/>
      <c r="H208" s="3"/>
      <c r="J208" s="2">
        <v>549</v>
      </c>
      <c r="K208" s="4">
        <v>125000</v>
      </c>
      <c r="L208" s="3">
        <v>7</v>
      </c>
      <c r="M208" s="3"/>
      <c r="N208" s="3"/>
      <c r="O208" s="3"/>
      <c r="P208" s="3"/>
      <c r="Q208" s="3"/>
    </row>
    <row r="209" spans="1:17" x14ac:dyDescent="0.3">
      <c r="A209" s="2">
        <v>328</v>
      </c>
      <c r="B209" s="4">
        <v>145250</v>
      </c>
      <c r="C209" s="3">
        <v>5</v>
      </c>
      <c r="D209" s="3"/>
      <c r="E209" s="3"/>
      <c r="F209" s="3"/>
      <c r="G209" s="3"/>
      <c r="H209" s="3"/>
      <c r="J209" s="2">
        <v>551</v>
      </c>
      <c r="K209" s="4">
        <v>140000</v>
      </c>
      <c r="L209" s="3">
        <v>6</v>
      </c>
      <c r="M209" s="3"/>
      <c r="N209" s="3"/>
      <c r="O209" s="3"/>
      <c r="P209" s="3"/>
      <c r="Q209" s="3"/>
    </row>
    <row r="210" spans="1:17" x14ac:dyDescent="0.3">
      <c r="A210" s="2">
        <v>330</v>
      </c>
      <c r="B210" s="4">
        <v>78000</v>
      </c>
      <c r="C210" s="3">
        <v>5</v>
      </c>
      <c r="D210" s="3"/>
      <c r="E210" s="3"/>
      <c r="F210" s="3"/>
      <c r="G210" s="3"/>
      <c r="H210" s="3"/>
      <c r="J210" s="2">
        <v>552</v>
      </c>
      <c r="K210" s="4">
        <v>112500</v>
      </c>
      <c r="L210" s="3">
        <v>6</v>
      </c>
      <c r="M210" s="3"/>
      <c r="N210" s="3"/>
      <c r="O210" s="3"/>
      <c r="P210" s="3"/>
      <c r="Q210" s="3"/>
    </row>
    <row r="211" spans="1:17" x14ac:dyDescent="0.3">
      <c r="A211" s="2">
        <v>331</v>
      </c>
      <c r="B211" s="4">
        <v>119000</v>
      </c>
      <c r="C211" s="3">
        <v>4</v>
      </c>
      <c r="D211" s="3"/>
      <c r="E211" s="3"/>
      <c r="F211" s="3"/>
      <c r="G211" s="3"/>
      <c r="H211" s="3"/>
      <c r="J211" s="2">
        <v>556</v>
      </c>
      <c r="K211" s="4">
        <v>113000</v>
      </c>
      <c r="L211" s="3">
        <v>6</v>
      </c>
      <c r="M211" s="3"/>
      <c r="N211" s="3"/>
      <c r="O211" s="3"/>
      <c r="P211" s="3"/>
      <c r="Q211" s="3"/>
    </row>
    <row r="212" spans="1:17" x14ac:dyDescent="0.3">
      <c r="A212" s="2">
        <v>333</v>
      </c>
      <c r="B212" s="4">
        <v>284000</v>
      </c>
      <c r="C212" s="3">
        <v>5</v>
      </c>
      <c r="D212" s="3"/>
      <c r="E212" s="3"/>
      <c r="F212" s="3"/>
      <c r="G212" s="3"/>
      <c r="H212" s="3"/>
      <c r="J212" s="2">
        <v>558</v>
      </c>
      <c r="K212" s="4">
        <v>108000</v>
      </c>
      <c r="L212" s="3">
        <v>6</v>
      </c>
      <c r="M212" s="3"/>
      <c r="N212" s="3"/>
      <c r="O212" s="3"/>
      <c r="P212" s="3"/>
      <c r="Q212" s="3"/>
    </row>
    <row r="213" spans="1:17" x14ac:dyDescent="0.3">
      <c r="A213" s="2">
        <v>334</v>
      </c>
      <c r="B213" s="4">
        <v>207000</v>
      </c>
      <c r="C213" s="3">
        <v>5</v>
      </c>
      <c r="D213" s="3"/>
      <c r="E213" s="3"/>
      <c r="F213" s="3"/>
      <c r="G213" s="3"/>
      <c r="H213" s="3"/>
      <c r="J213" s="2">
        <v>561</v>
      </c>
      <c r="K213" s="4">
        <v>121500</v>
      </c>
      <c r="L213" s="3">
        <v>6</v>
      </c>
      <c r="M213" s="3"/>
      <c r="N213" s="3"/>
      <c r="O213" s="3"/>
      <c r="P213" s="3"/>
      <c r="Q213" s="3"/>
    </row>
    <row r="214" spans="1:17" x14ac:dyDescent="0.3">
      <c r="A214" s="2">
        <v>335</v>
      </c>
      <c r="B214" s="4">
        <v>192000</v>
      </c>
      <c r="C214" s="3">
        <v>5</v>
      </c>
      <c r="D214" s="3"/>
      <c r="E214" s="3"/>
      <c r="F214" s="3"/>
      <c r="G214" s="3"/>
      <c r="H214" s="3"/>
      <c r="J214" s="2">
        <v>563</v>
      </c>
      <c r="K214" s="4">
        <v>108000</v>
      </c>
      <c r="L214" s="3">
        <v>6</v>
      </c>
      <c r="M214" s="3"/>
      <c r="N214" s="3"/>
      <c r="O214" s="3"/>
      <c r="P214" s="3"/>
      <c r="Q214" s="3"/>
    </row>
    <row r="215" spans="1:17" x14ac:dyDescent="0.3">
      <c r="A215" s="2">
        <v>337</v>
      </c>
      <c r="B215" s="4">
        <v>377426</v>
      </c>
      <c r="C215" s="3">
        <v>5</v>
      </c>
      <c r="D215" s="3"/>
      <c r="E215" s="3"/>
      <c r="F215" s="3"/>
      <c r="G215" s="3"/>
      <c r="H215" s="3"/>
      <c r="J215" s="2">
        <v>564</v>
      </c>
      <c r="K215" s="4">
        <v>185000</v>
      </c>
      <c r="L215" s="3">
        <v>7</v>
      </c>
      <c r="M215" s="3"/>
      <c r="N215" s="3"/>
      <c r="O215" s="3"/>
      <c r="P215" s="3"/>
      <c r="Q215" s="3"/>
    </row>
    <row r="216" spans="1:17" x14ac:dyDescent="0.3">
      <c r="A216" s="2">
        <v>338</v>
      </c>
      <c r="B216" s="4">
        <v>214000</v>
      </c>
      <c r="C216" s="3">
        <v>5</v>
      </c>
      <c r="D216" s="3"/>
      <c r="E216" s="3"/>
      <c r="F216" s="3"/>
      <c r="G216" s="3"/>
      <c r="H216" s="3"/>
      <c r="J216" s="2">
        <v>569</v>
      </c>
      <c r="K216" s="4">
        <v>316600</v>
      </c>
      <c r="L216" s="3">
        <v>8</v>
      </c>
      <c r="M216" s="3"/>
      <c r="N216" s="3"/>
      <c r="O216" s="3"/>
      <c r="P216" s="3"/>
      <c r="Q216" s="3"/>
    </row>
    <row r="217" spans="1:17" x14ac:dyDescent="0.3">
      <c r="A217" s="2">
        <v>341</v>
      </c>
      <c r="B217" s="4">
        <v>202900</v>
      </c>
      <c r="C217" s="3">
        <v>5</v>
      </c>
      <c r="D217" s="3"/>
      <c r="E217" s="3"/>
      <c r="F217" s="3"/>
      <c r="G217" s="3"/>
      <c r="H217" s="3"/>
      <c r="J217" s="2">
        <v>572</v>
      </c>
      <c r="K217" s="4">
        <v>120000</v>
      </c>
      <c r="L217" s="3">
        <v>6</v>
      </c>
      <c r="M217" s="3"/>
      <c r="N217" s="3"/>
      <c r="O217" s="3"/>
      <c r="P217" s="3"/>
      <c r="Q217" s="3"/>
    </row>
    <row r="218" spans="1:17" x14ac:dyDescent="0.3">
      <c r="A218" s="2">
        <v>342</v>
      </c>
      <c r="B218" s="4">
        <v>82000</v>
      </c>
      <c r="C218" s="3">
        <v>4</v>
      </c>
      <c r="D218" s="3"/>
      <c r="E218" s="3"/>
      <c r="F218" s="3"/>
      <c r="G218" s="3"/>
      <c r="H218" s="3"/>
      <c r="J218" s="2">
        <v>575</v>
      </c>
      <c r="K218" s="4">
        <v>139000</v>
      </c>
      <c r="L218" s="3">
        <v>7</v>
      </c>
      <c r="M218" s="3"/>
      <c r="N218" s="3"/>
      <c r="O218" s="3"/>
      <c r="P218" s="3"/>
      <c r="Q218" s="3"/>
    </row>
    <row r="219" spans="1:17" x14ac:dyDescent="0.3">
      <c r="A219" s="2">
        <v>343</v>
      </c>
      <c r="B219" s="4">
        <v>87500</v>
      </c>
      <c r="C219" s="3">
        <v>4</v>
      </c>
      <c r="D219" s="3"/>
      <c r="E219" s="3"/>
      <c r="F219" s="3"/>
      <c r="G219" s="3"/>
      <c r="H219" s="3"/>
      <c r="J219" s="2">
        <v>577</v>
      </c>
      <c r="K219" s="4">
        <v>145000</v>
      </c>
      <c r="L219" s="3">
        <v>7</v>
      </c>
      <c r="M219" s="3"/>
      <c r="N219" s="3"/>
      <c r="O219" s="3"/>
      <c r="P219" s="3"/>
      <c r="Q219" s="3"/>
    </row>
    <row r="220" spans="1:17" x14ac:dyDescent="0.3">
      <c r="A220" s="2">
        <v>344</v>
      </c>
      <c r="B220" s="4">
        <v>266000</v>
      </c>
      <c r="C220" s="3">
        <v>5</v>
      </c>
      <c r="D220" s="3"/>
      <c r="E220" s="3"/>
      <c r="F220" s="3"/>
      <c r="G220" s="3"/>
      <c r="H220" s="3"/>
      <c r="J220" s="2">
        <v>578</v>
      </c>
      <c r="K220" s="4">
        <v>164500</v>
      </c>
      <c r="L220" s="3">
        <v>6</v>
      </c>
      <c r="M220" s="3"/>
      <c r="N220" s="3"/>
      <c r="O220" s="3"/>
      <c r="P220" s="3"/>
      <c r="Q220" s="3"/>
    </row>
    <row r="221" spans="1:17" x14ac:dyDescent="0.3">
      <c r="A221" s="2">
        <v>345</v>
      </c>
      <c r="B221" s="4">
        <v>85000</v>
      </c>
      <c r="C221" s="3">
        <v>3</v>
      </c>
      <c r="D221" s="3"/>
      <c r="E221" s="3"/>
      <c r="F221" s="3"/>
      <c r="G221" s="3"/>
      <c r="H221" s="3"/>
      <c r="J221" s="2">
        <v>581</v>
      </c>
      <c r="K221" s="4">
        <v>181900</v>
      </c>
      <c r="L221" s="3">
        <v>6</v>
      </c>
      <c r="M221" s="3"/>
      <c r="N221" s="3"/>
      <c r="O221" s="3"/>
      <c r="P221" s="3"/>
      <c r="Q221" s="3"/>
    </row>
    <row r="222" spans="1:17" x14ac:dyDescent="0.3">
      <c r="A222" s="2">
        <v>346</v>
      </c>
      <c r="B222" s="4">
        <v>140200</v>
      </c>
      <c r="C222" s="3">
        <v>5</v>
      </c>
      <c r="D222" s="3"/>
      <c r="E222" s="3"/>
      <c r="F222" s="3"/>
      <c r="G222" s="3"/>
      <c r="H222" s="3"/>
      <c r="J222" s="2">
        <v>584</v>
      </c>
      <c r="K222" s="4">
        <v>325000</v>
      </c>
      <c r="L222" s="3">
        <v>9</v>
      </c>
      <c r="M222" s="3"/>
      <c r="N222" s="3"/>
      <c r="O222" s="3"/>
      <c r="P222" s="3"/>
      <c r="Q222" s="3"/>
    </row>
    <row r="223" spans="1:17" x14ac:dyDescent="0.3">
      <c r="A223" s="2">
        <v>348</v>
      </c>
      <c r="B223" s="4">
        <v>157500</v>
      </c>
      <c r="C223" s="3">
        <v>5</v>
      </c>
      <c r="D223" s="3"/>
      <c r="E223" s="3"/>
      <c r="F223" s="3"/>
      <c r="G223" s="3"/>
      <c r="H223" s="3"/>
      <c r="J223" s="2">
        <v>585</v>
      </c>
      <c r="K223" s="4">
        <v>133000</v>
      </c>
      <c r="L223" s="3">
        <v>7</v>
      </c>
      <c r="M223" s="3"/>
      <c r="N223" s="3"/>
      <c r="O223" s="3"/>
      <c r="P223" s="3"/>
      <c r="Q223" s="3"/>
    </row>
    <row r="224" spans="1:17" x14ac:dyDescent="0.3">
      <c r="A224" s="2">
        <v>349</v>
      </c>
      <c r="B224" s="4">
        <v>154000</v>
      </c>
      <c r="C224" s="3">
        <v>5</v>
      </c>
      <c r="D224" s="3"/>
      <c r="E224" s="3"/>
      <c r="F224" s="3"/>
      <c r="G224" s="3"/>
      <c r="H224" s="3"/>
      <c r="J224" s="2">
        <v>587</v>
      </c>
      <c r="K224" s="4">
        <v>130000</v>
      </c>
      <c r="L224" s="3">
        <v>7</v>
      </c>
      <c r="M224" s="3"/>
      <c r="N224" s="3"/>
      <c r="O224" s="3"/>
      <c r="P224" s="3"/>
      <c r="Q224" s="3"/>
    </row>
    <row r="225" spans="1:17" x14ac:dyDescent="0.3">
      <c r="A225" s="2">
        <v>350</v>
      </c>
      <c r="B225" s="4">
        <v>437154</v>
      </c>
      <c r="C225" s="3">
        <v>5</v>
      </c>
      <c r="D225" s="3"/>
      <c r="E225" s="3"/>
      <c r="F225" s="3"/>
      <c r="G225" s="3"/>
      <c r="H225" s="3"/>
      <c r="J225" s="2">
        <v>588</v>
      </c>
      <c r="K225" s="4">
        <v>137000</v>
      </c>
      <c r="L225" s="3">
        <v>6</v>
      </c>
      <c r="M225" s="3"/>
      <c r="N225" s="3"/>
      <c r="O225" s="3"/>
      <c r="P225" s="3"/>
      <c r="Q225" s="3"/>
    </row>
    <row r="226" spans="1:17" x14ac:dyDescent="0.3">
      <c r="A226" s="2">
        <v>351</v>
      </c>
      <c r="B226" s="4">
        <v>318061</v>
      </c>
      <c r="C226" s="3">
        <v>5</v>
      </c>
      <c r="D226" s="3"/>
      <c r="E226" s="3"/>
      <c r="F226" s="3"/>
      <c r="G226" s="3"/>
      <c r="H226" s="3"/>
      <c r="J226" s="2">
        <v>589</v>
      </c>
      <c r="K226" s="4">
        <v>143000</v>
      </c>
      <c r="L226" s="3">
        <v>8</v>
      </c>
      <c r="M226" s="3"/>
      <c r="N226" s="3"/>
      <c r="O226" s="3"/>
      <c r="P226" s="3"/>
      <c r="Q226" s="3"/>
    </row>
    <row r="227" spans="1:17" x14ac:dyDescent="0.3">
      <c r="A227" s="2">
        <v>352</v>
      </c>
      <c r="B227" s="4">
        <v>190000</v>
      </c>
      <c r="C227" s="3">
        <v>5</v>
      </c>
      <c r="D227" s="3"/>
      <c r="E227" s="3"/>
      <c r="F227" s="3"/>
      <c r="G227" s="3"/>
      <c r="H227" s="3"/>
      <c r="J227" s="2">
        <v>590</v>
      </c>
      <c r="K227" s="4">
        <v>79500</v>
      </c>
      <c r="L227" s="3">
        <v>6</v>
      </c>
      <c r="M227" s="3"/>
      <c r="N227" s="3"/>
      <c r="O227" s="3"/>
      <c r="P227" s="3"/>
      <c r="Q227" s="3"/>
    </row>
    <row r="228" spans="1:17" x14ac:dyDescent="0.3">
      <c r="A228" s="2">
        <v>355</v>
      </c>
      <c r="B228" s="4">
        <v>140000</v>
      </c>
      <c r="C228" s="3">
        <v>5</v>
      </c>
      <c r="D228" s="3"/>
      <c r="E228" s="3"/>
      <c r="F228" s="3"/>
      <c r="G228" s="3"/>
      <c r="H228" s="3"/>
      <c r="J228" s="2">
        <v>593</v>
      </c>
      <c r="K228" s="4">
        <v>138000</v>
      </c>
      <c r="L228" s="3">
        <v>8</v>
      </c>
      <c r="M228" s="3"/>
      <c r="N228" s="3"/>
      <c r="O228" s="3"/>
      <c r="P228" s="3"/>
      <c r="Q228" s="3"/>
    </row>
    <row r="229" spans="1:17" x14ac:dyDescent="0.3">
      <c r="A229" s="2">
        <v>356</v>
      </c>
      <c r="B229" s="4">
        <v>177500</v>
      </c>
      <c r="C229" s="3">
        <v>5</v>
      </c>
      <c r="D229" s="3"/>
      <c r="E229" s="3"/>
      <c r="F229" s="3"/>
      <c r="G229" s="3"/>
      <c r="H229" s="3"/>
      <c r="J229" s="2">
        <v>595</v>
      </c>
      <c r="K229" s="4">
        <v>110000</v>
      </c>
      <c r="L229" s="3">
        <v>6</v>
      </c>
      <c r="M229" s="3"/>
      <c r="N229" s="3"/>
      <c r="O229" s="3"/>
      <c r="P229" s="3"/>
      <c r="Q229" s="3"/>
    </row>
    <row r="230" spans="1:17" x14ac:dyDescent="0.3">
      <c r="A230" s="2">
        <v>358</v>
      </c>
      <c r="B230" s="4">
        <v>134000</v>
      </c>
      <c r="C230" s="3">
        <v>5</v>
      </c>
      <c r="D230" s="3"/>
      <c r="E230" s="3"/>
      <c r="F230" s="3"/>
      <c r="G230" s="3"/>
      <c r="H230" s="3"/>
      <c r="J230" s="2">
        <v>597</v>
      </c>
      <c r="K230" s="4">
        <v>114504</v>
      </c>
      <c r="L230" s="3">
        <v>7</v>
      </c>
      <c r="M230" s="3"/>
      <c r="N230" s="3"/>
      <c r="O230" s="3"/>
      <c r="P230" s="3"/>
      <c r="Q230" s="3"/>
    </row>
    <row r="231" spans="1:17" x14ac:dyDescent="0.3">
      <c r="A231" s="2">
        <v>359</v>
      </c>
      <c r="B231" s="4">
        <v>130000</v>
      </c>
      <c r="C231" s="3">
        <v>4</v>
      </c>
      <c r="D231" s="3"/>
      <c r="E231" s="3"/>
      <c r="F231" s="3"/>
      <c r="G231" s="3"/>
      <c r="H231" s="3"/>
      <c r="J231" s="2">
        <v>599</v>
      </c>
      <c r="K231" s="4">
        <v>217500</v>
      </c>
      <c r="L231" s="3">
        <v>6</v>
      </c>
      <c r="M231" s="3"/>
      <c r="N231" s="3"/>
      <c r="O231" s="3"/>
      <c r="P231" s="3"/>
      <c r="Q231" s="3"/>
    </row>
    <row r="232" spans="1:17" x14ac:dyDescent="0.3">
      <c r="A232" s="2">
        <v>360</v>
      </c>
      <c r="B232" s="4">
        <v>280000</v>
      </c>
      <c r="C232" s="3">
        <v>5</v>
      </c>
      <c r="D232" s="3"/>
      <c r="E232" s="3"/>
      <c r="F232" s="3"/>
      <c r="G232" s="3"/>
      <c r="H232" s="3"/>
      <c r="J232" s="2">
        <v>600</v>
      </c>
      <c r="K232" s="4">
        <v>151000</v>
      </c>
      <c r="L232" s="3">
        <v>6</v>
      </c>
      <c r="M232" s="3"/>
      <c r="N232" s="3"/>
      <c r="O232" s="3"/>
      <c r="P232" s="3"/>
      <c r="Q232" s="3"/>
    </row>
    <row r="233" spans="1:17" x14ac:dyDescent="0.3">
      <c r="A233" s="2">
        <v>362</v>
      </c>
      <c r="B233" s="4">
        <v>145000</v>
      </c>
      <c r="C233" s="3">
        <v>5</v>
      </c>
      <c r="D233" s="3"/>
      <c r="E233" s="3"/>
      <c r="F233" s="3"/>
      <c r="G233" s="3"/>
      <c r="H233" s="3"/>
      <c r="J233" s="2">
        <v>602</v>
      </c>
      <c r="K233" s="4">
        <v>141000</v>
      </c>
      <c r="L233" s="3">
        <v>6</v>
      </c>
      <c r="M233" s="3"/>
      <c r="N233" s="3"/>
      <c r="O233" s="3"/>
      <c r="P233" s="3"/>
      <c r="Q233" s="3"/>
    </row>
    <row r="234" spans="1:17" x14ac:dyDescent="0.3">
      <c r="A234" s="2">
        <v>363</v>
      </c>
      <c r="B234" s="4">
        <v>198500</v>
      </c>
      <c r="C234" s="3">
        <v>5</v>
      </c>
      <c r="D234" s="3"/>
      <c r="E234" s="3"/>
      <c r="F234" s="3"/>
      <c r="G234" s="3"/>
      <c r="H234" s="3"/>
      <c r="J234" s="2">
        <v>606</v>
      </c>
      <c r="K234" s="4">
        <v>205000</v>
      </c>
      <c r="L234" s="3">
        <v>6</v>
      </c>
      <c r="M234" s="3"/>
      <c r="N234" s="3"/>
      <c r="O234" s="3"/>
      <c r="P234" s="3"/>
      <c r="Q234" s="3"/>
    </row>
    <row r="235" spans="1:17" x14ac:dyDescent="0.3">
      <c r="A235" s="2">
        <v>365</v>
      </c>
      <c r="B235" s="4">
        <v>190000</v>
      </c>
      <c r="C235" s="3">
        <v>5</v>
      </c>
      <c r="D235" s="3"/>
      <c r="E235" s="3"/>
      <c r="F235" s="3"/>
      <c r="G235" s="3"/>
      <c r="H235" s="3"/>
      <c r="J235" s="2">
        <v>608</v>
      </c>
      <c r="K235" s="4">
        <v>225000</v>
      </c>
      <c r="L235" s="3">
        <v>8</v>
      </c>
      <c r="M235" s="3"/>
      <c r="N235" s="3"/>
      <c r="O235" s="3"/>
      <c r="P235" s="3"/>
      <c r="Q235" s="3"/>
    </row>
    <row r="236" spans="1:17" x14ac:dyDescent="0.3">
      <c r="A236" s="2">
        <v>367</v>
      </c>
      <c r="B236" s="4">
        <v>159000</v>
      </c>
      <c r="C236" s="3">
        <v>5</v>
      </c>
      <c r="D236" s="3"/>
      <c r="E236" s="3"/>
      <c r="F236" s="3"/>
      <c r="G236" s="3"/>
      <c r="H236" s="3"/>
      <c r="J236" s="2">
        <v>609</v>
      </c>
      <c r="K236" s="4">
        <v>359100</v>
      </c>
      <c r="L236" s="3">
        <v>6</v>
      </c>
      <c r="M236" s="3"/>
      <c r="N236" s="3"/>
      <c r="O236" s="3"/>
      <c r="P236" s="3"/>
      <c r="Q236" s="3"/>
    </row>
    <row r="237" spans="1:17" x14ac:dyDescent="0.3">
      <c r="A237" s="2">
        <v>368</v>
      </c>
      <c r="B237" s="4">
        <v>165000</v>
      </c>
      <c r="C237" s="3">
        <v>5</v>
      </c>
      <c r="D237" s="3"/>
      <c r="E237" s="3"/>
      <c r="F237" s="3"/>
      <c r="G237" s="3"/>
      <c r="H237" s="3"/>
      <c r="J237" s="2">
        <v>612</v>
      </c>
      <c r="K237" s="4">
        <v>148000</v>
      </c>
      <c r="L237" s="3">
        <v>6</v>
      </c>
      <c r="M237" s="3"/>
      <c r="N237" s="3"/>
      <c r="O237" s="3"/>
      <c r="P237" s="3"/>
      <c r="Q237" s="3"/>
    </row>
    <row r="238" spans="1:17" x14ac:dyDescent="0.3">
      <c r="A238" s="2">
        <v>371</v>
      </c>
      <c r="B238" s="4">
        <v>172400</v>
      </c>
      <c r="C238" s="3">
        <v>5</v>
      </c>
      <c r="D238" s="3"/>
      <c r="E238" s="3"/>
      <c r="F238" s="3"/>
      <c r="G238" s="3"/>
      <c r="H238" s="3"/>
      <c r="J238" s="2">
        <v>615</v>
      </c>
      <c r="K238" s="4">
        <v>75500</v>
      </c>
      <c r="L238" s="3">
        <v>6</v>
      </c>
      <c r="M238" s="3"/>
      <c r="N238" s="3"/>
      <c r="O238" s="3"/>
      <c r="P238" s="3"/>
      <c r="Q238" s="3"/>
    </row>
    <row r="239" spans="1:17" x14ac:dyDescent="0.3">
      <c r="A239" s="2">
        <v>372</v>
      </c>
      <c r="B239" s="4">
        <v>134432</v>
      </c>
      <c r="C239" s="3">
        <v>4</v>
      </c>
      <c r="D239" s="3"/>
      <c r="E239" s="3"/>
      <c r="F239" s="3"/>
      <c r="G239" s="3"/>
      <c r="H239" s="3"/>
      <c r="J239" s="2">
        <v>616</v>
      </c>
      <c r="K239" s="4">
        <v>137500</v>
      </c>
      <c r="L239" s="3">
        <v>7</v>
      </c>
      <c r="M239" s="3"/>
      <c r="N239" s="3"/>
      <c r="O239" s="3"/>
      <c r="P239" s="3"/>
      <c r="Q239" s="3"/>
    </row>
    <row r="240" spans="1:17" x14ac:dyDescent="0.3">
      <c r="A240" s="2">
        <v>373</v>
      </c>
      <c r="B240" s="4">
        <v>125000</v>
      </c>
      <c r="C240" s="3">
        <v>5</v>
      </c>
      <c r="D240" s="3"/>
      <c r="E240" s="3"/>
      <c r="F240" s="3"/>
      <c r="G240" s="3"/>
      <c r="H240" s="3"/>
      <c r="J240" s="2">
        <v>618</v>
      </c>
      <c r="K240" s="4">
        <v>105500</v>
      </c>
      <c r="L240" s="3">
        <v>6</v>
      </c>
      <c r="M240" s="3"/>
      <c r="N240" s="3"/>
      <c r="O240" s="3"/>
      <c r="P240" s="3"/>
      <c r="Q240" s="3"/>
    </row>
    <row r="241" spans="1:17" x14ac:dyDescent="0.3">
      <c r="A241" s="2">
        <v>375</v>
      </c>
      <c r="B241" s="4">
        <v>219500</v>
      </c>
      <c r="C241" s="3">
        <v>5</v>
      </c>
      <c r="D241" s="3"/>
      <c r="E241" s="3"/>
      <c r="F241" s="3"/>
      <c r="G241" s="3"/>
      <c r="H241" s="3"/>
      <c r="J241" s="2">
        <v>622</v>
      </c>
      <c r="K241" s="4">
        <v>240000</v>
      </c>
      <c r="L241" s="3">
        <v>7</v>
      </c>
      <c r="M241" s="3"/>
      <c r="N241" s="3"/>
      <c r="O241" s="3"/>
      <c r="P241" s="3"/>
      <c r="Q241" s="3"/>
    </row>
    <row r="242" spans="1:17" x14ac:dyDescent="0.3">
      <c r="A242" s="2">
        <v>376</v>
      </c>
      <c r="B242" s="4">
        <v>61000</v>
      </c>
      <c r="C242" s="3">
        <v>1</v>
      </c>
      <c r="D242" s="3"/>
      <c r="E242" s="3"/>
      <c r="F242" s="3"/>
      <c r="G242" s="3"/>
      <c r="H242" s="3"/>
      <c r="J242" s="2">
        <v>623</v>
      </c>
      <c r="K242" s="4">
        <v>135000</v>
      </c>
      <c r="L242" s="3">
        <v>6</v>
      </c>
      <c r="M242" s="3"/>
      <c r="N242" s="3"/>
      <c r="O242" s="3"/>
      <c r="P242" s="3"/>
      <c r="Q242" s="3"/>
    </row>
    <row r="243" spans="1:17" x14ac:dyDescent="0.3">
      <c r="A243" s="2">
        <v>377</v>
      </c>
      <c r="B243" s="4">
        <v>148000</v>
      </c>
      <c r="C243" s="3">
        <v>5</v>
      </c>
      <c r="D243" s="3"/>
      <c r="E243" s="3"/>
      <c r="F243" s="3"/>
      <c r="G243" s="3"/>
      <c r="H243" s="3"/>
      <c r="J243" s="2">
        <v>626</v>
      </c>
      <c r="K243" s="4">
        <v>160000</v>
      </c>
      <c r="L243" s="3">
        <v>6</v>
      </c>
      <c r="M243" s="3"/>
      <c r="N243" s="3"/>
      <c r="O243" s="3"/>
      <c r="P243" s="3"/>
      <c r="Q243" s="3"/>
    </row>
    <row r="244" spans="1:17" x14ac:dyDescent="0.3">
      <c r="A244" s="2">
        <v>378</v>
      </c>
      <c r="B244" s="4">
        <v>340000</v>
      </c>
      <c r="C244" s="3">
        <v>5</v>
      </c>
      <c r="D244" s="3"/>
      <c r="E244" s="3"/>
      <c r="F244" s="3"/>
      <c r="G244" s="3"/>
      <c r="H244" s="3"/>
      <c r="J244" s="2">
        <v>628</v>
      </c>
      <c r="K244" s="4">
        <v>153000</v>
      </c>
      <c r="L244" s="3">
        <v>6</v>
      </c>
      <c r="M244" s="3"/>
      <c r="N244" s="3"/>
      <c r="O244" s="3"/>
      <c r="P244" s="3"/>
      <c r="Q244" s="3"/>
    </row>
    <row r="245" spans="1:17" x14ac:dyDescent="0.3">
      <c r="A245" s="2">
        <v>379</v>
      </c>
      <c r="B245" s="4">
        <v>394432</v>
      </c>
      <c r="C245" s="3">
        <v>2</v>
      </c>
      <c r="D245" s="3"/>
      <c r="E245" s="3"/>
      <c r="F245" s="3"/>
      <c r="G245" s="3"/>
      <c r="H245" s="3"/>
      <c r="J245" s="2">
        <v>631</v>
      </c>
      <c r="K245" s="4">
        <v>124000</v>
      </c>
      <c r="L245" s="3">
        <v>6</v>
      </c>
      <c r="M245" s="3"/>
      <c r="N245" s="3"/>
      <c r="O245" s="3"/>
      <c r="P245" s="3"/>
      <c r="Q245" s="3"/>
    </row>
    <row r="246" spans="1:17" x14ac:dyDescent="0.3">
      <c r="A246" s="2">
        <v>380</v>
      </c>
      <c r="B246" s="4">
        <v>179000</v>
      </c>
      <c r="C246" s="3">
        <v>5</v>
      </c>
      <c r="D246" s="3"/>
      <c r="E246" s="3"/>
      <c r="F246" s="3"/>
      <c r="G246" s="3"/>
      <c r="H246" s="3"/>
      <c r="J246" s="2">
        <v>634</v>
      </c>
      <c r="K246" s="4">
        <v>139400</v>
      </c>
      <c r="L246" s="3">
        <v>7</v>
      </c>
      <c r="M246" s="3"/>
      <c r="N246" s="3"/>
      <c r="O246" s="3"/>
      <c r="P246" s="3"/>
      <c r="Q246" s="3"/>
    </row>
    <row r="247" spans="1:17" x14ac:dyDescent="0.3">
      <c r="A247" s="2">
        <v>382</v>
      </c>
      <c r="B247" s="4">
        <v>187750</v>
      </c>
      <c r="C247" s="3">
        <v>5</v>
      </c>
      <c r="D247" s="3"/>
      <c r="E247" s="3"/>
      <c r="F247" s="3"/>
      <c r="G247" s="3"/>
      <c r="H247" s="3"/>
      <c r="J247" s="2">
        <v>636</v>
      </c>
      <c r="K247" s="4">
        <v>200000</v>
      </c>
      <c r="L247" s="3">
        <v>7</v>
      </c>
      <c r="M247" s="3"/>
      <c r="N247" s="3"/>
      <c r="O247" s="3"/>
      <c r="P247" s="3"/>
      <c r="Q247" s="3"/>
    </row>
    <row r="248" spans="1:17" x14ac:dyDescent="0.3">
      <c r="A248" s="2">
        <v>383</v>
      </c>
      <c r="B248" s="4">
        <v>213500</v>
      </c>
      <c r="C248" s="3">
        <v>5</v>
      </c>
      <c r="D248" s="3"/>
      <c r="E248" s="3"/>
      <c r="F248" s="3"/>
      <c r="G248" s="3"/>
      <c r="H248" s="3"/>
      <c r="J248" s="2">
        <v>639</v>
      </c>
      <c r="K248" s="4">
        <v>85000</v>
      </c>
      <c r="L248" s="3">
        <v>7</v>
      </c>
      <c r="M248" s="3"/>
      <c r="N248" s="3"/>
      <c r="O248" s="3"/>
      <c r="P248" s="3"/>
      <c r="Q248" s="3"/>
    </row>
    <row r="249" spans="1:17" x14ac:dyDescent="0.3">
      <c r="A249" s="2">
        <v>384</v>
      </c>
      <c r="B249" s="4">
        <v>76000</v>
      </c>
      <c r="C249" s="3">
        <v>3</v>
      </c>
      <c r="D249" s="3"/>
      <c r="E249" s="3"/>
      <c r="F249" s="3"/>
      <c r="G249" s="3"/>
      <c r="H249" s="3"/>
      <c r="J249" s="2">
        <v>643</v>
      </c>
      <c r="K249" s="4">
        <v>345000</v>
      </c>
      <c r="L249" s="3">
        <v>7</v>
      </c>
      <c r="M249" s="3"/>
      <c r="N249" s="3"/>
      <c r="O249" s="3"/>
      <c r="P249" s="3"/>
      <c r="Q249" s="3"/>
    </row>
    <row r="250" spans="1:17" x14ac:dyDescent="0.3">
      <c r="A250" s="2">
        <v>385</v>
      </c>
      <c r="B250" s="4">
        <v>240000</v>
      </c>
      <c r="C250" s="3">
        <v>5</v>
      </c>
      <c r="D250" s="3"/>
      <c r="E250" s="3"/>
      <c r="F250" s="3"/>
      <c r="G250" s="3"/>
      <c r="H250" s="3"/>
      <c r="J250" s="2">
        <v>650</v>
      </c>
      <c r="K250" s="4">
        <v>84500</v>
      </c>
      <c r="L250" s="3">
        <v>6</v>
      </c>
      <c r="M250" s="3"/>
      <c r="N250" s="3"/>
      <c r="O250" s="3"/>
      <c r="P250" s="3"/>
      <c r="Q250" s="3"/>
    </row>
    <row r="251" spans="1:17" x14ac:dyDescent="0.3">
      <c r="A251" s="2">
        <v>386</v>
      </c>
      <c r="B251" s="4">
        <v>192000</v>
      </c>
      <c r="C251" s="3">
        <v>5</v>
      </c>
      <c r="D251" s="3"/>
      <c r="E251" s="3"/>
      <c r="F251" s="3"/>
      <c r="G251" s="3"/>
      <c r="H251" s="3"/>
      <c r="J251" s="2">
        <v>651</v>
      </c>
      <c r="K251" s="4">
        <v>205950</v>
      </c>
      <c r="L251" s="3">
        <v>6</v>
      </c>
      <c r="M251" s="3"/>
      <c r="N251" s="3"/>
      <c r="O251" s="3"/>
      <c r="P251" s="3"/>
      <c r="Q251" s="3"/>
    </row>
    <row r="252" spans="1:17" x14ac:dyDescent="0.3">
      <c r="A252" s="2">
        <v>387</v>
      </c>
      <c r="B252" s="4">
        <v>81000</v>
      </c>
      <c r="C252" s="3">
        <v>3</v>
      </c>
      <c r="D252" s="3"/>
      <c r="E252" s="3"/>
      <c r="F252" s="3"/>
      <c r="G252" s="3"/>
      <c r="H252" s="3"/>
      <c r="J252" s="2">
        <v>654</v>
      </c>
      <c r="K252" s="4">
        <v>135000</v>
      </c>
      <c r="L252" s="3">
        <v>7</v>
      </c>
      <c r="M252" s="3"/>
      <c r="N252" s="3"/>
      <c r="O252" s="3"/>
      <c r="P252" s="3"/>
      <c r="Q252" s="3"/>
    </row>
    <row r="253" spans="1:17" x14ac:dyDescent="0.3">
      <c r="A253" s="2">
        <v>389</v>
      </c>
      <c r="B253" s="4">
        <v>191000</v>
      </c>
      <c r="C253" s="3">
        <v>5</v>
      </c>
      <c r="D253" s="3"/>
      <c r="E253" s="3"/>
      <c r="F253" s="3"/>
      <c r="G253" s="3"/>
      <c r="H253" s="3"/>
      <c r="J253" s="2">
        <v>655</v>
      </c>
      <c r="K253" s="4">
        <v>350000</v>
      </c>
      <c r="L253" s="3">
        <v>6</v>
      </c>
      <c r="M253" s="3"/>
      <c r="N253" s="3"/>
      <c r="O253" s="3"/>
      <c r="P253" s="3"/>
      <c r="Q253" s="3"/>
    </row>
    <row r="254" spans="1:17" x14ac:dyDescent="0.3">
      <c r="A254" s="2">
        <v>390</v>
      </c>
      <c r="B254" s="4">
        <v>426000</v>
      </c>
      <c r="C254" s="3">
        <v>5</v>
      </c>
      <c r="D254" s="3"/>
      <c r="E254" s="3"/>
      <c r="F254" s="3"/>
      <c r="G254" s="3"/>
      <c r="H254" s="3"/>
      <c r="J254" s="2">
        <v>657</v>
      </c>
      <c r="K254" s="4">
        <v>145500</v>
      </c>
      <c r="L254" s="3">
        <v>7</v>
      </c>
      <c r="M254" s="3"/>
      <c r="N254" s="3"/>
      <c r="O254" s="3"/>
      <c r="P254" s="3"/>
      <c r="Q254" s="3"/>
    </row>
    <row r="255" spans="1:17" x14ac:dyDescent="0.3">
      <c r="A255" s="2">
        <v>392</v>
      </c>
      <c r="B255" s="4">
        <v>215000</v>
      </c>
      <c r="C255" s="3">
        <v>5</v>
      </c>
      <c r="D255" s="3"/>
      <c r="E255" s="3"/>
      <c r="F255" s="3"/>
      <c r="G255" s="3"/>
      <c r="H255" s="3"/>
      <c r="J255" s="2">
        <v>658</v>
      </c>
      <c r="K255" s="4">
        <v>149000</v>
      </c>
      <c r="L255" s="3">
        <v>6</v>
      </c>
      <c r="M255" s="3"/>
      <c r="N255" s="3"/>
      <c r="O255" s="3"/>
      <c r="P255" s="3"/>
      <c r="Q255" s="3"/>
    </row>
    <row r="256" spans="1:17" x14ac:dyDescent="0.3">
      <c r="A256" s="2">
        <v>394</v>
      </c>
      <c r="B256" s="4">
        <v>100000</v>
      </c>
      <c r="C256" s="3">
        <v>5</v>
      </c>
      <c r="D256" s="3"/>
      <c r="E256" s="3"/>
      <c r="F256" s="3"/>
      <c r="G256" s="3"/>
      <c r="H256" s="3"/>
      <c r="J256" s="2">
        <v>660</v>
      </c>
      <c r="K256" s="4">
        <v>167000</v>
      </c>
      <c r="L256" s="3">
        <v>7</v>
      </c>
      <c r="M256" s="3"/>
      <c r="N256" s="3"/>
      <c r="O256" s="3"/>
      <c r="P256" s="3"/>
      <c r="Q256" s="3"/>
    </row>
    <row r="257" spans="1:17" x14ac:dyDescent="0.3">
      <c r="A257" s="2">
        <v>397</v>
      </c>
      <c r="B257" s="4">
        <v>123000</v>
      </c>
      <c r="C257" s="3">
        <v>5</v>
      </c>
      <c r="D257" s="3"/>
      <c r="E257" s="3"/>
      <c r="F257" s="3"/>
      <c r="G257" s="3"/>
      <c r="H257" s="3"/>
      <c r="J257" s="2">
        <v>661</v>
      </c>
      <c r="K257" s="4">
        <v>197900</v>
      </c>
      <c r="L257" s="3">
        <v>7</v>
      </c>
      <c r="M257" s="3"/>
      <c r="N257" s="3"/>
      <c r="O257" s="3"/>
      <c r="P257" s="3"/>
      <c r="Q257" s="3"/>
    </row>
    <row r="258" spans="1:17" x14ac:dyDescent="0.3">
      <c r="A258" s="2">
        <v>398</v>
      </c>
      <c r="B258" s="4">
        <v>169500</v>
      </c>
      <c r="C258" s="3">
        <v>5</v>
      </c>
      <c r="D258" s="3"/>
      <c r="E258" s="3"/>
      <c r="F258" s="3"/>
      <c r="G258" s="3"/>
      <c r="H258" s="3"/>
      <c r="J258" s="2">
        <v>662</v>
      </c>
      <c r="K258" s="4">
        <v>402000</v>
      </c>
      <c r="L258" s="3">
        <v>7</v>
      </c>
      <c r="M258" s="3"/>
      <c r="N258" s="3"/>
      <c r="O258" s="3"/>
      <c r="P258" s="3"/>
      <c r="Q258" s="3"/>
    </row>
    <row r="259" spans="1:17" x14ac:dyDescent="0.3">
      <c r="A259" s="2">
        <v>399</v>
      </c>
      <c r="B259" s="4">
        <v>67000</v>
      </c>
      <c r="C259" s="3">
        <v>2</v>
      </c>
      <c r="D259" s="3"/>
      <c r="E259" s="3"/>
      <c r="F259" s="3"/>
      <c r="G259" s="3"/>
      <c r="H259" s="3"/>
      <c r="J259" s="2">
        <v>669</v>
      </c>
      <c r="K259" s="4">
        <v>168000</v>
      </c>
      <c r="L259" s="3">
        <v>6</v>
      </c>
      <c r="M259" s="3"/>
      <c r="N259" s="3"/>
      <c r="O259" s="3"/>
      <c r="P259" s="3"/>
      <c r="Q259" s="3"/>
    </row>
    <row r="260" spans="1:17" x14ac:dyDescent="0.3">
      <c r="A260" s="2">
        <v>400</v>
      </c>
      <c r="B260" s="4">
        <v>241000</v>
      </c>
      <c r="C260" s="3">
        <v>5</v>
      </c>
      <c r="D260" s="3"/>
      <c r="E260" s="3"/>
      <c r="F260" s="3"/>
      <c r="G260" s="3"/>
      <c r="H260" s="3"/>
      <c r="J260" s="2">
        <v>672</v>
      </c>
      <c r="K260" s="4">
        <v>103600</v>
      </c>
      <c r="L260" s="3">
        <v>6</v>
      </c>
      <c r="M260" s="3"/>
      <c r="N260" s="3"/>
      <c r="O260" s="3"/>
      <c r="P260" s="3"/>
      <c r="Q260" s="3"/>
    </row>
    <row r="261" spans="1:17" x14ac:dyDescent="0.3">
      <c r="A261" s="2">
        <v>401</v>
      </c>
      <c r="B261" s="4">
        <v>245500</v>
      </c>
      <c r="C261" s="3">
        <v>5</v>
      </c>
      <c r="D261" s="3"/>
      <c r="E261" s="3"/>
      <c r="F261" s="3"/>
      <c r="G261" s="3"/>
      <c r="H261" s="3"/>
      <c r="J261" s="2">
        <v>673</v>
      </c>
      <c r="K261" s="4">
        <v>165000</v>
      </c>
      <c r="L261" s="3">
        <v>6</v>
      </c>
      <c r="M261" s="3"/>
      <c r="N261" s="3"/>
      <c r="O261" s="3"/>
      <c r="P261" s="3"/>
      <c r="Q261" s="3"/>
    </row>
    <row r="262" spans="1:17" x14ac:dyDescent="0.3">
      <c r="A262" s="2">
        <v>402</v>
      </c>
      <c r="B262" s="4">
        <v>164990</v>
      </c>
      <c r="C262" s="3">
        <v>5</v>
      </c>
      <c r="D262" s="3"/>
      <c r="E262" s="3"/>
      <c r="F262" s="3"/>
      <c r="G262" s="3"/>
      <c r="H262" s="3"/>
      <c r="J262" s="2">
        <v>674</v>
      </c>
      <c r="K262" s="4">
        <v>257500</v>
      </c>
      <c r="L262" s="3">
        <v>7</v>
      </c>
      <c r="M262" s="3"/>
      <c r="N262" s="3"/>
      <c r="O262" s="3"/>
      <c r="P262" s="3"/>
      <c r="Q262" s="3"/>
    </row>
    <row r="263" spans="1:17" x14ac:dyDescent="0.3">
      <c r="A263" s="2">
        <v>404</v>
      </c>
      <c r="B263" s="4">
        <v>258000</v>
      </c>
      <c r="C263" s="3">
        <v>5</v>
      </c>
      <c r="D263" s="3"/>
      <c r="E263" s="3"/>
      <c r="F263" s="3"/>
      <c r="G263" s="3"/>
      <c r="H263" s="3"/>
      <c r="J263" s="2">
        <v>675</v>
      </c>
      <c r="K263" s="4">
        <v>140000</v>
      </c>
      <c r="L263" s="3">
        <v>6</v>
      </c>
      <c r="M263" s="3"/>
      <c r="N263" s="3"/>
      <c r="O263" s="3"/>
      <c r="P263" s="3"/>
      <c r="Q263" s="3"/>
    </row>
    <row r="264" spans="1:17" x14ac:dyDescent="0.3">
      <c r="A264" s="2">
        <v>405</v>
      </c>
      <c r="B264" s="4">
        <v>168000</v>
      </c>
      <c r="C264" s="3">
        <v>5</v>
      </c>
      <c r="D264" s="3"/>
      <c r="E264" s="3"/>
      <c r="F264" s="3"/>
      <c r="G264" s="3"/>
      <c r="H264" s="3"/>
      <c r="J264" s="2">
        <v>676</v>
      </c>
      <c r="K264" s="4">
        <v>148500</v>
      </c>
      <c r="L264" s="3">
        <v>6</v>
      </c>
      <c r="M264" s="3"/>
      <c r="N264" s="3"/>
      <c r="O264" s="3"/>
      <c r="P264" s="3"/>
      <c r="Q264" s="3"/>
    </row>
    <row r="265" spans="1:17" x14ac:dyDescent="0.3">
      <c r="A265" s="2">
        <v>406</v>
      </c>
      <c r="B265" s="4">
        <v>150000</v>
      </c>
      <c r="C265" s="3">
        <v>4</v>
      </c>
      <c r="D265" s="3"/>
      <c r="E265" s="3"/>
      <c r="F265" s="3"/>
      <c r="G265" s="3"/>
      <c r="H265" s="3"/>
      <c r="J265" s="2">
        <v>678</v>
      </c>
      <c r="K265" s="4">
        <v>109500</v>
      </c>
      <c r="L265" s="3">
        <v>8</v>
      </c>
      <c r="M265" s="3"/>
      <c r="N265" s="3"/>
      <c r="O265" s="3"/>
      <c r="P265" s="3"/>
      <c r="Q265" s="3"/>
    </row>
    <row r="266" spans="1:17" x14ac:dyDescent="0.3">
      <c r="A266" s="2">
        <v>407</v>
      </c>
      <c r="B266" s="4">
        <v>115000</v>
      </c>
      <c r="C266" s="3">
        <v>5</v>
      </c>
      <c r="D266" s="3"/>
      <c r="E266" s="3"/>
      <c r="F266" s="3"/>
      <c r="G266" s="3"/>
      <c r="H266" s="3"/>
      <c r="J266" s="2">
        <v>687</v>
      </c>
      <c r="K266" s="4">
        <v>227875</v>
      </c>
      <c r="L266" s="3">
        <v>6</v>
      </c>
      <c r="M266" s="3"/>
      <c r="N266" s="3"/>
      <c r="O266" s="3"/>
      <c r="P266" s="3"/>
      <c r="Q266" s="3"/>
    </row>
    <row r="267" spans="1:17" x14ac:dyDescent="0.3">
      <c r="A267" s="2">
        <v>409</v>
      </c>
      <c r="B267" s="4">
        <v>280000</v>
      </c>
      <c r="C267" s="3">
        <v>5</v>
      </c>
      <c r="D267" s="3"/>
      <c r="E267" s="3"/>
      <c r="F267" s="3"/>
      <c r="G267" s="3"/>
      <c r="H267" s="3"/>
      <c r="J267" s="2">
        <v>689</v>
      </c>
      <c r="K267" s="4">
        <v>392000</v>
      </c>
      <c r="L267" s="3">
        <v>6</v>
      </c>
      <c r="M267" s="3"/>
      <c r="N267" s="3"/>
      <c r="O267" s="3"/>
      <c r="P267" s="3"/>
      <c r="Q267" s="3"/>
    </row>
    <row r="268" spans="1:17" x14ac:dyDescent="0.3">
      <c r="A268" s="2">
        <v>410</v>
      </c>
      <c r="B268" s="4">
        <v>339750</v>
      </c>
      <c r="C268" s="3">
        <v>5</v>
      </c>
      <c r="D268" s="3"/>
      <c r="E268" s="3"/>
      <c r="F268" s="3"/>
      <c r="G268" s="3"/>
      <c r="H268" s="3"/>
      <c r="J268" s="2">
        <v>692</v>
      </c>
      <c r="K268" s="4">
        <v>755000</v>
      </c>
      <c r="L268" s="3">
        <v>6</v>
      </c>
      <c r="M268" s="3"/>
      <c r="N268" s="3"/>
      <c r="O268" s="3"/>
      <c r="P268" s="3"/>
      <c r="Q268" s="3"/>
    </row>
    <row r="269" spans="1:17" x14ac:dyDescent="0.3">
      <c r="A269" s="2">
        <v>411</v>
      </c>
      <c r="B269" s="4">
        <v>60000</v>
      </c>
      <c r="C269" s="3">
        <v>3</v>
      </c>
      <c r="D269" s="3"/>
      <c r="E269" s="3"/>
      <c r="F269" s="3"/>
      <c r="G269" s="3"/>
      <c r="H269" s="3"/>
      <c r="J269" s="2">
        <v>694</v>
      </c>
      <c r="K269" s="4">
        <v>108480</v>
      </c>
      <c r="L269" s="3">
        <v>6</v>
      </c>
      <c r="M269" s="3"/>
      <c r="N269" s="3"/>
      <c r="O269" s="3"/>
      <c r="P269" s="3"/>
      <c r="Q269" s="3"/>
    </row>
    <row r="270" spans="1:17" x14ac:dyDescent="0.3">
      <c r="A270" s="2">
        <v>412</v>
      </c>
      <c r="B270" s="4">
        <v>145000</v>
      </c>
      <c r="C270" s="3">
        <v>5</v>
      </c>
      <c r="D270" s="3"/>
      <c r="E270" s="3"/>
      <c r="F270" s="3"/>
      <c r="G270" s="3"/>
      <c r="H270" s="3"/>
      <c r="J270" s="2">
        <v>695</v>
      </c>
      <c r="K270" s="4">
        <v>141500</v>
      </c>
      <c r="L270" s="3">
        <v>6</v>
      </c>
      <c r="M270" s="3"/>
      <c r="N270" s="3"/>
      <c r="O270" s="3"/>
      <c r="P270" s="3"/>
      <c r="Q270" s="3"/>
    </row>
    <row r="271" spans="1:17" x14ac:dyDescent="0.3">
      <c r="A271" s="2">
        <v>413</v>
      </c>
      <c r="B271" s="4">
        <v>222000</v>
      </c>
      <c r="C271" s="3">
        <v>5</v>
      </c>
      <c r="D271" s="3"/>
      <c r="E271" s="3"/>
      <c r="F271" s="3"/>
      <c r="G271" s="3"/>
      <c r="H271" s="3"/>
      <c r="J271" s="2">
        <v>696</v>
      </c>
      <c r="K271" s="4">
        <v>176000</v>
      </c>
      <c r="L271" s="3">
        <v>6</v>
      </c>
      <c r="M271" s="3"/>
      <c r="N271" s="3"/>
      <c r="O271" s="3"/>
      <c r="P271" s="3"/>
      <c r="Q271" s="3"/>
    </row>
    <row r="272" spans="1:17" x14ac:dyDescent="0.3">
      <c r="A272" s="2">
        <v>415</v>
      </c>
      <c r="B272" s="4">
        <v>228000</v>
      </c>
      <c r="C272" s="3">
        <v>5</v>
      </c>
      <c r="D272" s="3"/>
      <c r="E272" s="3"/>
      <c r="F272" s="3"/>
      <c r="G272" s="3"/>
      <c r="H272" s="3"/>
      <c r="J272" s="2">
        <v>697</v>
      </c>
      <c r="K272" s="4">
        <v>89000</v>
      </c>
      <c r="L272" s="3">
        <v>7</v>
      </c>
      <c r="M272" s="3"/>
      <c r="N272" s="3"/>
      <c r="O272" s="3"/>
      <c r="P272" s="3"/>
      <c r="Q272" s="3"/>
    </row>
    <row r="273" spans="1:17" x14ac:dyDescent="0.3">
      <c r="A273" s="2">
        <v>416</v>
      </c>
      <c r="B273" s="4">
        <v>181134</v>
      </c>
      <c r="C273" s="3">
        <v>5</v>
      </c>
      <c r="D273" s="3"/>
      <c r="E273" s="3"/>
      <c r="F273" s="3"/>
      <c r="G273" s="3"/>
      <c r="H273" s="3"/>
      <c r="J273" s="2">
        <v>698</v>
      </c>
      <c r="K273" s="4">
        <v>123500</v>
      </c>
      <c r="L273" s="3">
        <v>7</v>
      </c>
      <c r="M273" s="3"/>
      <c r="N273" s="3"/>
      <c r="O273" s="3"/>
      <c r="P273" s="3"/>
      <c r="Q273" s="3"/>
    </row>
    <row r="274" spans="1:17" x14ac:dyDescent="0.3">
      <c r="A274" s="2">
        <v>421</v>
      </c>
      <c r="B274" s="4">
        <v>206300</v>
      </c>
      <c r="C274" s="3">
        <v>5</v>
      </c>
      <c r="D274" s="3"/>
      <c r="E274" s="3"/>
      <c r="F274" s="3"/>
      <c r="G274" s="3"/>
      <c r="H274" s="3"/>
      <c r="J274" s="2">
        <v>699</v>
      </c>
      <c r="K274" s="4">
        <v>138500</v>
      </c>
      <c r="L274" s="3">
        <v>8</v>
      </c>
      <c r="M274" s="3"/>
      <c r="N274" s="3"/>
      <c r="O274" s="3"/>
      <c r="P274" s="3"/>
      <c r="Q274" s="3"/>
    </row>
    <row r="275" spans="1:17" x14ac:dyDescent="0.3">
      <c r="A275" s="2">
        <v>423</v>
      </c>
      <c r="B275" s="4">
        <v>113000</v>
      </c>
      <c r="C275" s="3">
        <v>5</v>
      </c>
      <c r="D275" s="3"/>
      <c r="E275" s="3"/>
      <c r="F275" s="3"/>
      <c r="G275" s="3"/>
      <c r="H275" s="3"/>
      <c r="J275" s="2">
        <v>704</v>
      </c>
      <c r="K275" s="4">
        <v>140000</v>
      </c>
      <c r="L275" s="3">
        <v>9</v>
      </c>
      <c r="M275" s="3"/>
      <c r="N275" s="3"/>
      <c r="O275" s="3"/>
      <c r="P275" s="3"/>
      <c r="Q275" s="3"/>
    </row>
    <row r="276" spans="1:17" x14ac:dyDescent="0.3">
      <c r="A276" s="2">
        <v>424</v>
      </c>
      <c r="B276" s="4">
        <v>315000</v>
      </c>
      <c r="C276" s="3">
        <v>5</v>
      </c>
      <c r="D276" s="3"/>
      <c r="E276" s="3"/>
      <c r="F276" s="3"/>
      <c r="G276" s="3"/>
      <c r="H276" s="3"/>
      <c r="J276" s="2">
        <v>710</v>
      </c>
      <c r="K276" s="4">
        <v>109900</v>
      </c>
      <c r="L276" s="3">
        <v>7</v>
      </c>
      <c r="M276" s="3"/>
      <c r="N276" s="3"/>
      <c r="O276" s="3"/>
      <c r="P276" s="3"/>
      <c r="Q276" s="3"/>
    </row>
    <row r="277" spans="1:17" x14ac:dyDescent="0.3">
      <c r="A277" s="2">
        <v>425</v>
      </c>
      <c r="B277" s="4">
        <v>139000</v>
      </c>
      <c r="C277" s="3">
        <v>5</v>
      </c>
      <c r="D277" s="3"/>
      <c r="E277" s="3"/>
      <c r="F277" s="3"/>
      <c r="G277" s="3"/>
      <c r="H277" s="3"/>
      <c r="J277" s="2">
        <v>711</v>
      </c>
      <c r="K277" s="4">
        <v>52000</v>
      </c>
      <c r="L277" s="3">
        <v>6</v>
      </c>
      <c r="M277" s="3"/>
      <c r="N277" s="3"/>
      <c r="O277" s="3"/>
      <c r="P277" s="3"/>
      <c r="Q277" s="3"/>
    </row>
    <row r="278" spans="1:17" x14ac:dyDescent="0.3">
      <c r="A278" s="2">
        <v>427</v>
      </c>
      <c r="B278" s="4">
        <v>275000</v>
      </c>
      <c r="C278" s="3">
        <v>5</v>
      </c>
      <c r="D278" s="3"/>
      <c r="E278" s="3"/>
      <c r="F278" s="3"/>
      <c r="G278" s="3"/>
      <c r="H278" s="3"/>
      <c r="J278" s="2">
        <v>712</v>
      </c>
      <c r="K278" s="4">
        <v>102776</v>
      </c>
      <c r="L278" s="3">
        <v>7</v>
      </c>
      <c r="M278" s="3"/>
      <c r="N278" s="3"/>
      <c r="O278" s="3"/>
      <c r="P278" s="3"/>
      <c r="Q278" s="3"/>
    </row>
    <row r="279" spans="1:17" x14ac:dyDescent="0.3">
      <c r="A279" s="2">
        <v>429</v>
      </c>
      <c r="B279" s="4">
        <v>195400</v>
      </c>
      <c r="C279" s="3">
        <v>5</v>
      </c>
      <c r="D279" s="3"/>
      <c r="E279" s="3"/>
      <c r="F279" s="3"/>
      <c r="G279" s="3"/>
      <c r="H279" s="3"/>
      <c r="J279" s="2">
        <v>715</v>
      </c>
      <c r="K279" s="4">
        <v>130500</v>
      </c>
      <c r="L279" s="3">
        <v>8</v>
      </c>
      <c r="M279" s="3"/>
      <c r="N279" s="3"/>
      <c r="O279" s="3"/>
      <c r="P279" s="3"/>
      <c r="Q279" s="3"/>
    </row>
    <row r="280" spans="1:17" x14ac:dyDescent="0.3">
      <c r="A280" s="2">
        <v>430</v>
      </c>
      <c r="B280" s="4">
        <v>175000</v>
      </c>
      <c r="C280" s="3">
        <v>5</v>
      </c>
      <c r="D280" s="3"/>
      <c r="E280" s="3"/>
      <c r="F280" s="3"/>
      <c r="G280" s="3"/>
      <c r="H280" s="3"/>
      <c r="J280" s="2">
        <v>717</v>
      </c>
      <c r="K280" s="4">
        <v>159500</v>
      </c>
      <c r="L280" s="3">
        <v>8</v>
      </c>
      <c r="M280" s="3"/>
      <c r="N280" s="3"/>
      <c r="O280" s="3"/>
      <c r="P280" s="3"/>
      <c r="Q280" s="3"/>
    </row>
    <row r="281" spans="1:17" x14ac:dyDescent="0.3">
      <c r="A281" s="2">
        <v>431</v>
      </c>
      <c r="B281" s="4">
        <v>85400</v>
      </c>
      <c r="C281" s="3">
        <v>5</v>
      </c>
      <c r="D281" s="3"/>
      <c r="E281" s="3"/>
      <c r="F281" s="3"/>
      <c r="G281" s="3"/>
      <c r="H281" s="3"/>
      <c r="J281" s="2">
        <v>718</v>
      </c>
      <c r="K281" s="4">
        <v>157000</v>
      </c>
      <c r="L281" s="3">
        <v>6</v>
      </c>
      <c r="M281" s="3"/>
      <c r="N281" s="3"/>
      <c r="O281" s="3"/>
      <c r="P281" s="3"/>
      <c r="Q281" s="3"/>
    </row>
    <row r="282" spans="1:17" x14ac:dyDescent="0.3">
      <c r="A282" s="2">
        <v>433</v>
      </c>
      <c r="B282" s="4">
        <v>122500</v>
      </c>
      <c r="C282" s="3">
        <v>5</v>
      </c>
      <c r="D282" s="3"/>
      <c r="E282" s="3"/>
      <c r="F282" s="3"/>
      <c r="G282" s="3"/>
      <c r="H282" s="3"/>
      <c r="J282" s="2">
        <v>720</v>
      </c>
      <c r="K282" s="4">
        <v>128500</v>
      </c>
      <c r="L282" s="3">
        <v>6</v>
      </c>
      <c r="M282" s="3"/>
      <c r="N282" s="3"/>
      <c r="O282" s="3"/>
      <c r="P282" s="3"/>
      <c r="Q282" s="3"/>
    </row>
    <row r="283" spans="1:17" x14ac:dyDescent="0.3">
      <c r="A283" s="2">
        <v>434</v>
      </c>
      <c r="B283" s="4">
        <v>181000</v>
      </c>
      <c r="C283" s="3">
        <v>5</v>
      </c>
      <c r="D283" s="3"/>
      <c r="E283" s="3"/>
      <c r="F283" s="3"/>
      <c r="G283" s="3"/>
      <c r="H283" s="3"/>
      <c r="J283" s="2">
        <v>723</v>
      </c>
      <c r="K283" s="4">
        <v>124500</v>
      </c>
      <c r="L283" s="3">
        <v>7</v>
      </c>
      <c r="M283" s="3"/>
      <c r="N283" s="3"/>
      <c r="O283" s="3"/>
      <c r="P283" s="3"/>
      <c r="Q283" s="3"/>
    </row>
    <row r="284" spans="1:17" x14ac:dyDescent="0.3">
      <c r="A284" s="2">
        <v>441</v>
      </c>
      <c r="B284" s="4">
        <v>555000</v>
      </c>
      <c r="C284" s="3">
        <v>5</v>
      </c>
      <c r="D284" s="3"/>
      <c r="E284" s="3"/>
      <c r="F284" s="3"/>
      <c r="G284" s="3"/>
      <c r="H284" s="3"/>
      <c r="J284" s="2">
        <v>724</v>
      </c>
      <c r="K284" s="4">
        <v>135000</v>
      </c>
      <c r="L284" s="3">
        <v>6</v>
      </c>
      <c r="M284" s="3"/>
      <c r="N284" s="3"/>
      <c r="O284" s="3"/>
      <c r="P284" s="3"/>
      <c r="Q284" s="3"/>
    </row>
    <row r="285" spans="1:17" x14ac:dyDescent="0.3">
      <c r="A285" s="2">
        <v>442</v>
      </c>
      <c r="B285" s="4">
        <v>118000</v>
      </c>
      <c r="C285" s="3">
        <v>4</v>
      </c>
      <c r="D285" s="3"/>
      <c r="E285" s="3"/>
      <c r="F285" s="3"/>
      <c r="G285" s="3"/>
      <c r="H285" s="3"/>
      <c r="J285" s="2">
        <v>726</v>
      </c>
      <c r="K285" s="4">
        <v>120500</v>
      </c>
      <c r="L285" s="3">
        <v>6</v>
      </c>
      <c r="M285" s="3"/>
      <c r="N285" s="3"/>
      <c r="O285" s="3"/>
      <c r="P285" s="3"/>
      <c r="Q285" s="3"/>
    </row>
    <row r="286" spans="1:17" x14ac:dyDescent="0.3">
      <c r="A286" s="2">
        <v>444</v>
      </c>
      <c r="B286" s="4">
        <v>172500</v>
      </c>
      <c r="C286" s="3">
        <v>5</v>
      </c>
      <c r="D286" s="3"/>
      <c r="E286" s="3"/>
      <c r="F286" s="3"/>
      <c r="G286" s="3"/>
      <c r="H286" s="3"/>
      <c r="J286" s="2">
        <v>727</v>
      </c>
      <c r="K286" s="4">
        <v>222000</v>
      </c>
      <c r="L286" s="3">
        <v>9</v>
      </c>
      <c r="M286" s="3"/>
      <c r="N286" s="3"/>
      <c r="O286" s="3"/>
      <c r="P286" s="3"/>
      <c r="Q286" s="3"/>
    </row>
    <row r="287" spans="1:17" x14ac:dyDescent="0.3">
      <c r="A287" s="2">
        <v>445</v>
      </c>
      <c r="B287" s="4">
        <v>210000</v>
      </c>
      <c r="C287" s="3">
        <v>5</v>
      </c>
      <c r="D287" s="3"/>
      <c r="E287" s="3"/>
      <c r="F287" s="3"/>
      <c r="G287" s="3"/>
      <c r="H287" s="3"/>
      <c r="J287" s="2">
        <v>734</v>
      </c>
      <c r="K287" s="4">
        <v>131400</v>
      </c>
      <c r="L287" s="3">
        <v>6</v>
      </c>
      <c r="M287" s="3"/>
      <c r="N287" s="3"/>
      <c r="O287" s="3"/>
      <c r="P287" s="3"/>
      <c r="Q287" s="3"/>
    </row>
    <row r="288" spans="1:17" x14ac:dyDescent="0.3">
      <c r="A288" s="2">
        <v>446</v>
      </c>
      <c r="B288" s="4">
        <v>127500</v>
      </c>
      <c r="C288" s="3">
        <v>5</v>
      </c>
      <c r="D288" s="3"/>
      <c r="E288" s="3"/>
      <c r="F288" s="3"/>
      <c r="G288" s="3"/>
      <c r="H288" s="3"/>
      <c r="J288" s="2">
        <v>736</v>
      </c>
      <c r="K288" s="4">
        <v>163000</v>
      </c>
      <c r="L288" s="3">
        <v>7</v>
      </c>
      <c r="M288" s="3"/>
      <c r="N288" s="3"/>
      <c r="O288" s="3"/>
      <c r="P288" s="3"/>
      <c r="Q288" s="3"/>
    </row>
    <row r="289" spans="1:17" x14ac:dyDescent="0.3">
      <c r="A289" s="2">
        <v>448</v>
      </c>
      <c r="B289" s="4">
        <v>199900</v>
      </c>
      <c r="C289" s="3">
        <v>5</v>
      </c>
      <c r="D289" s="3"/>
      <c r="E289" s="3"/>
      <c r="F289" s="3"/>
      <c r="G289" s="3"/>
      <c r="H289" s="3"/>
      <c r="J289" s="2">
        <v>741</v>
      </c>
      <c r="K289" s="4">
        <v>132000</v>
      </c>
      <c r="L289" s="3">
        <v>7</v>
      </c>
      <c r="M289" s="3"/>
      <c r="N289" s="3"/>
      <c r="O289" s="3"/>
      <c r="P289" s="3"/>
      <c r="Q289" s="3"/>
    </row>
    <row r="290" spans="1:17" x14ac:dyDescent="0.3">
      <c r="A290" s="2">
        <v>452</v>
      </c>
      <c r="B290" s="4">
        <v>280000</v>
      </c>
      <c r="C290" s="3">
        <v>5</v>
      </c>
      <c r="D290" s="3"/>
      <c r="E290" s="3"/>
      <c r="F290" s="3"/>
      <c r="G290" s="3"/>
      <c r="H290" s="3"/>
      <c r="J290" s="2">
        <v>742</v>
      </c>
      <c r="K290" s="4">
        <v>142000</v>
      </c>
      <c r="L290" s="3">
        <v>8</v>
      </c>
      <c r="M290" s="3"/>
      <c r="N290" s="3"/>
      <c r="O290" s="3"/>
      <c r="P290" s="3"/>
      <c r="Q290" s="3"/>
    </row>
    <row r="291" spans="1:17" x14ac:dyDescent="0.3">
      <c r="A291" s="2">
        <v>453</v>
      </c>
      <c r="B291" s="4">
        <v>204000</v>
      </c>
      <c r="C291" s="3">
        <v>5</v>
      </c>
      <c r="D291" s="3"/>
      <c r="E291" s="3"/>
      <c r="F291" s="3"/>
      <c r="G291" s="3"/>
      <c r="H291" s="3"/>
      <c r="J291" s="2">
        <v>744</v>
      </c>
      <c r="K291" s="4">
        <v>175000</v>
      </c>
      <c r="L291" s="3">
        <v>6</v>
      </c>
      <c r="M291" s="3"/>
      <c r="N291" s="3"/>
      <c r="O291" s="3"/>
      <c r="P291" s="3"/>
      <c r="Q291" s="3"/>
    </row>
    <row r="292" spans="1:17" x14ac:dyDescent="0.3">
      <c r="A292" s="2">
        <v>454</v>
      </c>
      <c r="B292" s="4">
        <v>210000</v>
      </c>
      <c r="C292" s="3">
        <v>5</v>
      </c>
      <c r="D292" s="3"/>
      <c r="E292" s="3"/>
      <c r="F292" s="3"/>
      <c r="G292" s="3"/>
      <c r="H292" s="3"/>
      <c r="J292" s="2">
        <v>746</v>
      </c>
      <c r="K292" s="4">
        <v>299800</v>
      </c>
      <c r="L292" s="3">
        <v>9</v>
      </c>
      <c r="M292" s="3"/>
      <c r="N292" s="3"/>
      <c r="O292" s="3"/>
      <c r="P292" s="3"/>
      <c r="Q292" s="3"/>
    </row>
    <row r="293" spans="1:17" x14ac:dyDescent="0.3">
      <c r="A293" s="2">
        <v>455</v>
      </c>
      <c r="B293" s="4">
        <v>188000</v>
      </c>
      <c r="C293" s="3">
        <v>5</v>
      </c>
      <c r="D293" s="3"/>
      <c r="E293" s="3"/>
      <c r="F293" s="3"/>
      <c r="G293" s="3"/>
      <c r="H293" s="3"/>
      <c r="J293" s="2">
        <v>748</v>
      </c>
      <c r="K293" s="4">
        <v>265979</v>
      </c>
      <c r="L293" s="3">
        <v>7</v>
      </c>
      <c r="M293" s="3"/>
      <c r="N293" s="3"/>
      <c r="O293" s="3"/>
      <c r="P293" s="3"/>
      <c r="Q293" s="3"/>
    </row>
    <row r="294" spans="1:17" x14ac:dyDescent="0.3">
      <c r="A294" s="2">
        <v>457</v>
      </c>
      <c r="B294" s="4">
        <v>98000</v>
      </c>
      <c r="C294" s="3">
        <v>5</v>
      </c>
      <c r="D294" s="3"/>
      <c r="E294" s="3"/>
      <c r="F294" s="3"/>
      <c r="G294" s="3"/>
      <c r="H294" s="3"/>
      <c r="J294" s="2">
        <v>751</v>
      </c>
      <c r="K294" s="4">
        <v>96500</v>
      </c>
      <c r="L294" s="3">
        <v>7</v>
      </c>
      <c r="M294" s="3"/>
      <c r="N294" s="3"/>
      <c r="O294" s="3"/>
      <c r="P294" s="3"/>
      <c r="Q294" s="3"/>
    </row>
    <row r="295" spans="1:17" x14ac:dyDescent="0.3">
      <c r="A295" s="2">
        <v>460</v>
      </c>
      <c r="B295" s="4">
        <v>110000</v>
      </c>
      <c r="C295" s="3">
        <v>4</v>
      </c>
      <c r="D295" s="3"/>
      <c r="E295" s="3"/>
      <c r="F295" s="3"/>
      <c r="G295" s="3"/>
      <c r="H295" s="3"/>
      <c r="J295" s="2">
        <v>755</v>
      </c>
      <c r="K295" s="4">
        <v>156000</v>
      </c>
      <c r="L295" s="3">
        <v>8</v>
      </c>
      <c r="M295" s="3"/>
      <c r="N295" s="3"/>
      <c r="O295" s="3"/>
      <c r="P295" s="3"/>
      <c r="Q295" s="3"/>
    </row>
    <row r="296" spans="1:17" x14ac:dyDescent="0.3">
      <c r="A296" s="2">
        <v>461</v>
      </c>
      <c r="B296" s="4">
        <v>263435</v>
      </c>
      <c r="C296" s="3">
        <v>5</v>
      </c>
      <c r="D296" s="3"/>
      <c r="E296" s="3"/>
      <c r="F296" s="3"/>
      <c r="G296" s="3"/>
      <c r="H296" s="3"/>
      <c r="J296" s="2">
        <v>761</v>
      </c>
      <c r="K296" s="4">
        <v>127500</v>
      </c>
      <c r="L296" s="3">
        <v>6</v>
      </c>
      <c r="M296" s="3"/>
      <c r="N296" s="3"/>
      <c r="O296" s="3"/>
      <c r="P296" s="3"/>
      <c r="Q296" s="3"/>
    </row>
    <row r="297" spans="1:17" x14ac:dyDescent="0.3">
      <c r="A297" s="2">
        <v>463</v>
      </c>
      <c r="B297" s="4">
        <v>62383</v>
      </c>
      <c r="C297" s="3">
        <v>5</v>
      </c>
      <c r="D297" s="3"/>
      <c r="E297" s="3"/>
      <c r="F297" s="3"/>
      <c r="G297" s="3"/>
      <c r="H297" s="3"/>
      <c r="J297" s="2">
        <v>768</v>
      </c>
      <c r="K297" s="4">
        <v>160000</v>
      </c>
      <c r="L297" s="3">
        <v>7</v>
      </c>
      <c r="M297" s="3"/>
      <c r="N297" s="3"/>
      <c r="O297" s="3"/>
      <c r="P297" s="3"/>
      <c r="Q297" s="3"/>
    </row>
    <row r="298" spans="1:17" x14ac:dyDescent="0.3">
      <c r="A298" s="2">
        <v>465</v>
      </c>
      <c r="B298" s="4">
        <v>124000</v>
      </c>
      <c r="C298" s="3">
        <v>5</v>
      </c>
      <c r="D298" s="3"/>
      <c r="E298" s="3"/>
      <c r="F298" s="3"/>
      <c r="G298" s="3"/>
      <c r="H298" s="3"/>
      <c r="J298" s="2">
        <v>784</v>
      </c>
      <c r="K298" s="4">
        <v>165500</v>
      </c>
      <c r="L298" s="3">
        <v>6</v>
      </c>
      <c r="M298" s="3"/>
      <c r="N298" s="3"/>
      <c r="O298" s="3"/>
      <c r="P298" s="3"/>
      <c r="Q298" s="3"/>
    </row>
    <row r="299" spans="1:17" x14ac:dyDescent="0.3">
      <c r="A299" s="2">
        <v>466</v>
      </c>
      <c r="B299" s="4">
        <v>178740</v>
      </c>
      <c r="C299" s="3">
        <v>5</v>
      </c>
      <c r="D299" s="3"/>
      <c r="E299" s="3"/>
      <c r="F299" s="3"/>
      <c r="G299" s="3"/>
      <c r="H299" s="3"/>
      <c r="J299" s="2">
        <v>785</v>
      </c>
      <c r="K299" s="4">
        <v>128000</v>
      </c>
      <c r="L299" s="3">
        <v>6</v>
      </c>
      <c r="M299" s="3"/>
      <c r="N299" s="3"/>
      <c r="O299" s="3"/>
      <c r="P299" s="3"/>
      <c r="Q299" s="3"/>
    </row>
    <row r="300" spans="1:17" x14ac:dyDescent="0.3">
      <c r="A300" s="2">
        <v>467</v>
      </c>
      <c r="B300" s="4">
        <v>167000</v>
      </c>
      <c r="C300" s="3">
        <v>5</v>
      </c>
      <c r="D300" s="3"/>
      <c r="E300" s="3"/>
      <c r="F300" s="3"/>
      <c r="G300" s="3"/>
      <c r="H300" s="3"/>
      <c r="J300" s="2">
        <v>787</v>
      </c>
      <c r="K300" s="4">
        <v>139000</v>
      </c>
      <c r="L300" s="3">
        <v>6</v>
      </c>
      <c r="M300" s="3"/>
      <c r="N300" s="3"/>
      <c r="O300" s="3"/>
      <c r="P300" s="3"/>
      <c r="Q300" s="3"/>
    </row>
    <row r="301" spans="1:17" x14ac:dyDescent="0.3">
      <c r="A301" s="2">
        <v>469</v>
      </c>
      <c r="B301" s="4">
        <v>250000</v>
      </c>
      <c r="C301" s="3">
        <v>5</v>
      </c>
      <c r="D301" s="3"/>
      <c r="E301" s="3"/>
      <c r="F301" s="3"/>
      <c r="G301" s="3"/>
      <c r="H301" s="3"/>
      <c r="J301" s="2">
        <v>789</v>
      </c>
      <c r="K301" s="4">
        <v>107900</v>
      </c>
      <c r="L301" s="3">
        <v>7</v>
      </c>
      <c r="M301" s="3"/>
      <c r="N301" s="3"/>
      <c r="O301" s="3"/>
      <c r="P301" s="3"/>
      <c r="Q301" s="3"/>
    </row>
    <row r="302" spans="1:17" x14ac:dyDescent="0.3">
      <c r="A302" s="2">
        <v>470</v>
      </c>
      <c r="B302" s="4">
        <v>187000</v>
      </c>
      <c r="C302" s="3">
        <v>5</v>
      </c>
      <c r="D302" s="3"/>
      <c r="E302" s="3"/>
      <c r="F302" s="3"/>
      <c r="G302" s="3"/>
      <c r="H302" s="3"/>
      <c r="J302" s="2">
        <v>790</v>
      </c>
      <c r="K302" s="4">
        <v>187500</v>
      </c>
      <c r="L302" s="3">
        <v>8</v>
      </c>
      <c r="M302" s="3"/>
      <c r="N302" s="3"/>
      <c r="O302" s="3"/>
      <c r="P302" s="3"/>
      <c r="Q302" s="3"/>
    </row>
    <row r="303" spans="1:17" x14ac:dyDescent="0.3">
      <c r="A303" s="2">
        <v>471</v>
      </c>
      <c r="B303" s="4">
        <v>212000</v>
      </c>
      <c r="C303" s="3">
        <v>5</v>
      </c>
      <c r="D303" s="3"/>
      <c r="E303" s="3"/>
      <c r="F303" s="3"/>
      <c r="G303" s="3"/>
      <c r="H303" s="3"/>
      <c r="J303" s="2">
        <v>796</v>
      </c>
      <c r="K303" s="4">
        <v>171000</v>
      </c>
      <c r="L303" s="3">
        <v>6</v>
      </c>
      <c r="M303" s="3"/>
      <c r="N303" s="3"/>
      <c r="O303" s="3"/>
      <c r="P303" s="3"/>
      <c r="Q303" s="3"/>
    </row>
    <row r="304" spans="1:17" x14ac:dyDescent="0.3">
      <c r="A304" s="2">
        <v>473</v>
      </c>
      <c r="B304" s="4">
        <v>148000</v>
      </c>
      <c r="C304" s="3">
        <v>5</v>
      </c>
      <c r="D304" s="3"/>
      <c r="E304" s="3"/>
      <c r="F304" s="3"/>
      <c r="G304" s="3"/>
      <c r="H304" s="3"/>
      <c r="J304" s="2">
        <v>800</v>
      </c>
      <c r="K304" s="4">
        <v>175000</v>
      </c>
      <c r="L304" s="3">
        <v>7</v>
      </c>
      <c r="M304" s="3"/>
      <c r="N304" s="3"/>
      <c r="O304" s="3"/>
      <c r="P304" s="3"/>
      <c r="Q304" s="3"/>
    </row>
    <row r="305" spans="1:17" x14ac:dyDescent="0.3">
      <c r="A305" s="2">
        <v>474</v>
      </c>
      <c r="B305" s="4">
        <v>440000</v>
      </c>
      <c r="C305" s="3">
        <v>5</v>
      </c>
      <c r="D305" s="3"/>
      <c r="E305" s="3"/>
      <c r="F305" s="3"/>
      <c r="G305" s="3"/>
      <c r="H305" s="3"/>
      <c r="J305" s="2">
        <v>802</v>
      </c>
      <c r="K305" s="4">
        <v>109900</v>
      </c>
      <c r="L305" s="3">
        <v>7</v>
      </c>
      <c r="M305" s="3"/>
      <c r="N305" s="3"/>
      <c r="O305" s="3"/>
      <c r="P305" s="3"/>
      <c r="Q305" s="3"/>
    </row>
    <row r="306" spans="1:17" x14ac:dyDescent="0.3">
      <c r="A306" s="2">
        <v>475</v>
      </c>
      <c r="B306" s="4">
        <v>251000</v>
      </c>
      <c r="C306" s="3">
        <v>5</v>
      </c>
      <c r="D306" s="3"/>
      <c r="E306" s="3"/>
      <c r="F306" s="3"/>
      <c r="G306" s="3"/>
      <c r="H306" s="3"/>
      <c r="J306" s="2">
        <v>808</v>
      </c>
      <c r="K306" s="4">
        <v>223500</v>
      </c>
      <c r="L306" s="3">
        <v>6</v>
      </c>
      <c r="M306" s="3"/>
      <c r="N306" s="3"/>
      <c r="O306" s="3"/>
      <c r="P306" s="3"/>
      <c r="Q306" s="3"/>
    </row>
    <row r="307" spans="1:17" x14ac:dyDescent="0.3">
      <c r="A307" s="2">
        <v>477</v>
      </c>
      <c r="B307" s="4">
        <v>208900</v>
      </c>
      <c r="C307" s="3">
        <v>5</v>
      </c>
      <c r="D307" s="3"/>
      <c r="E307" s="3"/>
      <c r="F307" s="3"/>
      <c r="G307" s="3"/>
      <c r="H307" s="3"/>
      <c r="J307" s="2">
        <v>811</v>
      </c>
      <c r="K307" s="4">
        <v>181000</v>
      </c>
      <c r="L307" s="3">
        <v>6</v>
      </c>
      <c r="M307" s="3"/>
      <c r="N307" s="3"/>
      <c r="O307" s="3"/>
      <c r="P307" s="3"/>
      <c r="Q307" s="3"/>
    </row>
    <row r="308" spans="1:17" x14ac:dyDescent="0.3">
      <c r="A308" s="2">
        <v>478</v>
      </c>
      <c r="B308" s="4">
        <v>380000</v>
      </c>
      <c r="C308" s="3">
        <v>5</v>
      </c>
      <c r="D308" s="3"/>
      <c r="E308" s="3"/>
      <c r="F308" s="3"/>
      <c r="G308" s="3"/>
      <c r="H308" s="3"/>
      <c r="J308" s="2">
        <v>814</v>
      </c>
      <c r="K308" s="4">
        <v>157900</v>
      </c>
      <c r="L308" s="3">
        <v>6</v>
      </c>
      <c r="M308" s="3"/>
      <c r="N308" s="3"/>
      <c r="O308" s="3"/>
      <c r="P308" s="3"/>
      <c r="Q308" s="3"/>
    </row>
    <row r="309" spans="1:17" x14ac:dyDescent="0.3">
      <c r="A309" s="2">
        <v>479</v>
      </c>
      <c r="B309" s="4">
        <v>297000</v>
      </c>
      <c r="C309" s="3">
        <v>5</v>
      </c>
      <c r="D309" s="3"/>
      <c r="E309" s="3"/>
      <c r="F309" s="3"/>
      <c r="G309" s="3"/>
      <c r="H309" s="3"/>
      <c r="J309" s="2">
        <v>815</v>
      </c>
      <c r="K309" s="4">
        <v>116000</v>
      </c>
      <c r="L309" s="3">
        <v>7</v>
      </c>
      <c r="M309" s="3"/>
      <c r="N309" s="3"/>
      <c r="O309" s="3"/>
      <c r="P309" s="3"/>
      <c r="Q309" s="3"/>
    </row>
    <row r="310" spans="1:17" x14ac:dyDescent="0.3">
      <c r="A310" s="2">
        <v>481</v>
      </c>
      <c r="B310" s="4">
        <v>326000</v>
      </c>
      <c r="C310" s="3">
        <v>5</v>
      </c>
      <c r="D310" s="3"/>
      <c r="E310" s="3"/>
      <c r="F310" s="3"/>
      <c r="G310" s="3"/>
      <c r="H310" s="3"/>
      <c r="J310" s="2">
        <v>817</v>
      </c>
      <c r="K310" s="4">
        <v>137000</v>
      </c>
      <c r="L310" s="3">
        <v>6</v>
      </c>
      <c r="M310" s="3"/>
      <c r="N310" s="3"/>
      <c r="O310" s="3"/>
      <c r="P310" s="3"/>
      <c r="Q310" s="3"/>
    </row>
    <row r="311" spans="1:17" x14ac:dyDescent="0.3">
      <c r="A311" s="2">
        <v>482</v>
      </c>
      <c r="B311" s="4">
        <v>374000</v>
      </c>
      <c r="C311" s="3">
        <v>5</v>
      </c>
      <c r="D311" s="3"/>
      <c r="E311" s="3"/>
      <c r="F311" s="3"/>
      <c r="G311" s="3"/>
      <c r="H311" s="3"/>
      <c r="J311" s="2">
        <v>819</v>
      </c>
      <c r="K311" s="4">
        <v>155000</v>
      </c>
      <c r="L311" s="3">
        <v>7</v>
      </c>
      <c r="M311" s="3"/>
      <c r="N311" s="3"/>
      <c r="O311" s="3"/>
      <c r="P311" s="3"/>
      <c r="Q311" s="3"/>
    </row>
    <row r="312" spans="1:17" x14ac:dyDescent="0.3">
      <c r="A312" s="2">
        <v>484</v>
      </c>
      <c r="B312" s="4">
        <v>164000</v>
      </c>
      <c r="C312" s="3">
        <v>5</v>
      </c>
      <c r="D312" s="3"/>
      <c r="E312" s="3"/>
      <c r="F312" s="3"/>
      <c r="G312" s="3"/>
      <c r="H312" s="3"/>
      <c r="J312" s="2">
        <v>824</v>
      </c>
      <c r="K312" s="4">
        <v>139500</v>
      </c>
      <c r="L312" s="3">
        <v>7</v>
      </c>
      <c r="M312" s="3"/>
      <c r="N312" s="3"/>
      <c r="O312" s="3"/>
      <c r="P312" s="3"/>
      <c r="Q312" s="3"/>
    </row>
    <row r="313" spans="1:17" x14ac:dyDescent="0.3">
      <c r="A313" s="2">
        <v>489</v>
      </c>
      <c r="B313" s="4">
        <v>160000</v>
      </c>
      <c r="C313" s="3">
        <v>4</v>
      </c>
      <c r="D313" s="3"/>
      <c r="E313" s="3"/>
      <c r="F313" s="3"/>
      <c r="G313" s="3"/>
      <c r="H313" s="3"/>
      <c r="J313" s="2">
        <v>827</v>
      </c>
      <c r="K313" s="4">
        <v>109500</v>
      </c>
      <c r="L313" s="3">
        <v>6</v>
      </c>
      <c r="M313" s="3"/>
      <c r="N313" s="3"/>
      <c r="O313" s="3"/>
      <c r="P313" s="3"/>
      <c r="Q313" s="3"/>
    </row>
    <row r="314" spans="1:17" x14ac:dyDescent="0.3">
      <c r="A314" s="2">
        <v>493</v>
      </c>
      <c r="B314" s="4">
        <v>172785</v>
      </c>
      <c r="C314" s="3">
        <v>5</v>
      </c>
      <c r="D314" s="3"/>
      <c r="E314" s="3"/>
      <c r="F314" s="3"/>
      <c r="G314" s="3"/>
      <c r="H314" s="3"/>
      <c r="J314" s="2">
        <v>833</v>
      </c>
      <c r="K314" s="4">
        <v>237000</v>
      </c>
      <c r="L314" s="3">
        <v>6</v>
      </c>
      <c r="M314" s="3"/>
      <c r="N314" s="3"/>
      <c r="O314" s="3"/>
      <c r="P314" s="3"/>
      <c r="Q314" s="3"/>
    </row>
    <row r="315" spans="1:17" x14ac:dyDescent="0.3">
      <c r="A315" s="2">
        <v>496</v>
      </c>
      <c r="B315" s="4">
        <v>34900</v>
      </c>
      <c r="C315" s="3">
        <v>5</v>
      </c>
      <c r="D315" s="3"/>
      <c r="E315" s="3"/>
      <c r="F315" s="3"/>
      <c r="G315" s="3"/>
      <c r="H315" s="3"/>
      <c r="J315" s="2">
        <v>834</v>
      </c>
      <c r="K315" s="4">
        <v>167000</v>
      </c>
      <c r="L315" s="3">
        <v>6</v>
      </c>
      <c r="M315" s="3"/>
      <c r="N315" s="3"/>
      <c r="O315" s="3"/>
      <c r="P315" s="3"/>
      <c r="Q315" s="3"/>
    </row>
    <row r="316" spans="1:17" x14ac:dyDescent="0.3">
      <c r="A316" s="2">
        <v>497</v>
      </c>
      <c r="B316" s="4">
        <v>430000</v>
      </c>
      <c r="C316" s="3">
        <v>5</v>
      </c>
      <c r="D316" s="3"/>
      <c r="E316" s="3"/>
      <c r="F316" s="3"/>
      <c r="G316" s="3"/>
      <c r="H316" s="3"/>
      <c r="J316" s="2">
        <v>835</v>
      </c>
      <c r="K316" s="4">
        <v>139950</v>
      </c>
      <c r="L316" s="3">
        <v>6</v>
      </c>
      <c r="M316" s="3"/>
      <c r="N316" s="3"/>
      <c r="O316" s="3"/>
      <c r="P316" s="3"/>
      <c r="Q316" s="3"/>
    </row>
    <row r="317" spans="1:17" x14ac:dyDescent="0.3">
      <c r="A317" s="2">
        <v>501</v>
      </c>
      <c r="B317" s="4">
        <v>113000</v>
      </c>
      <c r="C317" s="3">
        <v>5</v>
      </c>
      <c r="D317" s="3"/>
      <c r="E317" s="3"/>
      <c r="F317" s="3"/>
      <c r="G317" s="3"/>
      <c r="H317" s="3"/>
      <c r="J317" s="2">
        <v>836</v>
      </c>
      <c r="K317" s="4">
        <v>128000</v>
      </c>
      <c r="L317" s="3">
        <v>7</v>
      </c>
      <c r="M317" s="3"/>
      <c r="N317" s="3"/>
      <c r="O317" s="3"/>
      <c r="P317" s="3"/>
      <c r="Q317" s="3"/>
    </row>
    <row r="318" spans="1:17" x14ac:dyDescent="0.3">
      <c r="A318" s="2">
        <v>502</v>
      </c>
      <c r="B318" s="4">
        <v>226700</v>
      </c>
      <c r="C318" s="3">
        <v>5</v>
      </c>
      <c r="D318" s="3"/>
      <c r="E318" s="3"/>
      <c r="F318" s="3"/>
      <c r="G318" s="3"/>
      <c r="H318" s="3"/>
      <c r="J318" s="2">
        <v>837</v>
      </c>
      <c r="K318" s="4">
        <v>153500</v>
      </c>
      <c r="L318" s="3">
        <v>6</v>
      </c>
      <c r="M318" s="3"/>
      <c r="N318" s="3"/>
      <c r="O318" s="3"/>
      <c r="P318" s="3"/>
      <c r="Q318" s="3"/>
    </row>
    <row r="319" spans="1:17" x14ac:dyDescent="0.3">
      <c r="A319" s="2">
        <v>505</v>
      </c>
      <c r="B319" s="4">
        <v>147000</v>
      </c>
      <c r="C319" s="3">
        <v>5</v>
      </c>
      <c r="D319" s="3"/>
      <c r="E319" s="3"/>
      <c r="F319" s="3"/>
      <c r="G319" s="3"/>
      <c r="H319" s="3"/>
      <c r="J319" s="2">
        <v>839</v>
      </c>
      <c r="K319" s="4">
        <v>144000</v>
      </c>
      <c r="L319" s="3">
        <v>6</v>
      </c>
      <c r="M319" s="3"/>
      <c r="N319" s="3"/>
      <c r="O319" s="3"/>
      <c r="P319" s="3"/>
      <c r="Q319" s="3"/>
    </row>
    <row r="320" spans="1:17" x14ac:dyDescent="0.3">
      <c r="A320" s="2">
        <v>506</v>
      </c>
      <c r="B320" s="4">
        <v>124500</v>
      </c>
      <c r="C320" s="3">
        <v>5</v>
      </c>
      <c r="D320" s="3"/>
      <c r="E320" s="3"/>
      <c r="F320" s="3"/>
      <c r="G320" s="3"/>
      <c r="H320" s="3"/>
      <c r="J320" s="2">
        <v>840</v>
      </c>
      <c r="K320" s="4">
        <v>130500</v>
      </c>
      <c r="L320" s="3">
        <v>6</v>
      </c>
      <c r="M320" s="3"/>
      <c r="N320" s="3"/>
      <c r="O320" s="3"/>
      <c r="P320" s="3"/>
      <c r="Q320" s="3"/>
    </row>
    <row r="321" spans="1:17" x14ac:dyDescent="0.3">
      <c r="A321" s="2">
        <v>507</v>
      </c>
      <c r="B321" s="4">
        <v>215000</v>
      </c>
      <c r="C321" s="3">
        <v>5</v>
      </c>
      <c r="D321" s="3"/>
      <c r="E321" s="3"/>
      <c r="F321" s="3"/>
      <c r="G321" s="3"/>
      <c r="H321" s="3"/>
      <c r="J321" s="2">
        <v>841</v>
      </c>
      <c r="K321" s="4">
        <v>140000</v>
      </c>
      <c r="L321" s="3">
        <v>8</v>
      </c>
      <c r="M321" s="3"/>
      <c r="N321" s="3"/>
      <c r="O321" s="3"/>
      <c r="P321" s="3"/>
      <c r="Q321" s="3"/>
    </row>
    <row r="322" spans="1:17" x14ac:dyDescent="0.3">
      <c r="A322" s="2">
        <v>508</v>
      </c>
      <c r="B322" s="4">
        <v>208300</v>
      </c>
      <c r="C322" s="3">
        <v>5</v>
      </c>
      <c r="D322" s="3"/>
      <c r="E322" s="3"/>
      <c r="F322" s="3"/>
      <c r="G322" s="3"/>
      <c r="H322" s="3"/>
      <c r="J322" s="2">
        <v>842</v>
      </c>
      <c r="K322" s="4">
        <v>157500</v>
      </c>
      <c r="L322" s="3">
        <v>8</v>
      </c>
      <c r="M322" s="3"/>
      <c r="N322" s="3"/>
      <c r="O322" s="3"/>
      <c r="P322" s="3"/>
      <c r="Q322" s="3"/>
    </row>
    <row r="323" spans="1:17" x14ac:dyDescent="0.3">
      <c r="A323" s="2">
        <v>512</v>
      </c>
      <c r="B323" s="4">
        <v>202665</v>
      </c>
      <c r="C323" s="3">
        <v>5</v>
      </c>
      <c r="D323" s="3"/>
      <c r="E323" s="3"/>
      <c r="F323" s="3"/>
      <c r="G323" s="3"/>
      <c r="H323" s="3"/>
      <c r="J323" s="2">
        <v>843</v>
      </c>
      <c r="K323" s="4">
        <v>174900</v>
      </c>
      <c r="L323" s="3">
        <v>7</v>
      </c>
      <c r="M323" s="3"/>
      <c r="N323" s="3"/>
      <c r="O323" s="3"/>
      <c r="P323" s="3"/>
      <c r="Q323" s="3"/>
    </row>
    <row r="324" spans="1:17" x14ac:dyDescent="0.3">
      <c r="A324" s="2">
        <v>513</v>
      </c>
      <c r="B324" s="4">
        <v>129900</v>
      </c>
      <c r="C324" s="3">
        <v>5</v>
      </c>
      <c r="D324" s="3"/>
      <c r="E324" s="3"/>
      <c r="F324" s="3"/>
      <c r="G324" s="3"/>
      <c r="H324" s="3"/>
      <c r="J324" s="2">
        <v>845</v>
      </c>
      <c r="K324" s="4">
        <v>153900</v>
      </c>
      <c r="L324" s="3">
        <v>8</v>
      </c>
      <c r="M324" s="3"/>
      <c r="N324" s="3"/>
      <c r="O324" s="3"/>
      <c r="P324" s="3"/>
      <c r="Q324" s="3"/>
    </row>
    <row r="325" spans="1:17" x14ac:dyDescent="0.3">
      <c r="A325" s="2">
        <v>514</v>
      </c>
      <c r="B325" s="4">
        <v>134000</v>
      </c>
      <c r="C325" s="3">
        <v>5</v>
      </c>
      <c r="D325" s="3"/>
      <c r="E325" s="3"/>
      <c r="F325" s="3"/>
      <c r="G325" s="3"/>
      <c r="H325" s="3"/>
      <c r="J325" s="2">
        <v>848</v>
      </c>
      <c r="K325" s="4">
        <v>133500</v>
      </c>
      <c r="L325" s="3">
        <v>6</v>
      </c>
      <c r="M325" s="3"/>
      <c r="N325" s="3"/>
      <c r="O325" s="3"/>
      <c r="P325" s="3"/>
      <c r="Q325" s="3"/>
    </row>
    <row r="326" spans="1:17" x14ac:dyDescent="0.3">
      <c r="A326" s="2">
        <v>515</v>
      </c>
      <c r="B326" s="4">
        <v>96500</v>
      </c>
      <c r="C326" s="3">
        <v>5</v>
      </c>
      <c r="D326" s="3"/>
      <c r="E326" s="3"/>
      <c r="F326" s="3"/>
      <c r="G326" s="3"/>
      <c r="H326" s="3"/>
      <c r="J326" s="2">
        <v>849</v>
      </c>
      <c r="K326" s="4">
        <v>240000</v>
      </c>
      <c r="L326" s="3">
        <v>8</v>
      </c>
      <c r="M326" s="3"/>
      <c r="N326" s="3"/>
      <c r="O326" s="3"/>
      <c r="P326" s="3"/>
      <c r="Q326" s="3"/>
    </row>
    <row r="327" spans="1:17" x14ac:dyDescent="0.3">
      <c r="A327" s="2">
        <v>516</v>
      </c>
      <c r="B327" s="4">
        <v>402861</v>
      </c>
      <c r="C327" s="3">
        <v>5</v>
      </c>
      <c r="D327" s="3"/>
      <c r="E327" s="3"/>
      <c r="F327" s="3"/>
      <c r="G327" s="3"/>
      <c r="H327" s="3"/>
      <c r="J327" s="2">
        <v>850</v>
      </c>
      <c r="K327" s="4">
        <v>187000</v>
      </c>
      <c r="L327" s="3">
        <v>7</v>
      </c>
      <c r="M327" s="3"/>
      <c r="N327" s="3"/>
      <c r="O327" s="3"/>
      <c r="P327" s="3"/>
      <c r="Q327" s="3"/>
    </row>
    <row r="328" spans="1:17" x14ac:dyDescent="0.3">
      <c r="A328" s="2">
        <v>518</v>
      </c>
      <c r="B328" s="4">
        <v>265000</v>
      </c>
      <c r="C328" s="3">
        <v>5</v>
      </c>
      <c r="D328" s="3"/>
      <c r="E328" s="3"/>
      <c r="F328" s="3"/>
      <c r="G328" s="3"/>
      <c r="H328" s="3"/>
      <c r="J328" s="2">
        <v>854</v>
      </c>
      <c r="K328" s="4">
        <v>158000</v>
      </c>
      <c r="L328" s="3">
        <v>6</v>
      </c>
      <c r="M328" s="3"/>
      <c r="N328" s="3"/>
      <c r="O328" s="3"/>
      <c r="P328" s="3"/>
      <c r="Q328" s="3"/>
    </row>
    <row r="329" spans="1:17" x14ac:dyDescent="0.3">
      <c r="A329" s="2">
        <v>519</v>
      </c>
      <c r="B329" s="4">
        <v>211000</v>
      </c>
      <c r="C329" s="3">
        <v>5</v>
      </c>
      <c r="D329" s="3"/>
      <c r="E329" s="3"/>
      <c r="F329" s="3"/>
      <c r="G329" s="3"/>
      <c r="H329" s="3"/>
      <c r="J329" s="2">
        <v>856</v>
      </c>
      <c r="K329" s="4">
        <v>127000</v>
      </c>
      <c r="L329" s="3">
        <v>8</v>
      </c>
      <c r="M329" s="3"/>
      <c r="N329" s="3"/>
      <c r="O329" s="3"/>
      <c r="P329" s="3"/>
      <c r="Q329" s="3"/>
    </row>
    <row r="330" spans="1:17" x14ac:dyDescent="0.3">
      <c r="A330" s="2">
        <v>524</v>
      </c>
      <c r="B330" s="4">
        <v>184750</v>
      </c>
      <c r="C330" s="3">
        <v>5</v>
      </c>
      <c r="D330" s="3"/>
      <c r="E330" s="3"/>
      <c r="F330" s="3"/>
      <c r="G330" s="3"/>
      <c r="H330" s="3"/>
      <c r="J330" s="2">
        <v>857</v>
      </c>
      <c r="K330" s="4">
        <v>147000</v>
      </c>
      <c r="L330" s="3">
        <v>6</v>
      </c>
      <c r="M330" s="3"/>
      <c r="N330" s="3"/>
      <c r="O330" s="3"/>
      <c r="P330" s="3"/>
      <c r="Q330" s="3"/>
    </row>
    <row r="331" spans="1:17" x14ac:dyDescent="0.3">
      <c r="A331" s="2">
        <v>525</v>
      </c>
      <c r="B331" s="4">
        <v>315750</v>
      </c>
      <c r="C331" s="3">
        <v>5</v>
      </c>
      <c r="D331" s="3"/>
      <c r="E331" s="3"/>
      <c r="F331" s="3"/>
      <c r="G331" s="3"/>
      <c r="H331" s="3"/>
      <c r="J331" s="2">
        <v>860</v>
      </c>
      <c r="K331" s="4">
        <v>250000</v>
      </c>
      <c r="L331" s="3">
        <v>7</v>
      </c>
      <c r="M331" s="3"/>
      <c r="N331" s="3"/>
      <c r="O331" s="3"/>
      <c r="P331" s="3"/>
      <c r="Q331" s="3"/>
    </row>
    <row r="332" spans="1:17" x14ac:dyDescent="0.3">
      <c r="A332" s="2">
        <v>526</v>
      </c>
      <c r="B332" s="4">
        <v>176000</v>
      </c>
      <c r="C332" s="3">
        <v>5</v>
      </c>
      <c r="D332" s="3"/>
      <c r="E332" s="3"/>
      <c r="F332" s="3"/>
      <c r="G332" s="3"/>
      <c r="H332" s="3"/>
      <c r="J332" s="2">
        <v>861</v>
      </c>
      <c r="K332" s="4">
        <v>189950</v>
      </c>
      <c r="L332" s="3">
        <v>8</v>
      </c>
      <c r="M332" s="3"/>
      <c r="N332" s="3"/>
      <c r="O332" s="3"/>
      <c r="P332" s="3"/>
      <c r="Q332" s="3"/>
    </row>
    <row r="333" spans="1:17" x14ac:dyDescent="0.3">
      <c r="A333" s="2">
        <v>528</v>
      </c>
      <c r="B333" s="4">
        <v>446261</v>
      </c>
      <c r="C333" s="3">
        <v>5</v>
      </c>
      <c r="D333" s="3"/>
      <c r="E333" s="3"/>
      <c r="F333" s="3"/>
      <c r="G333" s="3"/>
      <c r="H333" s="3"/>
      <c r="J333" s="2">
        <v>866</v>
      </c>
      <c r="K333" s="4">
        <v>148500</v>
      </c>
      <c r="L333" s="3">
        <v>6</v>
      </c>
      <c r="M333" s="3"/>
      <c r="N333" s="3"/>
      <c r="O333" s="3"/>
      <c r="P333" s="3"/>
      <c r="Q333" s="3"/>
    </row>
    <row r="334" spans="1:17" x14ac:dyDescent="0.3">
      <c r="A334" s="2">
        <v>530</v>
      </c>
      <c r="B334" s="4">
        <v>200624</v>
      </c>
      <c r="C334" s="3">
        <v>3</v>
      </c>
      <c r="D334" s="3"/>
      <c r="E334" s="3"/>
      <c r="F334" s="3"/>
      <c r="G334" s="3"/>
      <c r="H334" s="3"/>
      <c r="J334" s="2">
        <v>869</v>
      </c>
      <c r="K334" s="4">
        <v>169000</v>
      </c>
      <c r="L334" s="3">
        <v>6</v>
      </c>
      <c r="M334" s="3"/>
      <c r="N334" s="3"/>
      <c r="O334" s="3"/>
      <c r="P334" s="3"/>
      <c r="Q334" s="3"/>
    </row>
    <row r="335" spans="1:17" x14ac:dyDescent="0.3">
      <c r="A335" s="2">
        <v>531</v>
      </c>
      <c r="B335" s="4">
        <v>175000</v>
      </c>
      <c r="C335" s="3">
        <v>5</v>
      </c>
      <c r="D335" s="3"/>
      <c r="E335" s="3"/>
      <c r="F335" s="3"/>
      <c r="G335" s="3"/>
      <c r="H335" s="3"/>
      <c r="J335" s="2">
        <v>873</v>
      </c>
      <c r="K335" s="4">
        <v>116000</v>
      </c>
      <c r="L335" s="3">
        <v>7</v>
      </c>
      <c r="M335" s="3"/>
      <c r="N335" s="3"/>
      <c r="O335" s="3"/>
      <c r="P335" s="3"/>
      <c r="Q335" s="3"/>
    </row>
    <row r="336" spans="1:17" x14ac:dyDescent="0.3">
      <c r="A336" s="2">
        <v>534</v>
      </c>
      <c r="B336" s="4">
        <v>39300</v>
      </c>
      <c r="C336" s="3">
        <v>3</v>
      </c>
      <c r="D336" s="3"/>
      <c r="E336" s="3"/>
      <c r="F336" s="3"/>
      <c r="G336" s="3"/>
      <c r="H336" s="3"/>
      <c r="J336" s="2">
        <v>874</v>
      </c>
      <c r="K336" s="4">
        <v>133000</v>
      </c>
      <c r="L336" s="3">
        <v>7</v>
      </c>
      <c r="M336" s="3"/>
      <c r="N336" s="3"/>
      <c r="O336" s="3"/>
      <c r="P336" s="3"/>
      <c r="Q336" s="3"/>
    </row>
    <row r="337" spans="1:17" x14ac:dyDescent="0.3">
      <c r="A337" s="2">
        <v>535</v>
      </c>
      <c r="B337" s="4">
        <v>178000</v>
      </c>
      <c r="C337" s="3">
        <v>5</v>
      </c>
      <c r="D337" s="3"/>
      <c r="E337" s="3"/>
      <c r="F337" s="3"/>
      <c r="G337" s="3"/>
      <c r="H337" s="3"/>
      <c r="J337" s="2">
        <v>875</v>
      </c>
      <c r="K337" s="4">
        <v>66500</v>
      </c>
      <c r="L337" s="3">
        <v>6</v>
      </c>
      <c r="M337" s="3"/>
      <c r="N337" s="3"/>
      <c r="O337" s="3"/>
      <c r="P337" s="3"/>
      <c r="Q337" s="3"/>
    </row>
    <row r="338" spans="1:17" x14ac:dyDescent="0.3">
      <c r="A338" s="2">
        <v>537</v>
      </c>
      <c r="B338" s="4">
        <v>188000</v>
      </c>
      <c r="C338" s="3">
        <v>5</v>
      </c>
      <c r="D338" s="3"/>
      <c r="E338" s="3"/>
      <c r="F338" s="3"/>
      <c r="G338" s="3"/>
      <c r="H338" s="3"/>
      <c r="J338" s="2">
        <v>879</v>
      </c>
      <c r="K338" s="4">
        <v>148000</v>
      </c>
      <c r="L338" s="3">
        <v>7</v>
      </c>
      <c r="M338" s="3"/>
      <c r="N338" s="3"/>
      <c r="O338" s="3"/>
      <c r="P338" s="3"/>
      <c r="Q338" s="3"/>
    </row>
    <row r="339" spans="1:17" x14ac:dyDescent="0.3">
      <c r="A339" s="2">
        <v>538</v>
      </c>
      <c r="B339" s="4">
        <v>111250</v>
      </c>
      <c r="C339" s="3">
        <v>5</v>
      </c>
      <c r="D339" s="3"/>
      <c r="E339" s="3"/>
      <c r="F339" s="3"/>
      <c r="G339" s="3"/>
      <c r="H339" s="3"/>
      <c r="J339" s="2">
        <v>880</v>
      </c>
      <c r="K339" s="4">
        <v>136500</v>
      </c>
      <c r="L339" s="3">
        <v>8</v>
      </c>
      <c r="M339" s="3"/>
      <c r="N339" s="3"/>
      <c r="O339" s="3"/>
      <c r="P339" s="3"/>
      <c r="Q339" s="3"/>
    </row>
    <row r="340" spans="1:17" x14ac:dyDescent="0.3">
      <c r="A340" s="2">
        <v>539</v>
      </c>
      <c r="B340" s="4">
        <v>158000</v>
      </c>
      <c r="C340" s="3">
        <v>5</v>
      </c>
      <c r="D340" s="3"/>
      <c r="E340" s="3"/>
      <c r="F340" s="3"/>
      <c r="G340" s="3"/>
      <c r="H340" s="3"/>
      <c r="J340" s="2">
        <v>888</v>
      </c>
      <c r="K340" s="4">
        <v>135500</v>
      </c>
      <c r="L340" s="3">
        <v>7</v>
      </c>
      <c r="M340" s="3"/>
      <c r="N340" s="3"/>
      <c r="O340" s="3"/>
      <c r="P340" s="3"/>
      <c r="Q340" s="3"/>
    </row>
    <row r="341" spans="1:17" x14ac:dyDescent="0.3">
      <c r="A341" s="2">
        <v>540</v>
      </c>
      <c r="B341" s="4">
        <v>272000</v>
      </c>
      <c r="C341" s="3">
        <v>5</v>
      </c>
      <c r="D341" s="3"/>
      <c r="E341" s="3"/>
      <c r="F341" s="3"/>
      <c r="G341" s="3"/>
      <c r="H341" s="3"/>
      <c r="J341" s="2">
        <v>889</v>
      </c>
      <c r="K341" s="4">
        <v>268000</v>
      </c>
      <c r="L341" s="3">
        <v>6</v>
      </c>
      <c r="M341" s="3"/>
      <c r="N341" s="3"/>
      <c r="O341" s="3"/>
      <c r="P341" s="3"/>
      <c r="Q341" s="3"/>
    </row>
    <row r="342" spans="1:17" x14ac:dyDescent="0.3">
      <c r="A342" s="2">
        <v>541</v>
      </c>
      <c r="B342" s="4">
        <v>315000</v>
      </c>
      <c r="C342" s="3">
        <v>5</v>
      </c>
      <c r="D342" s="3"/>
      <c r="E342" s="3"/>
      <c r="F342" s="3"/>
      <c r="G342" s="3"/>
      <c r="H342" s="3"/>
      <c r="J342" s="2">
        <v>891</v>
      </c>
      <c r="K342" s="4">
        <v>122900</v>
      </c>
      <c r="L342" s="3">
        <v>7</v>
      </c>
      <c r="M342" s="3"/>
      <c r="N342" s="3"/>
      <c r="O342" s="3"/>
      <c r="P342" s="3"/>
      <c r="Q342" s="3"/>
    </row>
    <row r="343" spans="1:17" x14ac:dyDescent="0.3">
      <c r="A343" s="2">
        <v>542</v>
      </c>
      <c r="B343" s="4">
        <v>248000</v>
      </c>
      <c r="C343" s="3">
        <v>5</v>
      </c>
      <c r="D343" s="3"/>
      <c r="E343" s="3"/>
      <c r="F343" s="3"/>
      <c r="G343" s="3"/>
      <c r="H343" s="3"/>
      <c r="J343" s="2">
        <v>893</v>
      </c>
      <c r="K343" s="4">
        <v>154500</v>
      </c>
      <c r="L343" s="3">
        <v>8</v>
      </c>
      <c r="M343" s="3"/>
      <c r="N343" s="3"/>
      <c r="O343" s="3"/>
      <c r="P343" s="3"/>
      <c r="Q343" s="3"/>
    </row>
    <row r="344" spans="1:17" x14ac:dyDescent="0.3">
      <c r="A344" s="2">
        <v>543</v>
      </c>
      <c r="B344" s="4">
        <v>213250</v>
      </c>
      <c r="C344" s="3">
        <v>5</v>
      </c>
      <c r="D344" s="3"/>
      <c r="E344" s="3"/>
      <c r="F344" s="3"/>
      <c r="G344" s="3"/>
      <c r="H344" s="3"/>
      <c r="J344" s="2">
        <v>897</v>
      </c>
      <c r="K344" s="4">
        <v>106500</v>
      </c>
      <c r="L344" s="3">
        <v>6</v>
      </c>
      <c r="M344" s="3"/>
      <c r="N344" s="3"/>
      <c r="O344" s="3"/>
      <c r="P344" s="3"/>
      <c r="Q344" s="3"/>
    </row>
    <row r="345" spans="1:17" x14ac:dyDescent="0.3">
      <c r="A345" s="2">
        <v>544</v>
      </c>
      <c r="B345" s="4">
        <v>133000</v>
      </c>
      <c r="C345" s="3">
        <v>5</v>
      </c>
      <c r="D345" s="3"/>
      <c r="E345" s="3"/>
      <c r="F345" s="3"/>
      <c r="G345" s="3"/>
      <c r="H345" s="3"/>
      <c r="J345" s="2">
        <v>900</v>
      </c>
      <c r="K345" s="4">
        <v>135000</v>
      </c>
      <c r="L345" s="3">
        <v>7</v>
      </c>
      <c r="M345" s="3"/>
      <c r="N345" s="3"/>
      <c r="O345" s="3"/>
      <c r="P345" s="3"/>
      <c r="Q345" s="3"/>
    </row>
    <row r="346" spans="1:17" x14ac:dyDescent="0.3">
      <c r="A346" s="2">
        <v>545</v>
      </c>
      <c r="B346" s="4">
        <v>179665</v>
      </c>
      <c r="C346" s="3">
        <v>5</v>
      </c>
      <c r="D346" s="3"/>
      <c r="E346" s="3"/>
      <c r="F346" s="3"/>
      <c r="G346" s="3"/>
      <c r="H346" s="3"/>
      <c r="J346" s="2">
        <v>901</v>
      </c>
      <c r="K346" s="4">
        <v>110000</v>
      </c>
      <c r="L346" s="3">
        <v>6</v>
      </c>
      <c r="M346" s="3"/>
      <c r="N346" s="3"/>
      <c r="O346" s="3"/>
      <c r="P346" s="3"/>
      <c r="Q346" s="3"/>
    </row>
    <row r="347" spans="1:17" x14ac:dyDescent="0.3">
      <c r="A347" s="2">
        <v>546</v>
      </c>
      <c r="B347" s="4">
        <v>229000</v>
      </c>
      <c r="C347" s="3">
        <v>5</v>
      </c>
      <c r="D347" s="3"/>
      <c r="E347" s="3"/>
      <c r="F347" s="3"/>
      <c r="G347" s="3"/>
      <c r="H347" s="3"/>
      <c r="J347" s="2">
        <v>902</v>
      </c>
      <c r="K347" s="4">
        <v>153000</v>
      </c>
      <c r="L347" s="3">
        <v>7</v>
      </c>
      <c r="M347" s="3"/>
      <c r="N347" s="3"/>
      <c r="O347" s="3"/>
      <c r="P347" s="3"/>
      <c r="Q347" s="3"/>
    </row>
    <row r="348" spans="1:17" x14ac:dyDescent="0.3">
      <c r="A348" s="2">
        <v>550</v>
      </c>
      <c r="B348" s="4">
        <v>263000</v>
      </c>
      <c r="C348" s="3">
        <v>5</v>
      </c>
      <c r="D348" s="3"/>
      <c r="E348" s="3"/>
      <c r="F348" s="3"/>
      <c r="G348" s="3"/>
      <c r="H348" s="3"/>
      <c r="J348" s="2">
        <v>905</v>
      </c>
      <c r="K348" s="4">
        <v>125500</v>
      </c>
      <c r="L348" s="3">
        <v>6</v>
      </c>
      <c r="M348" s="3"/>
      <c r="N348" s="3"/>
      <c r="O348" s="3"/>
      <c r="P348" s="3"/>
      <c r="Q348" s="3"/>
    </row>
    <row r="349" spans="1:17" x14ac:dyDescent="0.3">
      <c r="A349" s="2">
        <v>553</v>
      </c>
      <c r="B349" s="4">
        <v>255500</v>
      </c>
      <c r="C349" s="3">
        <v>5</v>
      </c>
      <c r="D349" s="3"/>
      <c r="E349" s="3"/>
      <c r="F349" s="3"/>
      <c r="G349" s="3"/>
      <c r="H349" s="3"/>
      <c r="J349" s="2">
        <v>908</v>
      </c>
      <c r="K349" s="4">
        <v>250000</v>
      </c>
      <c r="L349" s="3">
        <v>7</v>
      </c>
      <c r="M349" s="3"/>
      <c r="N349" s="3"/>
      <c r="O349" s="3"/>
      <c r="P349" s="3"/>
      <c r="Q349" s="3"/>
    </row>
    <row r="350" spans="1:17" x14ac:dyDescent="0.3">
      <c r="A350" s="2">
        <v>554</v>
      </c>
      <c r="B350" s="4">
        <v>108000</v>
      </c>
      <c r="C350" s="3">
        <v>5</v>
      </c>
      <c r="D350" s="3"/>
      <c r="E350" s="3"/>
      <c r="F350" s="3"/>
      <c r="G350" s="3"/>
      <c r="H350" s="3"/>
      <c r="J350" s="2">
        <v>912</v>
      </c>
      <c r="K350" s="4">
        <v>143500</v>
      </c>
      <c r="L350" s="3">
        <v>7</v>
      </c>
      <c r="M350" s="3"/>
      <c r="N350" s="3"/>
      <c r="O350" s="3"/>
      <c r="P350" s="3"/>
      <c r="Q350" s="3"/>
    </row>
    <row r="351" spans="1:17" x14ac:dyDescent="0.3">
      <c r="A351" s="2">
        <v>555</v>
      </c>
      <c r="B351" s="4">
        <v>284000</v>
      </c>
      <c r="C351" s="3">
        <v>5</v>
      </c>
      <c r="D351" s="3"/>
      <c r="E351" s="3"/>
      <c r="F351" s="3"/>
      <c r="G351" s="3"/>
      <c r="H351" s="3"/>
      <c r="J351" s="2">
        <v>913</v>
      </c>
      <c r="K351" s="4">
        <v>88000</v>
      </c>
      <c r="L351" s="3">
        <v>7</v>
      </c>
      <c r="M351" s="3"/>
      <c r="N351" s="3"/>
      <c r="O351" s="3"/>
      <c r="P351" s="3"/>
      <c r="Q351" s="3"/>
    </row>
    <row r="352" spans="1:17" x14ac:dyDescent="0.3">
      <c r="A352" s="2">
        <v>557</v>
      </c>
      <c r="B352" s="4">
        <v>141000</v>
      </c>
      <c r="C352" s="3">
        <v>5</v>
      </c>
      <c r="D352" s="3"/>
      <c r="E352" s="3"/>
      <c r="F352" s="3"/>
      <c r="G352" s="3"/>
      <c r="H352" s="3"/>
      <c r="J352" s="2">
        <v>914</v>
      </c>
      <c r="K352" s="4">
        <v>145000</v>
      </c>
      <c r="L352" s="3">
        <v>6</v>
      </c>
      <c r="M352" s="3"/>
      <c r="N352" s="3"/>
      <c r="O352" s="3"/>
      <c r="P352" s="3"/>
      <c r="Q352" s="3"/>
    </row>
    <row r="353" spans="1:17" x14ac:dyDescent="0.3">
      <c r="A353" s="2">
        <v>559</v>
      </c>
      <c r="B353" s="4">
        <v>175000</v>
      </c>
      <c r="C353" s="3">
        <v>5</v>
      </c>
      <c r="D353" s="3"/>
      <c r="E353" s="3"/>
      <c r="F353" s="3"/>
      <c r="G353" s="3"/>
      <c r="H353" s="3"/>
      <c r="J353" s="2">
        <v>918</v>
      </c>
      <c r="K353" s="4">
        <v>135000</v>
      </c>
      <c r="L353" s="3">
        <v>6</v>
      </c>
      <c r="M353" s="3"/>
      <c r="N353" s="3"/>
      <c r="O353" s="3"/>
      <c r="P353" s="3"/>
      <c r="Q353" s="3"/>
    </row>
    <row r="354" spans="1:17" x14ac:dyDescent="0.3">
      <c r="A354" s="2">
        <v>560</v>
      </c>
      <c r="B354" s="4">
        <v>234000</v>
      </c>
      <c r="C354" s="3">
        <v>5</v>
      </c>
      <c r="D354" s="3"/>
      <c r="E354" s="3"/>
      <c r="F354" s="3"/>
      <c r="G354" s="3"/>
      <c r="H354" s="3"/>
      <c r="J354" s="2">
        <v>920</v>
      </c>
      <c r="K354" s="4">
        <v>176500</v>
      </c>
      <c r="L354" s="3">
        <v>8</v>
      </c>
      <c r="M354" s="3"/>
      <c r="N354" s="3"/>
      <c r="O354" s="3"/>
      <c r="P354" s="3"/>
      <c r="Q354" s="3"/>
    </row>
    <row r="355" spans="1:17" x14ac:dyDescent="0.3">
      <c r="A355" s="2">
        <v>562</v>
      </c>
      <c r="B355" s="4">
        <v>170000</v>
      </c>
      <c r="C355" s="3">
        <v>5</v>
      </c>
      <c r="D355" s="3"/>
      <c r="E355" s="3"/>
      <c r="F355" s="3"/>
      <c r="G355" s="3"/>
      <c r="H355" s="3"/>
      <c r="J355" s="2">
        <v>922</v>
      </c>
      <c r="K355" s="4">
        <v>145900</v>
      </c>
      <c r="L355" s="3">
        <v>7</v>
      </c>
      <c r="M355" s="3"/>
      <c r="N355" s="3"/>
      <c r="O355" s="3"/>
      <c r="P355" s="3"/>
      <c r="Q355" s="3"/>
    </row>
    <row r="356" spans="1:17" x14ac:dyDescent="0.3">
      <c r="A356" s="2">
        <v>565</v>
      </c>
      <c r="B356" s="4">
        <v>268000</v>
      </c>
      <c r="C356" s="3">
        <v>5</v>
      </c>
      <c r="D356" s="3"/>
      <c r="E356" s="3"/>
      <c r="F356" s="3"/>
      <c r="G356" s="3"/>
      <c r="H356" s="3"/>
      <c r="J356" s="2">
        <v>925</v>
      </c>
      <c r="K356" s="4">
        <v>207500</v>
      </c>
      <c r="L356" s="3">
        <v>6</v>
      </c>
      <c r="M356" s="3"/>
      <c r="N356" s="3"/>
      <c r="O356" s="3"/>
      <c r="P356" s="3"/>
      <c r="Q356" s="3"/>
    </row>
    <row r="357" spans="1:17" x14ac:dyDescent="0.3">
      <c r="A357" s="2">
        <v>566</v>
      </c>
      <c r="B357" s="4">
        <v>128000</v>
      </c>
      <c r="C357" s="3">
        <v>4</v>
      </c>
      <c r="D357" s="3"/>
      <c r="E357" s="3"/>
      <c r="F357" s="3"/>
      <c r="G357" s="3"/>
      <c r="H357" s="3"/>
      <c r="J357" s="2">
        <v>926</v>
      </c>
      <c r="K357" s="4">
        <v>175000</v>
      </c>
      <c r="L357" s="3">
        <v>6</v>
      </c>
      <c r="M357" s="3"/>
      <c r="N357" s="3"/>
      <c r="O357" s="3"/>
      <c r="P357" s="3"/>
      <c r="Q357" s="3"/>
    </row>
    <row r="358" spans="1:17" x14ac:dyDescent="0.3">
      <c r="A358" s="2">
        <v>567</v>
      </c>
      <c r="B358" s="4">
        <v>325000</v>
      </c>
      <c r="C358" s="3">
        <v>5</v>
      </c>
      <c r="D358" s="3"/>
      <c r="E358" s="3"/>
      <c r="F358" s="3"/>
      <c r="G358" s="3"/>
      <c r="H358" s="3"/>
      <c r="J358" s="2">
        <v>932</v>
      </c>
      <c r="K358" s="4">
        <v>117500</v>
      </c>
      <c r="L358" s="3">
        <v>6</v>
      </c>
      <c r="M358" s="3"/>
      <c r="N358" s="3"/>
      <c r="O358" s="3"/>
      <c r="P358" s="3"/>
      <c r="Q358" s="3"/>
    </row>
    <row r="359" spans="1:17" x14ac:dyDescent="0.3">
      <c r="A359" s="2">
        <v>568</v>
      </c>
      <c r="B359" s="4">
        <v>214000</v>
      </c>
      <c r="C359" s="3">
        <v>5</v>
      </c>
      <c r="D359" s="3"/>
      <c r="E359" s="3"/>
      <c r="F359" s="3"/>
      <c r="G359" s="3"/>
      <c r="H359" s="3"/>
      <c r="J359" s="2">
        <v>935</v>
      </c>
      <c r="K359" s="4">
        <v>242000</v>
      </c>
      <c r="L359" s="3">
        <v>7</v>
      </c>
      <c r="M359" s="3"/>
      <c r="N359" s="3"/>
      <c r="O359" s="3"/>
      <c r="P359" s="3"/>
      <c r="Q359" s="3"/>
    </row>
    <row r="360" spans="1:17" x14ac:dyDescent="0.3">
      <c r="A360" s="2">
        <v>570</v>
      </c>
      <c r="B360" s="4">
        <v>135960</v>
      </c>
      <c r="C360" s="3">
        <v>5</v>
      </c>
      <c r="D360" s="3"/>
      <c r="E360" s="3"/>
      <c r="F360" s="3"/>
      <c r="G360" s="3"/>
      <c r="H360" s="3"/>
      <c r="J360" s="2">
        <v>940</v>
      </c>
      <c r="K360" s="4">
        <v>244400</v>
      </c>
      <c r="L360" s="3">
        <v>7</v>
      </c>
      <c r="M360" s="3"/>
      <c r="N360" s="3"/>
      <c r="O360" s="3"/>
      <c r="P360" s="3"/>
      <c r="Q360" s="3"/>
    </row>
    <row r="361" spans="1:17" x14ac:dyDescent="0.3">
      <c r="A361" s="2">
        <v>571</v>
      </c>
      <c r="B361" s="4">
        <v>142600</v>
      </c>
      <c r="C361" s="3">
        <v>5</v>
      </c>
      <c r="D361" s="3"/>
      <c r="E361" s="3"/>
      <c r="F361" s="3"/>
      <c r="G361" s="3"/>
      <c r="H361" s="3"/>
      <c r="J361" s="2">
        <v>945</v>
      </c>
      <c r="K361" s="4">
        <v>137500</v>
      </c>
      <c r="L361" s="3">
        <v>6</v>
      </c>
      <c r="M361" s="3"/>
      <c r="N361" s="3"/>
      <c r="O361" s="3"/>
      <c r="P361" s="3"/>
      <c r="Q361" s="3"/>
    </row>
    <row r="362" spans="1:17" x14ac:dyDescent="0.3">
      <c r="A362" s="2">
        <v>573</v>
      </c>
      <c r="B362" s="4">
        <v>224500</v>
      </c>
      <c r="C362" s="3">
        <v>5</v>
      </c>
      <c r="D362" s="3"/>
      <c r="E362" s="3"/>
      <c r="F362" s="3"/>
      <c r="G362" s="3"/>
      <c r="H362" s="3"/>
      <c r="J362" s="2">
        <v>946</v>
      </c>
      <c r="K362" s="4">
        <v>124900</v>
      </c>
      <c r="L362" s="3">
        <v>6</v>
      </c>
      <c r="M362" s="3"/>
      <c r="N362" s="3"/>
      <c r="O362" s="3"/>
      <c r="P362" s="3"/>
      <c r="Q362" s="3"/>
    </row>
    <row r="363" spans="1:17" x14ac:dyDescent="0.3">
      <c r="A363" s="2">
        <v>574</v>
      </c>
      <c r="B363" s="4">
        <v>170000</v>
      </c>
      <c r="C363" s="3">
        <v>5</v>
      </c>
      <c r="D363" s="3"/>
      <c r="E363" s="3"/>
      <c r="F363" s="3"/>
      <c r="G363" s="3"/>
      <c r="H363" s="3"/>
      <c r="J363" s="2">
        <v>947</v>
      </c>
      <c r="K363" s="4">
        <v>143000</v>
      </c>
      <c r="L363" s="3">
        <v>6</v>
      </c>
      <c r="M363" s="3"/>
      <c r="N363" s="3"/>
      <c r="O363" s="3"/>
      <c r="P363" s="3"/>
      <c r="Q363" s="3"/>
    </row>
    <row r="364" spans="1:17" x14ac:dyDescent="0.3">
      <c r="A364" s="2">
        <v>576</v>
      </c>
      <c r="B364" s="4">
        <v>118500</v>
      </c>
      <c r="C364" s="3">
        <v>5</v>
      </c>
      <c r="D364" s="3"/>
      <c r="E364" s="3"/>
      <c r="F364" s="3"/>
      <c r="G364" s="3"/>
      <c r="H364" s="3"/>
      <c r="J364" s="2">
        <v>950</v>
      </c>
      <c r="K364" s="4">
        <v>197500</v>
      </c>
      <c r="L364" s="3">
        <v>7</v>
      </c>
      <c r="M364" s="3"/>
      <c r="N364" s="3"/>
      <c r="O364" s="3"/>
      <c r="P364" s="3"/>
      <c r="Q364" s="3"/>
    </row>
    <row r="365" spans="1:17" x14ac:dyDescent="0.3">
      <c r="A365" s="2">
        <v>579</v>
      </c>
      <c r="B365" s="4">
        <v>146000</v>
      </c>
      <c r="C365" s="3">
        <v>5</v>
      </c>
      <c r="D365" s="3"/>
      <c r="E365" s="3"/>
      <c r="F365" s="3"/>
      <c r="G365" s="3"/>
      <c r="H365" s="3"/>
      <c r="J365" s="2">
        <v>951</v>
      </c>
      <c r="K365" s="4">
        <v>129000</v>
      </c>
      <c r="L365" s="3">
        <v>8</v>
      </c>
      <c r="M365" s="3"/>
      <c r="N365" s="3"/>
      <c r="O365" s="3"/>
      <c r="P365" s="3"/>
      <c r="Q365" s="3"/>
    </row>
    <row r="366" spans="1:17" x14ac:dyDescent="0.3">
      <c r="A366" s="2">
        <v>580</v>
      </c>
      <c r="B366" s="4">
        <v>131500</v>
      </c>
      <c r="C366" s="3">
        <v>5</v>
      </c>
      <c r="D366" s="3"/>
      <c r="E366" s="3"/>
      <c r="F366" s="3"/>
      <c r="G366" s="3"/>
      <c r="H366" s="3"/>
      <c r="J366" s="2">
        <v>953</v>
      </c>
      <c r="K366" s="4">
        <v>133900</v>
      </c>
      <c r="L366" s="3">
        <v>8</v>
      </c>
      <c r="M366" s="3"/>
      <c r="N366" s="3"/>
      <c r="O366" s="3"/>
      <c r="P366" s="3"/>
      <c r="Q366" s="3"/>
    </row>
    <row r="367" spans="1:17" x14ac:dyDescent="0.3">
      <c r="A367" s="2">
        <v>582</v>
      </c>
      <c r="B367" s="4">
        <v>253293</v>
      </c>
      <c r="C367" s="3">
        <v>5</v>
      </c>
      <c r="D367" s="3"/>
      <c r="E367" s="3"/>
      <c r="F367" s="3"/>
      <c r="G367" s="3"/>
      <c r="H367" s="3"/>
      <c r="J367" s="2">
        <v>956</v>
      </c>
      <c r="K367" s="4">
        <v>145000</v>
      </c>
      <c r="L367" s="3">
        <v>6</v>
      </c>
      <c r="M367" s="3"/>
      <c r="N367" s="3"/>
      <c r="O367" s="3"/>
      <c r="P367" s="3"/>
      <c r="Q367" s="3"/>
    </row>
    <row r="368" spans="1:17" x14ac:dyDescent="0.3">
      <c r="A368" s="2">
        <v>583</v>
      </c>
      <c r="B368" s="4">
        <v>118500</v>
      </c>
      <c r="C368" s="3">
        <v>5</v>
      </c>
      <c r="D368" s="3"/>
      <c r="E368" s="3"/>
      <c r="F368" s="3"/>
      <c r="G368" s="3"/>
      <c r="H368" s="3"/>
      <c r="J368" s="2">
        <v>957</v>
      </c>
      <c r="K368" s="4">
        <v>124000</v>
      </c>
      <c r="L368" s="3">
        <v>6</v>
      </c>
      <c r="M368" s="3"/>
      <c r="N368" s="3"/>
      <c r="O368" s="3"/>
      <c r="P368" s="3"/>
      <c r="Q368" s="3"/>
    </row>
    <row r="369" spans="1:17" x14ac:dyDescent="0.3">
      <c r="A369" s="2">
        <v>586</v>
      </c>
      <c r="B369" s="4">
        <v>369900</v>
      </c>
      <c r="C369" s="3">
        <v>5</v>
      </c>
      <c r="D369" s="3"/>
      <c r="E369" s="3"/>
      <c r="F369" s="3"/>
      <c r="G369" s="3"/>
      <c r="H369" s="3"/>
      <c r="J369" s="2">
        <v>961</v>
      </c>
      <c r="K369" s="4">
        <v>116500</v>
      </c>
      <c r="L369" s="3">
        <v>7</v>
      </c>
      <c r="M369" s="3"/>
      <c r="N369" s="3"/>
      <c r="O369" s="3"/>
      <c r="P369" s="3"/>
      <c r="Q369" s="3"/>
    </row>
    <row r="370" spans="1:17" x14ac:dyDescent="0.3">
      <c r="A370" s="2">
        <v>591</v>
      </c>
      <c r="B370" s="4">
        <v>185900</v>
      </c>
      <c r="C370" s="3">
        <v>5</v>
      </c>
      <c r="D370" s="3"/>
      <c r="E370" s="3"/>
      <c r="F370" s="3"/>
      <c r="G370" s="3"/>
      <c r="H370" s="3"/>
      <c r="J370" s="2">
        <v>962</v>
      </c>
      <c r="K370" s="4">
        <v>272000</v>
      </c>
      <c r="L370" s="3">
        <v>7</v>
      </c>
      <c r="M370" s="3"/>
      <c r="N370" s="3"/>
      <c r="O370" s="3"/>
      <c r="P370" s="3"/>
      <c r="Q370" s="3"/>
    </row>
    <row r="371" spans="1:17" x14ac:dyDescent="0.3">
      <c r="A371" s="2">
        <v>592</v>
      </c>
      <c r="B371" s="4">
        <v>451950</v>
      </c>
      <c r="C371" s="3">
        <v>5</v>
      </c>
      <c r="D371" s="3"/>
      <c r="E371" s="3"/>
      <c r="F371" s="3"/>
      <c r="G371" s="3"/>
      <c r="H371" s="3"/>
      <c r="J371" s="2">
        <v>963</v>
      </c>
      <c r="K371" s="4">
        <v>155000</v>
      </c>
      <c r="L371" s="3">
        <v>6</v>
      </c>
      <c r="M371" s="3"/>
      <c r="N371" s="3"/>
      <c r="O371" s="3"/>
      <c r="P371" s="3"/>
      <c r="Q371" s="3"/>
    </row>
    <row r="372" spans="1:17" x14ac:dyDescent="0.3">
      <c r="A372" s="2">
        <v>594</v>
      </c>
      <c r="B372" s="4">
        <v>140000</v>
      </c>
      <c r="C372" s="3">
        <v>5</v>
      </c>
      <c r="D372" s="3"/>
      <c r="E372" s="3"/>
      <c r="F372" s="3"/>
      <c r="G372" s="3"/>
      <c r="H372" s="3"/>
      <c r="J372" s="2">
        <v>967</v>
      </c>
      <c r="K372" s="4">
        <v>160000</v>
      </c>
      <c r="L372" s="3">
        <v>7</v>
      </c>
      <c r="M372" s="3"/>
      <c r="N372" s="3"/>
      <c r="O372" s="3"/>
      <c r="P372" s="3"/>
      <c r="Q372" s="3"/>
    </row>
    <row r="373" spans="1:17" x14ac:dyDescent="0.3">
      <c r="A373" s="2">
        <v>596</v>
      </c>
      <c r="B373" s="4">
        <v>319000</v>
      </c>
      <c r="C373" s="3">
        <v>5</v>
      </c>
      <c r="D373" s="3"/>
      <c r="E373" s="3"/>
      <c r="F373" s="3"/>
      <c r="G373" s="3"/>
      <c r="H373" s="3"/>
      <c r="J373" s="2">
        <v>968</v>
      </c>
      <c r="K373" s="4">
        <v>135000</v>
      </c>
      <c r="L373" s="3">
        <v>7</v>
      </c>
      <c r="M373" s="3"/>
      <c r="N373" s="3"/>
      <c r="O373" s="3"/>
      <c r="P373" s="3"/>
      <c r="Q373" s="3"/>
    </row>
    <row r="374" spans="1:17" x14ac:dyDescent="0.3">
      <c r="A374" s="2">
        <v>598</v>
      </c>
      <c r="B374" s="4">
        <v>194201</v>
      </c>
      <c r="C374" s="3">
        <v>5</v>
      </c>
      <c r="D374" s="3"/>
      <c r="E374" s="3"/>
      <c r="F374" s="3"/>
      <c r="G374" s="3"/>
      <c r="H374" s="3"/>
      <c r="J374" s="2">
        <v>969</v>
      </c>
      <c r="K374" s="4">
        <v>37900</v>
      </c>
      <c r="L374" s="3">
        <v>6</v>
      </c>
      <c r="M374" s="3"/>
      <c r="N374" s="3"/>
      <c r="O374" s="3"/>
      <c r="P374" s="3"/>
      <c r="Q374" s="3"/>
    </row>
    <row r="375" spans="1:17" x14ac:dyDescent="0.3">
      <c r="A375" s="2">
        <v>601</v>
      </c>
      <c r="B375" s="4">
        <v>275000</v>
      </c>
      <c r="C375" s="3">
        <v>5</v>
      </c>
      <c r="D375" s="3"/>
      <c r="E375" s="3"/>
      <c r="F375" s="3"/>
      <c r="G375" s="3"/>
      <c r="H375" s="3"/>
      <c r="J375" s="2">
        <v>975</v>
      </c>
      <c r="K375" s="4">
        <v>167500</v>
      </c>
      <c r="L375" s="3">
        <v>8</v>
      </c>
      <c r="M375" s="3"/>
      <c r="N375" s="3"/>
      <c r="O375" s="3"/>
      <c r="P375" s="3"/>
      <c r="Q375" s="3"/>
    </row>
    <row r="376" spans="1:17" x14ac:dyDescent="0.3">
      <c r="A376" s="2">
        <v>603</v>
      </c>
      <c r="B376" s="4">
        <v>220000</v>
      </c>
      <c r="C376" s="3">
        <v>5</v>
      </c>
      <c r="D376" s="3"/>
      <c r="E376" s="3"/>
      <c r="F376" s="3"/>
      <c r="G376" s="3"/>
      <c r="H376" s="3"/>
      <c r="J376" s="2">
        <v>977</v>
      </c>
      <c r="K376" s="4">
        <v>85500</v>
      </c>
      <c r="L376" s="3">
        <v>7</v>
      </c>
      <c r="M376" s="3"/>
      <c r="N376" s="3"/>
      <c r="O376" s="3"/>
      <c r="P376" s="3"/>
      <c r="Q376" s="3"/>
    </row>
    <row r="377" spans="1:17" x14ac:dyDescent="0.3">
      <c r="A377" s="2">
        <v>604</v>
      </c>
      <c r="B377" s="4">
        <v>151000</v>
      </c>
      <c r="C377" s="3">
        <v>5</v>
      </c>
      <c r="D377" s="3"/>
      <c r="E377" s="3"/>
      <c r="F377" s="3"/>
      <c r="G377" s="3"/>
      <c r="H377" s="3"/>
      <c r="J377" s="2">
        <v>980</v>
      </c>
      <c r="K377" s="4">
        <v>139000</v>
      </c>
      <c r="L377" s="3">
        <v>6</v>
      </c>
      <c r="M377" s="3"/>
      <c r="N377" s="3"/>
      <c r="O377" s="3"/>
      <c r="P377" s="3"/>
      <c r="Q377" s="3"/>
    </row>
    <row r="378" spans="1:17" x14ac:dyDescent="0.3">
      <c r="A378" s="2">
        <v>605</v>
      </c>
      <c r="B378" s="4">
        <v>221000</v>
      </c>
      <c r="C378" s="3">
        <v>5</v>
      </c>
      <c r="D378" s="3"/>
      <c r="E378" s="3"/>
      <c r="F378" s="3"/>
      <c r="G378" s="3"/>
      <c r="H378" s="3"/>
      <c r="J378" s="2">
        <v>981</v>
      </c>
      <c r="K378" s="4">
        <v>178400</v>
      </c>
      <c r="L378" s="3">
        <v>9</v>
      </c>
      <c r="M378" s="3"/>
      <c r="N378" s="3"/>
      <c r="O378" s="3"/>
      <c r="P378" s="3"/>
      <c r="Q378" s="3"/>
    </row>
    <row r="379" spans="1:17" x14ac:dyDescent="0.3">
      <c r="A379" s="2">
        <v>607</v>
      </c>
      <c r="B379" s="4">
        <v>152000</v>
      </c>
      <c r="C379" s="3">
        <v>5</v>
      </c>
      <c r="D379" s="3"/>
      <c r="E379" s="3"/>
      <c r="F379" s="3"/>
      <c r="G379" s="3"/>
      <c r="H379" s="3"/>
      <c r="J379" s="2">
        <v>987</v>
      </c>
      <c r="K379" s="4">
        <v>117000</v>
      </c>
      <c r="L379" s="3">
        <v>8</v>
      </c>
      <c r="M379" s="3"/>
      <c r="N379" s="3"/>
      <c r="O379" s="3"/>
      <c r="P379" s="3"/>
      <c r="Q379" s="3"/>
    </row>
    <row r="380" spans="1:17" x14ac:dyDescent="0.3">
      <c r="A380" s="2">
        <v>610</v>
      </c>
      <c r="B380" s="4">
        <v>118500</v>
      </c>
      <c r="C380" s="3">
        <v>5</v>
      </c>
      <c r="D380" s="3"/>
      <c r="E380" s="3"/>
      <c r="F380" s="3"/>
      <c r="G380" s="3"/>
      <c r="H380" s="3"/>
      <c r="J380" s="2">
        <v>989</v>
      </c>
      <c r="K380" s="4">
        <v>195000</v>
      </c>
      <c r="L380" s="3">
        <v>6</v>
      </c>
      <c r="M380" s="3"/>
      <c r="N380" s="3"/>
      <c r="O380" s="3"/>
      <c r="P380" s="3"/>
      <c r="Q380" s="3"/>
    </row>
    <row r="381" spans="1:17" x14ac:dyDescent="0.3">
      <c r="A381" s="2">
        <v>611</v>
      </c>
      <c r="B381" s="4">
        <v>313000</v>
      </c>
      <c r="C381" s="3">
        <v>5</v>
      </c>
      <c r="D381" s="3"/>
      <c r="E381" s="3"/>
      <c r="F381" s="3"/>
      <c r="G381" s="3"/>
      <c r="H381" s="3"/>
      <c r="J381" s="2">
        <v>992</v>
      </c>
      <c r="K381" s="4">
        <v>168000</v>
      </c>
      <c r="L381" s="3">
        <v>9</v>
      </c>
      <c r="M381" s="3"/>
      <c r="N381" s="3"/>
      <c r="O381" s="3"/>
      <c r="P381" s="3"/>
      <c r="Q381" s="3"/>
    </row>
    <row r="382" spans="1:17" x14ac:dyDescent="0.3">
      <c r="A382" s="2">
        <v>613</v>
      </c>
      <c r="B382" s="4">
        <v>261500</v>
      </c>
      <c r="C382" s="3">
        <v>5</v>
      </c>
      <c r="D382" s="3"/>
      <c r="E382" s="3"/>
      <c r="F382" s="3"/>
      <c r="G382" s="3"/>
      <c r="H382" s="3"/>
      <c r="J382" s="2">
        <v>993</v>
      </c>
      <c r="K382" s="4">
        <v>187000</v>
      </c>
      <c r="L382" s="3">
        <v>8</v>
      </c>
      <c r="M382" s="3"/>
      <c r="N382" s="3"/>
      <c r="O382" s="3"/>
      <c r="P382" s="3"/>
      <c r="Q382" s="3"/>
    </row>
    <row r="383" spans="1:17" x14ac:dyDescent="0.3">
      <c r="A383" s="2">
        <v>614</v>
      </c>
      <c r="B383" s="4">
        <v>147000</v>
      </c>
      <c r="C383" s="3">
        <v>5</v>
      </c>
      <c r="D383" s="3"/>
      <c r="E383" s="3"/>
      <c r="F383" s="3"/>
      <c r="G383" s="3"/>
      <c r="H383" s="3"/>
      <c r="J383" s="2">
        <v>996</v>
      </c>
      <c r="K383" s="4">
        <v>121600</v>
      </c>
      <c r="L383" s="3">
        <v>7</v>
      </c>
      <c r="M383" s="3"/>
      <c r="N383" s="3"/>
      <c r="O383" s="3"/>
      <c r="P383" s="3"/>
      <c r="Q383" s="3"/>
    </row>
    <row r="384" spans="1:17" x14ac:dyDescent="0.3">
      <c r="A384" s="2">
        <v>617</v>
      </c>
      <c r="B384" s="4">
        <v>183200</v>
      </c>
      <c r="C384" s="3">
        <v>5</v>
      </c>
      <c r="D384" s="3"/>
      <c r="E384" s="3"/>
      <c r="F384" s="3"/>
      <c r="G384" s="3"/>
      <c r="H384" s="3"/>
      <c r="J384" s="2">
        <v>997</v>
      </c>
      <c r="K384" s="4">
        <v>136500</v>
      </c>
      <c r="L384" s="3">
        <v>6</v>
      </c>
      <c r="M384" s="3"/>
      <c r="N384" s="3"/>
      <c r="O384" s="3"/>
      <c r="P384" s="3"/>
      <c r="Q384" s="3"/>
    </row>
    <row r="385" spans="1:17" x14ac:dyDescent="0.3">
      <c r="A385" s="2">
        <v>619</v>
      </c>
      <c r="B385" s="4">
        <v>314813</v>
      </c>
      <c r="C385" s="3">
        <v>5</v>
      </c>
      <c r="D385" s="3"/>
      <c r="E385" s="3"/>
      <c r="F385" s="3"/>
      <c r="G385" s="3"/>
      <c r="H385" s="3"/>
      <c r="J385" s="2">
        <v>998</v>
      </c>
      <c r="K385" s="4">
        <v>185000</v>
      </c>
      <c r="L385" s="3">
        <v>6</v>
      </c>
      <c r="M385" s="3"/>
      <c r="N385" s="3"/>
      <c r="O385" s="3"/>
      <c r="P385" s="3"/>
      <c r="Q385" s="3"/>
    </row>
    <row r="386" spans="1:17" x14ac:dyDescent="0.3">
      <c r="A386" s="2">
        <v>620</v>
      </c>
      <c r="B386" s="4">
        <v>305000</v>
      </c>
      <c r="C386" s="3">
        <v>5</v>
      </c>
      <c r="D386" s="3"/>
      <c r="E386" s="3"/>
      <c r="F386" s="3"/>
      <c r="G386" s="3"/>
      <c r="H386" s="3"/>
      <c r="J386" s="2">
        <v>1002</v>
      </c>
      <c r="K386" s="4">
        <v>86000</v>
      </c>
      <c r="L386" s="3">
        <v>6</v>
      </c>
      <c r="M386" s="3"/>
      <c r="N386" s="3"/>
      <c r="O386" s="3"/>
      <c r="P386" s="3"/>
      <c r="Q386" s="3"/>
    </row>
    <row r="387" spans="1:17" x14ac:dyDescent="0.3">
      <c r="A387" s="2">
        <v>621</v>
      </c>
      <c r="B387" s="4">
        <v>67000</v>
      </c>
      <c r="C387" s="3">
        <v>3</v>
      </c>
      <c r="D387" s="3"/>
      <c r="E387" s="3"/>
      <c r="F387" s="3"/>
      <c r="G387" s="3"/>
      <c r="H387" s="3"/>
      <c r="J387" s="2">
        <v>1004</v>
      </c>
      <c r="K387" s="4">
        <v>136905</v>
      </c>
      <c r="L387" s="3">
        <v>6</v>
      </c>
      <c r="M387" s="3"/>
      <c r="N387" s="3"/>
      <c r="O387" s="3"/>
      <c r="P387" s="3"/>
      <c r="Q387" s="3"/>
    </row>
    <row r="388" spans="1:17" x14ac:dyDescent="0.3">
      <c r="A388" s="2">
        <v>624</v>
      </c>
      <c r="B388" s="4">
        <v>168500</v>
      </c>
      <c r="C388" s="3">
        <v>5</v>
      </c>
      <c r="D388" s="3"/>
      <c r="E388" s="3"/>
      <c r="F388" s="3"/>
      <c r="G388" s="3"/>
      <c r="H388" s="3"/>
      <c r="J388" s="2">
        <v>1006</v>
      </c>
      <c r="K388" s="4">
        <v>149900</v>
      </c>
      <c r="L388" s="3">
        <v>8</v>
      </c>
      <c r="M388" s="3"/>
      <c r="N388" s="3"/>
      <c r="O388" s="3"/>
      <c r="P388" s="3"/>
      <c r="Q388" s="3"/>
    </row>
    <row r="389" spans="1:17" x14ac:dyDescent="0.3">
      <c r="A389" s="2">
        <v>625</v>
      </c>
      <c r="B389" s="4">
        <v>165150</v>
      </c>
      <c r="C389" s="3">
        <v>5</v>
      </c>
      <c r="D389" s="3"/>
      <c r="E389" s="3"/>
      <c r="F389" s="3"/>
      <c r="G389" s="3"/>
      <c r="H389" s="3"/>
      <c r="J389" s="2">
        <v>1013</v>
      </c>
      <c r="K389" s="4">
        <v>165000</v>
      </c>
      <c r="L389" s="3">
        <v>7</v>
      </c>
      <c r="M389" s="3"/>
      <c r="N389" s="3"/>
      <c r="O389" s="3"/>
      <c r="P389" s="3"/>
      <c r="Q389" s="3"/>
    </row>
    <row r="390" spans="1:17" x14ac:dyDescent="0.3">
      <c r="A390" s="2">
        <v>627</v>
      </c>
      <c r="B390" s="4">
        <v>139900</v>
      </c>
      <c r="C390" s="3">
        <v>5</v>
      </c>
      <c r="D390" s="3"/>
      <c r="E390" s="3"/>
      <c r="F390" s="3"/>
      <c r="G390" s="3"/>
      <c r="H390" s="3"/>
      <c r="J390" s="2">
        <v>1016</v>
      </c>
      <c r="K390" s="4">
        <v>227000</v>
      </c>
      <c r="L390" s="3">
        <v>6</v>
      </c>
      <c r="M390" s="3"/>
      <c r="N390" s="3"/>
      <c r="O390" s="3"/>
      <c r="P390" s="3"/>
      <c r="Q390" s="3"/>
    </row>
    <row r="391" spans="1:17" x14ac:dyDescent="0.3">
      <c r="A391" s="2">
        <v>629</v>
      </c>
      <c r="B391" s="4">
        <v>135000</v>
      </c>
      <c r="C391" s="3">
        <v>5</v>
      </c>
      <c r="D391" s="3"/>
      <c r="E391" s="3"/>
      <c r="F391" s="3"/>
      <c r="G391" s="3"/>
      <c r="H391" s="3"/>
      <c r="J391" s="2">
        <v>1025</v>
      </c>
      <c r="K391" s="4">
        <v>287000</v>
      </c>
      <c r="L391" s="3">
        <v>6</v>
      </c>
      <c r="M391" s="3"/>
      <c r="N391" s="3"/>
      <c r="O391" s="3"/>
      <c r="P391" s="3"/>
      <c r="Q391" s="3"/>
    </row>
    <row r="392" spans="1:17" x14ac:dyDescent="0.3">
      <c r="A392" s="2">
        <v>630</v>
      </c>
      <c r="B392" s="4">
        <v>168500</v>
      </c>
      <c r="C392" s="3">
        <v>5</v>
      </c>
      <c r="D392" s="3"/>
      <c r="E392" s="3"/>
      <c r="F392" s="3"/>
      <c r="G392" s="3"/>
      <c r="H392" s="3"/>
      <c r="J392" s="2">
        <v>1030</v>
      </c>
      <c r="K392" s="4">
        <v>118000</v>
      </c>
      <c r="L392" s="3">
        <v>7</v>
      </c>
      <c r="M392" s="3"/>
      <c r="N392" s="3"/>
      <c r="O392" s="3"/>
      <c r="P392" s="3"/>
      <c r="Q392" s="3"/>
    </row>
    <row r="393" spans="1:17" x14ac:dyDescent="0.3">
      <c r="A393" s="2">
        <v>632</v>
      </c>
      <c r="B393" s="4">
        <v>209500</v>
      </c>
      <c r="C393" s="3">
        <v>5</v>
      </c>
      <c r="D393" s="3"/>
      <c r="E393" s="3"/>
      <c r="F393" s="3"/>
      <c r="G393" s="3"/>
      <c r="H393" s="3"/>
      <c r="J393" s="2">
        <v>1031</v>
      </c>
      <c r="K393" s="4">
        <v>160000</v>
      </c>
      <c r="L393" s="3">
        <v>8</v>
      </c>
      <c r="M393" s="3"/>
      <c r="N393" s="3"/>
      <c r="O393" s="3"/>
      <c r="P393" s="3"/>
      <c r="Q393" s="3"/>
    </row>
    <row r="394" spans="1:17" x14ac:dyDescent="0.3">
      <c r="A394" s="2">
        <v>633</v>
      </c>
      <c r="B394" s="4">
        <v>82500</v>
      </c>
      <c r="C394" s="3">
        <v>5</v>
      </c>
      <c r="D394" s="3"/>
      <c r="E394" s="3"/>
      <c r="F394" s="3"/>
      <c r="G394" s="3"/>
      <c r="H394" s="3"/>
      <c r="J394" s="2">
        <v>1033</v>
      </c>
      <c r="K394" s="4">
        <v>310000</v>
      </c>
      <c r="L394" s="3">
        <v>7</v>
      </c>
      <c r="M394" s="3"/>
      <c r="N394" s="3"/>
      <c r="O394" s="3"/>
      <c r="P394" s="3"/>
      <c r="Q394" s="3"/>
    </row>
    <row r="395" spans="1:17" x14ac:dyDescent="0.3">
      <c r="A395" s="2">
        <v>635</v>
      </c>
      <c r="B395" s="4">
        <v>144000</v>
      </c>
      <c r="C395" s="3">
        <v>5</v>
      </c>
      <c r="D395" s="3"/>
      <c r="E395" s="3"/>
      <c r="F395" s="3"/>
      <c r="G395" s="3"/>
      <c r="H395" s="3"/>
      <c r="J395" s="2">
        <v>1035</v>
      </c>
      <c r="K395" s="4">
        <v>119750</v>
      </c>
      <c r="L395" s="3">
        <v>7</v>
      </c>
      <c r="M395" s="3"/>
      <c r="N395" s="3"/>
      <c r="O395" s="3"/>
      <c r="P395" s="3"/>
      <c r="Q395" s="3"/>
    </row>
    <row r="396" spans="1:17" x14ac:dyDescent="0.3">
      <c r="A396" s="2">
        <v>637</v>
      </c>
      <c r="B396" s="4">
        <v>60000</v>
      </c>
      <c r="C396" s="3">
        <v>3</v>
      </c>
      <c r="D396" s="3"/>
      <c r="E396" s="3"/>
      <c r="F396" s="3"/>
      <c r="G396" s="3"/>
      <c r="H396" s="3"/>
      <c r="J396" s="2">
        <v>1039</v>
      </c>
      <c r="K396" s="4">
        <v>97000</v>
      </c>
      <c r="L396" s="3">
        <v>6</v>
      </c>
      <c r="M396" s="3"/>
      <c r="N396" s="3"/>
      <c r="O396" s="3"/>
      <c r="P396" s="3"/>
      <c r="Q396" s="3"/>
    </row>
    <row r="397" spans="1:17" x14ac:dyDescent="0.3">
      <c r="A397" s="2">
        <v>638</v>
      </c>
      <c r="B397" s="4">
        <v>93000</v>
      </c>
      <c r="C397" s="3">
        <v>4</v>
      </c>
      <c r="D397" s="3"/>
      <c r="E397" s="3"/>
      <c r="F397" s="3"/>
      <c r="G397" s="3"/>
      <c r="H397" s="3"/>
      <c r="J397" s="2">
        <v>1042</v>
      </c>
      <c r="K397" s="4">
        <v>173000</v>
      </c>
      <c r="L397" s="3">
        <v>8</v>
      </c>
      <c r="M397" s="3"/>
      <c r="N397" s="3"/>
      <c r="O397" s="3"/>
      <c r="P397" s="3"/>
      <c r="Q397" s="3"/>
    </row>
    <row r="398" spans="1:17" x14ac:dyDescent="0.3">
      <c r="A398" s="2">
        <v>640</v>
      </c>
      <c r="B398" s="4">
        <v>264561</v>
      </c>
      <c r="C398" s="3">
        <v>5</v>
      </c>
      <c r="D398" s="3"/>
      <c r="E398" s="3"/>
      <c r="F398" s="3"/>
      <c r="G398" s="3"/>
      <c r="H398" s="3"/>
      <c r="J398" s="2">
        <v>1050</v>
      </c>
      <c r="K398" s="4">
        <v>84900</v>
      </c>
      <c r="L398" s="3">
        <v>7</v>
      </c>
      <c r="M398" s="3"/>
      <c r="N398" s="3"/>
      <c r="O398" s="3"/>
      <c r="P398" s="3"/>
      <c r="Q398" s="3"/>
    </row>
    <row r="399" spans="1:17" x14ac:dyDescent="0.3">
      <c r="A399" s="2">
        <v>641</v>
      </c>
      <c r="B399" s="4">
        <v>274000</v>
      </c>
      <c r="C399" s="3">
        <v>5</v>
      </c>
      <c r="D399" s="3"/>
      <c r="E399" s="3"/>
      <c r="F399" s="3"/>
      <c r="G399" s="3"/>
      <c r="H399" s="3"/>
      <c r="J399" s="2">
        <v>1053</v>
      </c>
      <c r="K399" s="4">
        <v>165000</v>
      </c>
      <c r="L399" s="3">
        <v>6</v>
      </c>
      <c r="M399" s="3"/>
      <c r="N399" s="3"/>
      <c r="O399" s="3"/>
      <c r="P399" s="3"/>
      <c r="Q399" s="3"/>
    </row>
    <row r="400" spans="1:17" x14ac:dyDescent="0.3">
      <c r="A400" s="2">
        <v>642</v>
      </c>
      <c r="B400" s="4">
        <v>226000</v>
      </c>
      <c r="C400" s="3">
        <v>5</v>
      </c>
      <c r="D400" s="3"/>
      <c r="E400" s="3"/>
      <c r="F400" s="3"/>
      <c r="G400" s="3"/>
      <c r="H400" s="3"/>
      <c r="J400" s="2">
        <v>1054</v>
      </c>
      <c r="K400" s="4">
        <v>144500</v>
      </c>
      <c r="L400" s="3">
        <v>6</v>
      </c>
      <c r="M400" s="3"/>
      <c r="N400" s="3"/>
      <c r="O400" s="3"/>
      <c r="P400" s="3"/>
      <c r="Q400" s="3"/>
    </row>
    <row r="401" spans="1:17" x14ac:dyDescent="0.3">
      <c r="A401" s="2">
        <v>644</v>
      </c>
      <c r="B401" s="4">
        <v>152000</v>
      </c>
      <c r="C401" s="3">
        <v>5</v>
      </c>
      <c r="D401" s="3"/>
      <c r="E401" s="3"/>
      <c r="F401" s="3"/>
      <c r="G401" s="3"/>
      <c r="H401" s="3"/>
      <c r="J401" s="2">
        <v>1058</v>
      </c>
      <c r="K401" s="4">
        <v>248000</v>
      </c>
      <c r="L401" s="3">
        <v>6</v>
      </c>
      <c r="M401" s="3"/>
      <c r="N401" s="3"/>
      <c r="O401" s="3"/>
      <c r="P401" s="3"/>
      <c r="Q401" s="3"/>
    </row>
    <row r="402" spans="1:17" x14ac:dyDescent="0.3">
      <c r="A402" s="2">
        <v>645</v>
      </c>
      <c r="B402" s="4">
        <v>370878</v>
      </c>
      <c r="C402" s="3">
        <v>5</v>
      </c>
      <c r="D402" s="3"/>
      <c r="E402" s="3"/>
      <c r="F402" s="3"/>
      <c r="G402" s="3"/>
      <c r="H402" s="3"/>
      <c r="J402" s="2">
        <v>1060</v>
      </c>
      <c r="K402" s="4">
        <v>220000</v>
      </c>
      <c r="L402" s="3">
        <v>7</v>
      </c>
      <c r="M402" s="3"/>
      <c r="N402" s="3"/>
      <c r="O402" s="3"/>
      <c r="P402" s="3"/>
      <c r="Q402" s="3"/>
    </row>
    <row r="403" spans="1:17" x14ac:dyDescent="0.3">
      <c r="A403" s="2">
        <v>646</v>
      </c>
      <c r="B403" s="4">
        <v>143250</v>
      </c>
      <c r="C403" s="3">
        <v>5</v>
      </c>
      <c r="D403" s="3"/>
      <c r="E403" s="3"/>
      <c r="F403" s="3"/>
      <c r="G403" s="3"/>
      <c r="H403" s="3"/>
      <c r="J403" s="2">
        <v>1064</v>
      </c>
      <c r="K403" s="4">
        <v>110500</v>
      </c>
      <c r="L403" s="3">
        <v>6</v>
      </c>
      <c r="M403" s="3"/>
      <c r="N403" s="3"/>
      <c r="O403" s="3"/>
      <c r="P403" s="3"/>
      <c r="Q403" s="3"/>
    </row>
    <row r="404" spans="1:17" x14ac:dyDescent="0.3">
      <c r="A404" s="2">
        <v>647</v>
      </c>
      <c r="B404" s="4">
        <v>98300</v>
      </c>
      <c r="C404" s="3">
        <v>5</v>
      </c>
      <c r="D404" s="3"/>
      <c r="E404" s="3"/>
      <c r="F404" s="3"/>
      <c r="G404" s="3"/>
      <c r="H404" s="3"/>
      <c r="J404" s="2">
        <v>1065</v>
      </c>
      <c r="K404" s="4">
        <v>154000</v>
      </c>
      <c r="L404" s="3">
        <v>6</v>
      </c>
      <c r="M404" s="3"/>
      <c r="N404" s="3"/>
      <c r="O404" s="3"/>
      <c r="P404" s="3"/>
      <c r="Q404" s="3"/>
    </row>
    <row r="405" spans="1:17" x14ac:dyDescent="0.3">
      <c r="A405" s="2">
        <v>648</v>
      </c>
      <c r="B405" s="4">
        <v>155000</v>
      </c>
      <c r="C405" s="3">
        <v>5</v>
      </c>
      <c r="D405" s="3"/>
      <c r="E405" s="3"/>
      <c r="F405" s="3"/>
      <c r="G405" s="3"/>
      <c r="H405" s="3"/>
      <c r="J405" s="2">
        <v>1067</v>
      </c>
      <c r="K405" s="4">
        <v>178000</v>
      </c>
      <c r="L405" s="3">
        <v>7</v>
      </c>
      <c r="M405" s="3"/>
      <c r="N405" s="3"/>
      <c r="O405" s="3"/>
      <c r="P405" s="3"/>
      <c r="Q405" s="3"/>
    </row>
    <row r="406" spans="1:17" x14ac:dyDescent="0.3">
      <c r="A406" s="2">
        <v>649</v>
      </c>
      <c r="B406" s="4">
        <v>155000</v>
      </c>
      <c r="C406" s="3">
        <v>5</v>
      </c>
      <c r="D406" s="3"/>
      <c r="E406" s="3"/>
      <c r="F406" s="3"/>
      <c r="G406" s="3"/>
      <c r="H406" s="3"/>
      <c r="J406" s="2">
        <v>1068</v>
      </c>
      <c r="K406" s="4">
        <v>167900</v>
      </c>
      <c r="L406" s="3">
        <v>6</v>
      </c>
      <c r="M406" s="3"/>
      <c r="N406" s="3"/>
      <c r="O406" s="3"/>
      <c r="P406" s="3"/>
      <c r="Q406" s="3"/>
    </row>
    <row r="407" spans="1:17" x14ac:dyDescent="0.3">
      <c r="A407" s="2">
        <v>652</v>
      </c>
      <c r="B407" s="4">
        <v>108000</v>
      </c>
      <c r="C407" s="3">
        <v>5</v>
      </c>
      <c r="D407" s="3"/>
      <c r="E407" s="3"/>
      <c r="F407" s="3"/>
      <c r="G407" s="3"/>
      <c r="H407" s="3"/>
      <c r="J407" s="2">
        <v>1070</v>
      </c>
      <c r="K407" s="4">
        <v>135000</v>
      </c>
      <c r="L407" s="3">
        <v>7</v>
      </c>
      <c r="M407" s="3"/>
      <c r="N407" s="3"/>
      <c r="O407" s="3"/>
      <c r="P407" s="3"/>
      <c r="Q407" s="3"/>
    </row>
    <row r="408" spans="1:17" x14ac:dyDescent="0.3">
      <c r="A408" s="2">
        <v>653</v>
      </c>
      <c r="B408" s="4">
        <v>191000</v>
      </c>
      <c r="C408" s="3">
        <v>5</v>
      </c>
      <c r="D408" s="3"/>
      <c r="E408" s="3"/>
      <c r="F408" s="3"/>
      <c r="G408" s="3"/>
      <c r="H408" s="3"/>
      <c r="J408" s="2">
        <v>1072</v>
      </c>
      <c r="K408" s="4">
        <v>154000</v>
      </c>
      <c r="L408" s="3">
        <v>6</v>
      </c>
      <c r="M408" s="3"/>
      <c r="N408" s="3"/>
      <c r="O408" s="3"/>
      <c r="P408" s="3"/>
      <c r="Q408" s="3"/>
    </row>
    <row r="409" spans="1:17" x14ac:dyDescent="0.3">
      <c r="A409" s="2">
        <v>656</v>
      </c>
      <c r="B409" s="4">
        <v>88000</v>
      </c>
      <c r="C409" s="3">
        <v>5</v>
      </c>
      <c r="D409" s="3"/>
      <c r="E409" s="3"/>
      <c r="F409" s="3"/>
      <c r="G409" s="3"/>
      <c r="H409" s="3"/>
      <c r="J409" s="2">
        <v>1074</v>
      </c>
      <c r="K409" s="4">
        <v>159500</v>
      </c>
      <c r="L409" s="3">
        <v>6</v>
      </c>
      <c r="M409" s="3"/>
      <c r="N409" s="3"/>
      <c r="O409" s="3"/>
      <c r="P409" s="3"/>
      <c r="Q409" s="3"/>
    </row>
    <row r="410" spans="1:17" x14ac:dyDescent="0.3">
      <c r="A410" s="2">
        <v>659</v>
      </c>
      <c r="B410" s="4">
        <v>97500</v>
      </c>
      <c r="C410" s="3">
        <v>5</v>
      </c>
      <c r="D410" s="3"/>
      <c r="E410" s="3"/>
      <c r="F410" s="3"/>
      <c r="G410" s="3"/>
      <c r="H410" s="3"/>
      <c r="J410" s="2">
        <v>1076</v>
      </c>
      <c r="K410" s="4">
        <v>219500</v>
      </c>
      <c r="L410" s="3">
        <v>6</v>
      </c>
      <c r="M410" s="3"/>
      <c r="N410" s="3"/>
      <c r="O410" s="3"/>
      <c r="P410" s="3"/>
      <c r="Q410" s="3"/>
    </row>
    <row r="411" spans="1:17" x14ac:dyDescent="0.3">
      <c r="A411" s="2">
        <v>663</v>
      </c>
      <c r="B411" s="4">
        <v>110000</v>
      </c>
      <c r="C411" s="3">
        <v>3</v>
      </c>
      <c r="D411" s="3"/>
      <c r="E411" s="3"/>
      <c r="F411" s="3"/>
      <c r="G411" s="3"/>
      <c r="H411" s="3"/>
      <c r="J411" s="2">
        <v>1077</v>
      </c>
      <c r="K411" s="4">
        <v>170000</v>
      </c>
      <c r="L411" s="3">
        <v>8</v>
      </c>
      <c r="M411" s="3"/>
      <c r="N411" s="3"/>
      <c r="O411" s="3"/>
      <c r="P411" s="3"/>
      <c r="Q411" s="3"/>
    </row>
    <row r="412" spans="1:17" x14ac:dyDescent="0.3">
      <c r="A412" s="2">
        <v>664</v>
      </c>
      <c r="B412" s="4">
        <v>137500</v>
      </c>
      <c r="C412" s="3">
        <v>5</v>
      </c>
      <c r="D412" s="3"/>
      <c r="E412" s="3"/>
      <c r="F412" s="3"/>
      <c r="G412" s="3"/>
      <c r="H412" s="3"/>
      <c r="J412" s="2">
        <v>1081</v>
      </c>
      <c r="K412" s="4">
        <v>145000</v>
      </c>
      <c r="L412" s="3">
        <v>7</v>
      </c>
      <c r="M412" s="3"/>
      <c r="N412" s="3"/>
      <c r="O412" s="3"/>
      <c r="P412" s="3"/>
      <c r="Q412" s="3"/>
    </row>
    <row r="413" spans="1:17" x14ac:dyDescent="0.3">
      <c r="A413" s="2">
        <v>665</v>
      </c>
      <c r="B413" s="4">
        <v>423000</v>
      </c>
      <c r="C413" s="3">
        <v>5</v>
      </c>
      <c r="D413" s="3"/>
      <c r="E413" s="3"/>
      <c r="F413" s="3"/>
      <c r="G413" s="3"/>
      <c r="H413" s="3"/>
      <c r="J413" s="2">
        <v>1084</v>
      </c>
      <c r="K413" s="4">
        <v>160000</v>
      </c>
      <c r="L413" s="3">
        <v>6</v>
      </c>
      <c r="M413" s="3"/>
      <c r="N413" s="3"/>
      <c r="O413" s="3"/>
      <c r="P413" s="3"/>
      <c r="Q413" s="3"/>
    </row>
    <row r="414" spans="1:17" x14ac:dyDescent="0.3">
      <c r="A414" s="2">
        <v>666</v>
      </c>
      <c r="B414" s="4">
        <v>230500</v>
      </c>
      <c r="C414" s="3">
        <v>5</v>
      </c>
      <c r="D414" s="3"/>
      <c r="E414" s="3"/>
      <c r="F414" s="3"/>
      <c r="G414" s="3"/>
      <c r="H414" s="3"/>
      <c r="J414" s="2">
        <v>1086</v>
      </c>
      <c r="K414" s="4">
        <v>147000</v>
      </c>
      <c r="L414" s="3">
        <v>6</v>
      </c>
      <c r="M414" s="3"/>
      <c r="N414" s="3"/>
      <c r="O414" s="3"/>
      <c r="P414" s="3"/>
      <c r="Q414" s="3"/>
    </row>
    <row r="415" spans="1:17" x14ac:dyDescent="0.3">
      <c r="A415" s="2">
        <v>667</v>
      </c>
      <c r="B415" s="4">
        <v>129000</v>
      </c>
      <c r="C415" s="3">
        <v>5</v>
      </c>
      <c r="D415" s="3"/>
      <c r="E415" s="3"/>
      <c r="F415" s="3"/>
      <c r="G415" s="3"/>
      <c r="H415" s="3"/>
      <c r="J415" s="2">
        <v>1094</v>
      </c>
      <c r="K415" s="4">
        <v>146000</v>
      </c>
      <c r="L415" s="3">
        <v>8</v>
      </c>
      <c r="M415" s="3"/>
      <c r="N415" s="3"/>
      <c r="O415" s="3"/>
      <c r="P415" s="3"/>
      <c r="Q415" s="3"/>
    </row>
    <row r="416" spans="1:17" x14ac:dyDescent="0.3">
      <c r="A416" s="2">
        <v>668</v>
      </c>
      <c r="B416" s="4">
        <v>193500</v>
      </c>
      <c r="C416" s="3">
        <v>5</v>
      </c>
      <c r="D416" s="3"/>
      <c r="E416" s="3"/>
      <c r="F416" s="3"/>
      <c r="G416" s="3"/>
      <c r="H416" s="3"/>
      <c r="J416" s="2">
        <v>1095</v>
      </c>
      <c r="K416" s="4">
        <v>129000</v>
      </c>
      <c r="L416" s="3">
        <v>7</v>
      </c>
      <c r="M416" s="3"/>
      <c r="N416" s="3"/>
      <c r="O416" s="3"/>
      <c r="P416" s="3"/>
      <c r="Q416" s="3"/>
    </row>
    <row r="417" spans="1:17" x14ac:dyDescent="0.3">
      <c r="A417" s="2">
        <v>670</v>
      </c>
      <c r="B417" s="4">
        <v>137500</v>
      </c>
      <c r="C417" s="3">
        <v>5</v>
      </c>
      <c r="D417" s="3"/>
      <c r="E417" s="3"/>
      <c r="F417" s="3"/>
      <c r="G417" s="3"/>
      <c r="H417" s="3"/>
      <c r="J417" s="2">
        <v>1097</v>
      </c>
      <c r="K417" s="4">
        <v>127000</v>
      </c>
      <c r="L417" s="3">
        <v>7</v>
      </c>
      <c r="M417" s="3"/>
      <c r="N417" s="3"/>
      <c r="O417" s="3"/>
      <c r="P417" s="3"/>
      <c r="Q417" s="3"/>
    </row>
    <row r="418" spans="1:17" x14ac:dyDescent="0.3">
      <c r="A418" s="2">
        <v>671</v>
      </c>
      <c r="B418" s="4">
        <v>173500</v>
      </c>
      <c r="C418" s="3">
        <v>5</v>
      </c>
      <c r="D418" s="3"/>
      <c r="E418" s="3"/>
      <c r="F418" s="3"/>
      <c r="G418" s="3"/>
      <c r="H418" s="3"/>
      <c r="J418" s="2">
        <v>1099</v>
      </c>
      <c r="K418" s="4">
        <v>128000</v>
      </c>
      <c r="L418" s="3">
        <v>6</v>
      </c>
      <c r="M418" s="3"/>
      <c r="N418" s="3"/>
      <c r="O418" s="3"/>
      <c r="P418" s="3"/>
      <c r="Q418" s="3"/>
    </row>
    <row r="419" spans="1:17" x14ac:dyDescent="0.3">
      <c r="A419" s="2">
        <v>677</v>
      </c>
      <c r="B419" s="4">
        <v>87000</v>
      </c>
      <c r="C419" s="3">
        <v>2</v>
      </c>
      <c r="D419" s="3"/>
      <c r="E419" s="3"/>
      <c r="F419" s="3"/>
      <c r="G419" s="3"/>
      <c r="H419" s="3"/>
      <c r="J419" s="2">
        <v>1103</v>
      </c>
      <c r="K419" s="4">
        <v>135000</v>
      </c>
      <c r="L419" s="3">
        <v>7</v>
      </c>
      <c r="M419" s="3"/>
      <c r="N419" s="3"/>
      <c r="O419" s="3"/>
      <c r="P419" s="3"/>
      <c r="Q419" s="3"/>
    </row>
    <row r="420" spans="1:17" x14ac:dyDescent="0.3">
      <c r="A420" s="2">
        <v>679</v>
      </c>
      <c r="B420" s="4">
        <v>372500</v>
      </c>
      <c r="C420" s="3">
        <v>5</v>
      </c>
      <c r="D420" s="3"/>
      <c r="E420" s="3"/>
      <c r="F420" s="3"/>
      <c r="G420" s="3"/>
      <c r="H420" s="3"/>
      <c r="J420" s="2">
        <v>1104</v>
      </c>
      <c r="K420" s="4">
        <v>159500</v>
      </c>
      <c r="L420" s="3">
        <v>6</v>
      </c>
      <c r="M420" s="3"/>
      <c r="N420" s="3"/>
      <c r="O420" s="3"/>
      <c r="P420" s="3"/>
      <c r="Q420" s="3"/>
    </row>
    <row r="421" spans="1:17" x14ac:dyDescent="0.3">
      <c r="A421" s="2">
        <v>680</v>
      </c>
      <c r="B421" s="4">
        <v>128500</v>
      </c>
      <c r="C421" s="3">
        <v>5</v>
      </c>
      <c r="D421" s="3"/>
      <c r="E421" s="3"/>
      <c r="F421" s="3"/>
      <c r="G421" s="3"/>
      <c r="H421" s="3"/>
      <c r="J421" s="2">
        <v>1112</v>
      </c>
      <c r="K421" s="4">
        <v>205000</v>
      </c>
      <c r="L421" s="3">
        <v>6</v>
      </c>
      <c r="M421" s="3"/>
      <c r="N421" s="3"/>
      <c r="O421" s="3"/>
      <c r="P421" s="3"/>
      <c r="Q421" s="3"/>
    </row>
    <row r="422" spans="1:17" x14ac:dyDescent="0.3">
      <c r="A422" s="2">
        <v>681</v>
      </c>
      <c r="B422" s="4">
        <v>143000</v>
      </c>
      <c r="C422" s="3">
        <v>5</v>
      </c>
      <c r="D422" s="3"/>
      <c r="E422" s="3"/>
      <c r="F422" s="3"/>
      <c r="G422" s="3"/>
      <c r="H422" s="3"/>
      <c r="J422" s="2">
        <v>1113</v>
      </c>
      <c r="K422" s="4">
        <v>129900</v>
      </c>
      <c r="L422" s="3">
        <v>7</v>
      </c>
      <c r="M422" s="3"/>
      <c r="N422" s="3"/>
      <c r="O422" s="3"/>
      <c r="P422" s="3"/>
      <c r="Q422" s="3"/>
    </row>
    <row r="423" spans="1:17" x14ac:dyDescent="0.3">
      <c r="A423" s="2">
        <v>682</v>
      </c>
      <c r="B423" s="4">
        <v>159434</v>
      </c>
      <c r="C423" s="3">
        <v>5</v>
      </c>
      <c r="D423" s="3"/>
      <c r="E423" s="3"/>
      <c r="F423" s="3"/>
      <c r="G423" s="3"/>
      <c r="H423" s="3"/>
      <c r="J423" s="2">
        <v>1114</v>
      </c>
      <c r="K423" s="4">
        <v>134500</v>
      </c>
      <c r="L423" s="3">
        <v>7</v>
      </c>
      <c r="M423" s="3"/>
      <c r="N423" s="3"/>
      <c r="O423" s="3"/>
      <c r="P423" s="3"/>
      <c r="Q423" s="3"/>
    </row>
    <row r="424" spans="1:17" x14ac:dyDescent="0.3">
      <c r="A424" s="2">
        <v>683</v>
      </c>
      <c r="B424" s="4">
        <v>173000</v>
      </c>
      <c r="C424" s="3">
        <v>5</v>
      </c>
      <c r="D424" s="3"/>
      <c r="E424" s="3"/>
      <c r="F424" s="3"/>
      <c r="G424" s="3"/>
      <c r="H424" s="3"/>
      <c r="J424" s="2">
        <v>1115</v>
      </c>
      <c r="K424" s="4">
        <v>117000</v>
      </c>
      <c r="L424" s="3">
        <v>7</v>
      </c>
      <c r="M424" s="3"/>
      <c r="N424" s="3"/>
      <c r="O424" s="3"/>
      <c r="P424" s="3"/>
      <c r="Q424" s="3"/>
    </row>
    <row r="425" spans="1:17" x14ac:dyDescent="0.3">
      <c r="A425" s="2">
        <v>684</v>
      </c>
      <c r="B425" s="4">
        <v>285000</v>
      </c>
      <c r="C425" s="3">
        <v>5</v>
      </c>
      <c r="D425" s="3"/>
      <c r="E425" s="3"/>
      <c r="F425" s="3"/>
      <c r="G425" s="3"/>
      <c r="H425" s="3"/>
      <c r="J425" s="2">
        <v>1118</v>
      </c>
      <c r="K425" s="4">
        <v>130000</v>
      </c>
      <c r="L425" s="3">
        <v>7</v>
      </c>
      <c r="M425" s="3"/>
      <c r="N425" s="3"/>
      <c r="O425" s="3"/>
      <c r="P425" s="3"/>
      <c r="Q425" s="3"/>
    </row>
    <row r="426" spans="1:17" x14ac:dyDescent="0.3">
      <c r="A426" s="2">
        <v>685</v>
      </c>
      <c r="B426" s="4">
        <v>221000</v>
      </c>
      <c r="C426" s="3">
        <v>5</v>
      </c>
      <c r="D426" s="3"/>
      <c r="E426" s="3"/>
      <c r="F426" s="3"/>
      <c r="G426" s="3"/>
      <c r="H426" s="3"/>
      <c r="J426" s="2">
        <v>1119</v>
      </c>
      <c r="K426" s="4">
        <v>140000</v>
      </c>
      <c r="L426" s="3">
        <v>6</v>
      </c>
      <c r="M426" s="3"/>
      <c r="N426" s="3"/>
      <c r="O426" s="3"/>
      <c r="P426" s="3"/>
      <c r="Q426" s="3"/>
    </row>
    <row r="427" spans="1:17" x14ac:dyDescent="0.3">
      <c r="A427" s="2">
        <v>686</v>
      </c>
      <c r="B427" s="4">
        <v>207500</v>
      </c>
      <c r="C427" s="3">
        <v>5</v>
      </c>
      <c r="D427" s="3"/>
      <c r="E427" s="3"/>
      <c r="F427" s="3"/>
      <c r="G427" s="3"/>
      <c r="H427" s="3"/>
      <c r="J427" s="2">
        <v>1124</v>
      </c>
      <c r="K427" s="4">
        <v>118000</v>
      </c>
      <c r="L427" s="3">
        <v>9</v>
      </c>
      <c r="M427" s="3"/>
      <c r="N427" s="3"/>
      <c r="O427" s="3"/>
      <c r="P427" s="3"/>
      <c r="Q427" s="3"/>
    </row>
    <row r="428" spans="1:17" x14ac:dyDescent="0.3">
      <c r="A428" s="2">
        <v>688</v>
      </c>
      <c r="B428" s="4">
        <v>148800</v>
      </c>
      <c r="C428" s="3">
        <v>5</v>
      </c>
      <c r="D428" s="3"/>
      <c r="E428" s="3"/>
      <c r="F428" s="3"/>
      <c r="G428" s="3"/>
      <c r="H428" s="3"/>
      <c r="J428" s="2">
        <v>1138</v>
      </c>
      <c r="K428" s="4">
        <v>94000</v>
      </c>
      <c r="L428" s="3">
        <v>8</v>
      </c>
      <c r="M428" s="3"/>
      <c r="N428" s="3"/>
      <c r="O428" s="3"/>
      <c r="P428" s="3"/>
      <c r="Q428" s="3"/>
    </row>
    <row r="429" spans="1:17" x14ac:dyDescent="0.3">
      <c r="A429" s="2">
        <v>690</v>
      </c>
      <c r="B429" s="4">
        <v>194700</v>
      </c>
      <c r="C429" s="3">
        <v>5</v>
      </c>
      <c r="D429" s="3"/>
      <c r="E429" s="3"/>
      <c r="F429" s="3"/>
      <c r="G429" s="3"/>
      <c r="H429" s="3"/>
      <c r="J429" s="2">
        <v>1141</v>
      </c>
      <c r="K429" s="4">
        <v>139000</v>
      </c>
      <c r="L429" s="3">
        <v>7</v>
      </c>
      <c r="M429" s="3"/>
      <c r="N429" s="3"/>
      <c r="O429" s="3"/>
      <c r="P429" s="3"/>
      <c r="Q429" s="3"/>
    </row>
    <row r="430" spans="1:17" x14ac:dyDescent="0.3">
      <c r="A430" s="2">
        <v>691</v>
      </c>
      <c r="B430" s="4">
        <v>141000</v>
      </c>
      <c r="C430" s="3">
        <v>5</v>
      </c>
      <c r="D430" s="3"/>
      <c r="E430" s="3"/>
      <c r="F430" s="3"/>
      <c r="G430" s="3"/>
      <c r="H430" s="3"/>
      <c r="J430" s="2">
        <v>1142</v>
      </c>
      <c r="K430" s="4">
        <v>197500</v>
      </c>
      <c r="L430" s="3">
        <v>7</v>
      </c>
      <c r="M430" s="3"/>
      <c r="N430" s="3"/>
      <c r="O430" s="3"/>
      <c r="P430" s="3"/>
      <c r="Q430" s="3"/>
    </row>
    <row r="431" spans="1:17" x14ac:dyDescent="0.3">
      <c r="A431" s="2">
        <v>693</v>
      </c>
      <c r="B431" s="4">
        <v>335000</v>
      </c>
      <c r="C431" s="3">
        <v>5</v>
      </c>
      <c r="D431" s="3"/>
      <c r="E431" s="3"/>
      <c r="F431" s="3"/>
      <c r="G431" s="3"/>
      <c r="H431" s="3"/>
      <c r="J431" s="2">
        <v>1146</v>
      </c>
      <c r="K431" s="4">
        <v>149000</v>
      </c>
      <c r="L431" s="3">
        <v>6</v>
      </c>
      <c r="M431" s="3"/>
      <c r="N431" s="3"/>
      <c r="O431" s="3"/>
      <c r="P431" s="3"/>
      <c r="Q431" s="3"/>
    </row>
    <row r="432" spans="1:17" x14ac:dyDescent="0.3">
      <c r="A432" s="2">
        <v>700</v>
      </c>
      <c r="B432" s="4">
        <v>196000</v>
      </c>
      <c r="C432" s="3">
        <v>5</v>
      </c>
      <c r="D432" s="3"/>
      <c r="E432" s="3"/>
      <c r="F432" s="3"/>
      <c r="G432" s="3"/>
      <c r="H432" s="3"/>
      <c r="J432" s="2">
        <v>1148</v>
      </c>
      <c r="K432" s="4">
        <v>174500</v>
      </c>
      <c r="L432" s="3">
        <v>7</v>
      </c>
      <c r="M432" s="3"/>
      <c r="N432" s="3"/>
      <c r="O432" s="3"/>
      <c r="P432" s="3"/>
      <c r="Q432" s="3"/>
    </row>
    <row r="433" spans="1:17" x14ac:dyDescent="0.3">
      <c r="A433" s="2">
        <v>701</v>
      </c>
      <c r="B433" s="4">
        <v>312500</v>
      </c>
      <c r="C433" s="3">
        <v>5</v>
      </c>
      <c r="D433" s="3"/>
      <c r="E433" s="3"/>
      <c r="F433" s="3"/>
      <c r="G433" s="3"/>
      <c r="H433" s="3"/>
      <c r="J433" s="2">
        <v>1149</v>
      </c>
      <c r="K433" s="4">
        <v>116900</v>
      </c>
      <c r="L433" s="3">
        <v>7</v>
      </c>
      <c r="M433" s="3"/>
      <c r="N433" s="3"/>
      <c r="O433" s="3"/>
      <c r="P433" s="3"/>
      <c r="Q433" s="3"/>
    </row>
    <row r="434" spans="1:17" x14ac:dyDescent="0.3">
      <c r="A434" s="2">
        <v>702</v>
      </c>
      <c r="B434" s="4">
        <v>140000</v>
      </c>
      <c r="C434" s="3">
        <v>5</v>
      </c>
      <c r="D434" s="3"/>
      <c r="E434" s="3"/>
      <c r="F434" s="3"/>
      <c r="G434" s="3"/>
      <c r="H434" s="3"/>
      <c r="J434" s="2">
        <v>1150</v>
      </c>
      <c r="K434" s="4">
        <v>143000</v>
      </c>
      <c r="L434" s="3">
        <v>9</v>
      </c>
      <c r="M434" s="3"/>
      <c r="N434" s="3"/>
      <c r="O434" s="3"/>
      <c r="P434" s="3"/>
      <c r="Q434" s="3"/>
    </row>
    <row r="435" spans="1:17" x14ac:dyDescent="0.3">
      <c r="A435" s="2">
        <v>703</v>
      </c>
      <c r="B435" s="4">
        <v>361919</v>
      </c>
      <c r="C435" s="3">
        <v>5</v>
      </c>
      <c r="D435" s="3"/>
      <c r="E435" s="3"/>
      <c r="F435" s="3"/>
      <c r="G435" s="3"/>
      <c r="H435" s="3"/>
      <c r="J435" s="2">
        <v>1153</v>
      </c>
      <c r="K435" s="4">
        <v>230000</v>
      </c>
      <c r="L435" s="3">
        <v>7</v>
      </c>
      <c r="M435" s="3"/>
      <c r="N435" s="3"/>
      <c r="O435" s="3"/>
      <c r="P435" s="3"/>
      <c r="Q435" s="3"/>
    </row>
    <row r="436" spans="1:17" x14ac:dyDescent="0.3">
      <c r="A436" s="2">
        <v>705</v>
      </c>
      <c r="B436" s="4">
        <v>213000</v>
      </c>
      <c r="C436" s="3">
        <v>5</v>
      </c>
      <c r="D436" s="3"/>
      <c r="E436" s="3"/>
      <c r="F436" s="3"/>
      <c r="G436" s="3"/>
      <c r="H436" s="3"/>
      <c r="J436" s="2">
        <v>1154</v>
      </c>
      <c r="K436" s="4">
        <v>120500</v>
      </c>
      <c r="L436" s="3">
        <v>8</v>
      </c>
      <c r="M436" s="3"/>
      <c r="N436" s="3"/>
      <c r="O436" s="3"/>
      <c r="P436" s="3"/>
      <c r="Q436" s="3"/>
    </row>
    <row r="437" spans="1:17" x14ac:dyDescent="0.3">
      <c r="A437" s="2">
        <v>706</v>
      </c>
      <c r="B437" s="4">
        <v>55000</v>
      </c>
      <c r="C437" s="3">
        <v>5</v>
      </c>
      <c r="D437" s="3"/>
      <c r="E437" s="3"/>
      <c r="F437" s="3"/>
      <c r="G437" s="3"/>
      <c r="H437" s="3"/>
      <c r="J437" s="2">
        <v>1155</v>
      </c>
      <c r="K437" s="4">
        <v>201800</v>
      </c>
      <c r="L437" s="3">
        <v>6</v>
      </c>
      <c r="M437" s="3"/>
      <c r="N437" s="3"/>
      <c r="O437" s="3"/>
      <c r="P437" s="3"/>
      <c r="Q437" s="3"/>
    </row>
    <row r="438" spans="1:17" x14ac:dyDescent="0.3">
      <c r="A438" s="2">
        <v>707</v>
      </c>
      <c r="B438" s="4">
        <v>302000</v>
      </c>
      <c r="C438" s="3">
        <v>5</v>
      </c>
      <c r="D438" s="3"/>
      <c r="E438" s="3"/>
      <c r="F438" s="3"/>
      <c r="G438" s="3"/>
      <c r="H438" s="3"/>
      <c r="J438" s="2">
        <v>1156</v>
      </c>
      <c r="K438" s="4">
        <v>218000</v>
      </c>
      <c r="L438" s="3">
        <v>8</v>
      </c>
      <c r="M438" s="3"/>
      <c r="N438" s="3"/>
      <c r="O438" s="3"/>
      <c r="P438" s="3"/>
      <c r="Q438" s="3"/>
    </row>
    <row r="439" spans="1:17" x14ac:dyDescent="0.3">
      <c r="A439" s="2">
        <v>708</v>
      </c>
      <c r="B439" s="4">
        <v>254000</v>
      </c>
      <c r="C439" s="3">
        <v>5</v>
      </c>
      <c r="D439" s="3"/>
      <c r="E439" s="3"/>
      <c r="F439" s="3"/>
      <c r="G439" s="3"/>
      <c r="H439" s="3"/>
      <c r="J439" s="2">
        <v>1157</v>
      </c>
      <c r="K439" s="4">
        <v>179900</v>
      </c>
      <c r="L439" s="3">
        <v>8</v>
      </c>
      <c r="M439" s="3"/>
      <c r="N439" s="3"/>
      <c r="O439" s="3"/>
      <c r="P439" s="3"/>
      <c r="Q439" s="3"/>
    </row>
    <row r="440" spans="1:17" x14ac:dyDescent="0.3">
      <c r="A440" s="2">
        <v>709</v>
      </c>
      <c r="B440" s="4">
        <v>179540</v>
      </c>
      <c r="C440" s="3">
        <v>5</v>
      </c>
      <c r="D440" s="3"/>
      <c r="E440" s="3"/>
      <c r="F440" s="3"/>
      <c r="G440" s="3"/>
      <c r="H440" s="3"/>
      <c r="J440" s="2">
        <v>1160</v>
      </c>
      <c r="K440" s="4">
        <v>185000</v>
      </c>
      <c r="L440" s="3">
        <v>6</v>
      </c>
      <c r="M440" s="3"/>
      <c r="N440" s="3"/>
      <c r="O440" s="3"/>
      <c r="P440" s="3"/>
      <c r="Q440" s="3"/>
    </row>
    <row r="441" spans="1:17" x14ac:dyDescent="0.3">
      <c r="A441" s="2">
        <v>713</v>
      </c>
      <c r="B441" s="4">
        <v>189000</v>
      </c>
      <c r="C441" s="3">
        <v>5</v>
      </c>
      <c r="D441" s="3"/>
      <c r="E441" s="3"/>
      <c r="F441" s="3"/>
      <c r="G441" s="3"/>
      <c r="H441" s="3"/>
      <c r="J441" s="2">
        <v>1162</v>
      </c>
      <c r="K441" s="4">
        <v>224000</v>
      </c>
      <c r="L441" s="3">
        <v>7</v>
      </c>
      <c r="M441" s="3"/>
      <c r="N441" s="3"/>
      <c r="O441" s="3"/>
      <c r="P441" s="3"/>
      <c r="Q441" s="3"/>
    </row>
    <row r="442" spans="1:17" x14ac:dyDescent="0.3">
      <c r="A442" s="2">
        <v>714</v>
      </c>
      <c r="B442" s="4">
        <v>129000</v>
      </c>
      <c r="C442" s="3">
        <v>5</v>
      </c>
      <c r="D442" s="3"/>
      <c r="E442" s="3"/>
      <c r="F442" s="3"/>
      <c r="G442" s="3"/>
      <c r="H442" s="3"/>
      <c r="J442" s="2">
        <v>1165</v>
      </c>
      <c r="K442" s="4">
        <v>194000</v>
      </c>
      <c r="L442" s="3">
        <v>7</v>
      </c>
      <c r="M442" s="3"/>
      <c r="N442" s="3"/>
      <c r="O442" s="3"/>
      <c r="P442" s="3"/>
      <c r="Q442" s="3"/>
    </row>
    <row r="443" spans="1:17" x14ac:dyDescent="0.3">
      <c r="A443" s="2">
        <v>716</v>
      </c>
      <c r="B443" s="4">
        <v>165000</v>
      </c>
      <c r="C443" s="3">
        <v>5</v>
      </c>
      <c r="D443" s="3"/>
      <c r="E443" s="3"/>
      <c r="F443" s="3"/>
      <c r="G443" s="3"/>
      <c r="H443" s="3"/>
      <c r="J443" s="2">
        <v>1169</v>
      </c>
      <c r="K443" s="4">
        <v>235000</v>
      </c>
      <c r="L443" s="3">
        <v>7</v>
      </c>
      <c r="M443" s="3"/>
      <c r="N443" s="3"/>
      <c r="O443" s="3"/>
      <c r="P443" s="3"/>
      <c r="Q443" s="3"/>
    </row>
    <row r="444" spans="1:17" x14ac:dyDescent="0.3">
      <c r="A444" s="2">
        <v>719</v>
      </c>
      <c r="B444" s="4">
        <v>341000</v>
      </c>
      <c r="C444" s="3">
        <v>5</v>
      </c>
      <c r="D444" s="3"/>
      <c r="E444" s="3"/>
      <c r="F444" s="3"/>
      <c r="G444" s="3"/>
      <c r="H444" s="3"/>
      <c r="J444" s="2">
        <v>1171</v>
      </c>
      <c r="K444" s="4">
        <v>171000</v>
      </c>
      <c r="L444" s="3">
        <v>6</v>
      </c>
      <c r="M444" s="3"/>
      <c r="N444" s="3"/>
      <c r="O444" s="3"/>
      <c r="P444" s="3"/>
      <c r="Q444" s="3"/>
    </row>
    <row r="445" spans="1:17" x14ac:dyDescent="0.3">
      <c r="A445" s="2">
        <v>721</v>
      </c>
      <c r="B445" s="4">
        <v>275000</v>
      </c>
      <c r="C445" s="3">
        <v>5</v>
      </c>
      <c r="D445" s="3"/>
      <c r="E445" s="3"/>
      <c r="F445" s="3"/>
      <c r="G445" s="3"/>
      <c r="H445" s="3"/>
      <c r="J445" s="2">
        <v>1172</v>
      </c>
      <c r="K445" s="4">
        <v>163000</v>
      </c>
      <c r="L445" s="3">
        <v>6</v>
      </c>
      <c r="M445" s="3"/>
      <c r="N445" s="3"/>
      <c r="O445" s="3"/>
      <c r="P445" s="3"/>
      <c r="Q445" s="3"/>
    </row>
    <row r="446" spans="1:17" x14ac:dyDescent="0.3">
      <c r="A446" s="2">
        <v>722</v>
      </c>
      <c r="B446" s="4">
        <v>143000</v>
      </c>
      <c r="C446" s="3">
        <v>5</v>
      </c>
      <c r="D446" s="3"/>
      <c r="E446" s="3"/>
      <c r="F446" s="3"/>
      <c r="G446" s="3"/>
      <c r="H446" s="3"/>
      <c r="J446" s="2">
        <v>1174</v>
      </c>
      <c r="K446" s="4">
        <v>200500</v>
      </c>
      <c r="L446" s="3">
        <v>6</v>
      </c>
      <c r="M446" s="3"/>
      <c r="N446" s="3"/>
      <c r="O446" s="3"/>
      <c r="P446" s="3"/>
      <c r="Q446" s="3"/>
    </row>
    <row r="447" spans="1:17" x14ac:dyDescent="0.3">
      <c r="A447" s="2">
        <v>725</v>
      </c>
      <c r="B447" s="4">
        <v>320000</v>
      </c>
      <c r="C447" s="3">
        <v>5</v>
      </c>
      <c r="D447" s="3"/>
      <c r="E447" s="3"/>
      <c r="F447" s="3"/>
      <c r="G447" s="3"/>
      <c r="H447" s="3"/>
      <c r="J447" s="2">
        <v>1175</v>
      </c>
      <c r="K447" s="4">
        <v>239000</v>
      </c>
      <c r="L447" s="3">
        <v>8</v>
      </c>
      <c r="M447" s="3"/>
      <c r="N447" s="3"/>
      <c r="O447" s="3"/>
      <c r="P447" s="3"/>
      <c r="Q447" s="3"/>
    </row>
    <row r="448" spans="1:17" x14ac:dyDescent="0.3">
      <c r="A448" s="2">
        <v>728</v>
      </c>
      <c r="B448" s="4">
        <v>194500</v>
      </c>
      <c r="C448" s="3">
        <v>5</v>
      </c>
      <c r="D448" s="3"/>
      <c r="E448" s="3"/>
      <c r="F448" s="3"/>
      <c r="G448" s="3"/>
      <c r="H448" s="3"/>
      <c r="J448" s="2">
        <v>1178</v>
      </c>
      <c r="K448" s="4">
        <v>115000</v>
      </c>
      <c r="L448" s="3">
        <v>8</v>
      </c>
      <c r="M448" s="3"/>
      <c r="N448" s="3"/>
      <c r="O448" s="3"/>
      <c r="P448" s="3"/>
      <c r="Q448" s="3"/>
    </row>
    <row r="449" spans="1:17" x14ac:dyDescent="0.3">
      <c r="A449" s="2">
        <v>729</v>
      </c>
      <c r="B449" s="4">
        <v>110000</v>
      </c>
      <c r="C449" s="3">
        <v>5</v>
      </c>
      <c r="D449" s="3"/>
      <c r="E449" s="3"/>
      <c r="F449" s="3"/>
      <c r="G449" s="3"/>
      <c r="H449" s="3"/>
      <c r="J449" s="2">
        <v>1179</v>
      </c>
      <c r="K449" s="4">
        <v>154900</v>
      </c>
      <c r="L449" s="3">
        <v>6</v>
      </c>
      <c r="M449" s="3"/>
      <c r="N449" s="3"/>
      <c r="O449" s="3"/>
      <c r="P449" s="3"/>
      <c r="Q449" s="3"/>
    </row>
    <row r="450" spans="1:17" x14ac:dyDescent="0.3">
      <c r="A450" s="2">
        <v>730</v>
      </c>
      <c r="B450" s="4">
        <v>103000</v>
      </c>
      <c r="C450" s="3">
        <v>5</v>
      </c>
      <c r="D450" s="3"/>
      <c r="E450" s="3"/>
      <c r="F450" s="3"/>
      <c r="G450" s="3"/>
      <c r="H450" s="3"/>
      <c r="J450" s="2">
        <v>1184</v>
      </c>
      <c r="K450" s="4">
        <v>120000</v>
      </c>
      <c r="L450" s="3">
        <v>6</v>
      </c>
      <c r="M450" s="3"/>
      <c r="N450" s="3"/>
      <c r="O450" s="3"/>
      <c r="P450" s="3"/>
      <c r="Q450" s="3"/>
    </row>
    <row r="451" spans="1:17" x14ac:dyDescent="0.3">
      <c r="A451" s="2">
        <v>731</v>
      </c>
      <c r="B451" s="4">
        <v>236500</v>
      </c>
      <c r="C451" s="3">
        <v>5</v>
      </c>
      <c r="D451" s="3"/>
      <c r="E451" s="3"/>
      <c r="F451" s="3"/>
      <c r="G451" s="3"/>
      <c r="H451" s="3"/>
      <c r="J451" s="2">
        <v>1186</v>
      </c>
      <c r="K451" s="4">
        <v>104900</v>
      </c>
      <c r="L451" s="3">
        <v>7</v>
      </c>
      <c r="M451" s="3"/>
      <c r="N451" s="3"/>
      <c r="O451" s="3"/>
      <c r="P451" s="3"/>
      <c r="Q451" s="3"/>
    </row>
    <row r="452" spans="1:17" x14ac:dyDescent="0.3">
      <c r="A452" s="2">
        <v>732</v>
      </c>
      <c r="B452" s="4">
        <v>187500</v>
      </c>
      <c r="C452" s="3">
        <v>5</v>
      </c>
      <c r="D452" s="3"/>
      <c r="E452" s="3"/>
      <c r="F452" s="3"/>
      <c r="G452" s="3"/>
      <c r="H452" s="3"/>
      <c r="J452" s="2">
        <v>1193</v>
      </c>
      <c r="K452" s="4">
        <v>125000</v>
      </c>
      <c r="L452" s="3">
        <v>8</v>
      </c>
      <c r="M452" s="3"/>
      <c r="N452" s="3"/>
      <c r="O452" s="3"/>
      <c r="P452" s="3"/>
      <c r="Q452" s="3"/>
    </row>
    <row r="453" spans="1:17" x14ac:dyDescent="0.3">
      <c r="A453" s="2">
        <v>733</v>
      </c>
      <c r="B453" s="4">
        <v>222500</v>
      </c>
      <c r="C453" s="3">
        <v>5</v>
      </c>
      <c r="D453" s="3"/>
      <c r="E453" s="3"/>
      <c r="F453" s="3"/>
      <c r="G453" s="3"/>
      <c r="H453" s="3"/>
      <c r="J453" s="2">
        <v>1195</v>
      </c>
      <c r="K453" s="4">
        <v>158000</v>
      </c>
      <c r="L453" s="3">
        <v>7</v>
      </c>
      <c r="M453" s="3"/>
      <c r="N453" s="3"/>
      <c r="O453" s="3"/>
      <c r="P453" s="3"/>
      <c r="Q453" s="3"/>
    </row>
    <row r="454" spans="1:17" x14ac:dyDescent="0.3">
      <c r="A454" s="2">
        <v>735</v>
      </c>
      <c r="B454" s="4">
        <v>108000</v>
      </c>
      <c r="C454" s="3">
        <v>5</v>
      </c>
      <c r="D454" s="3"/>
      <c r="E454" s="3"/>
      <c r="F454" s="3"/>
      <c r="G454" s="3"/>
      <c r="H454" s="3"/>
      <c r="J454" s="2">
        <v>1198</v>
      </c>
      <c r="K454" s="4">
        <v>144000</v>
      </c>
      <c r="L454" s="3">
        <v>6</v>
      </c>
      <c r="M454" s="3"/>
      <c r="N454" s="3"/>
      <c r="O454" s="3"/>
      <c r="P454" s="3"/>
      <c r="Q454" s="3"/>
    </row>
    <row r="455" spans="1:17" x14ac:dyDescent="0.3">
      <c r="A455" s="2">
        <v>737</v>
      </c>
      <c r="B455" s="4">
        <v>93500</v>
      </c>
      <c r="C455" s="3">
        <v>4</v>
      </c>
      <c r="D455" s="3"/>
      <c r="E455" s="3"/>
      <c r="F455" s="3"/>
      <c r="G455" s="3"/>
      <c r="H455" s="3"/>
      <c r="J455" s="2">
        <v>1203</v>
      </c>
      <c r="K455" s="4">
        <v>117000</v>
      </c>
      <c r="L455" s="3">
        <v>8</v>
      </c>
      <c r="M455" s="3"/>
      <c r="N455" s="3"/>
      <c r="O455" s="3"/>
      <c r="P455" s="3"/>
      <c r="Q455" s="3"/>
    </row>
    <row r="456" spans="1:17" x14ac:dyDescent="0.3">
      <c r="A456" s="2">
        <v>738</v>
      </c>
      <c r="B456" s="4">
        <v>239900</v>
      </c>
      <c r="C456" s="3">
        <v>5</v>
      </c>
      <c r="D456" s="3"/>
      <c r="E456" s="3"/>
      <c r="F456" s="3"/>
      <c r="G456" s="3"/>
      <c r="H456" s="3"/>
      <c r="J456" s="2">
        <v>1205</v>
      </c>
      <c r="K456" s="4">
        <v>153500</v>
      </c>
      <c r="L456" s="3">
        <v>6</v>
      </c>
      <c r="M456" s="3"/>
      <c r="N456" s="3"/>
      <c r="O456" s="3"/>
      <c r="P456" s="3"/>
      <c r="Q456" s="3"/>
    </row>
    <row r="457" spans="1:17" x14ac:dyDescent="0.3">
      <c r="A457" s="2">
        <v>739</v>
      </c>
      <c r="B457" s="4">
        <v>179000</v>
      </c>
      <c r="C457" s="3">
        <v>5</v>
      </c>
      <c r="D457" s="3"/>
      <c r="E457" s="3"/>
      <c r="F457" s="3"/>
      <c r="G457" s="3"/>
      <c r="H457" s="3"/>
      <c r="J457" s="2">
        <v>1206</v>
      </c>
      <c r="K457" s="4">
        <v>271900</v>
      </c>
      <c r="L457" s="3">
        <v>7</v>
      </c>
      <c r="M457" s="3"/>
      <c r="N457" s="3"/>
      <c r="O457" s="3"/>
      <c r="P457" s="3"/>
      <c r="Q457" s="3"/>
    </row>
    <row r="458" spans="1:17" x14ac:dyDescent="0.3">
      <c r="A458" s="2">
        <v>740</v>
      </c>
      <c r="B458" s="4">
        <v>190000</v>
      </c>
      <c r="C458" s="3">
        <v>5</v>
      </c>
      <c r="D458" s="3"/>
      <c r="E458" s="3"/>
      <c r="F458" s="3"/>
      <c r="G458" s="3"/>
      <c r="H458" s="3"/>
      <c r="J458" s="2">
        <v>1209</v>
      </c>
      <c r="K458" s="4">
        <v>140000</v>
      </c>
      <c r="L458" s="3">
        <v>7</v>
      </c>
      <c r="M458" s="3"/>
      <c r="N458" s="3"/>
      <c r="O458" s="3"/>
      <c r="P458" s="3"/>
      <c r="Q458" s="3"/>
    </row>
    <row r="459" spans="1:17" x14ac:dyDescent="0.3">
      <c r="A459" s="2">
        <v>743</v>
      </c>
      <c r="B459" s="4">
        <v>179000</v>
      </c>
      <c r="C459" s="3">
        <v>5</v>
      </c>
      <c r="D459" s="3"/>
      <c r="E459" s="3"/>
      <c r="F459" s="3"/>
      <c r="G459" s="3"/>
      <c r="H459" s="3"/>
      <c r="J459" s="2">
        <v>1212</v>
      </c>
      <c r="K459" s="4">
        <v>164000</v>
      </c>
      <c r="L459" s="3">
        <v>7</v>
      </c>
      <c r="M459" s="3"/>
      <c r="N459" s="3"/>
      <c r="O459" s="3"/>
      <c r="P459" s="3"/>
      <c r="Q459" s="3"/>
    </row>
    <row r="460" spans="1:17" x14ac:dyDescent="0.3">
      <c r="A460" s="2">
        <v>745</v>
      </c>
      <c r="B460" s="4">
        <v>180000</v>
      </c>
      <c r="C460" s="3">
        <v>5</v>
      </c>
      <c r="D460" s="3"/>
      <c r="E460" s="3"/>
      <c r="F460" s="3"/>
      <c r="G460" s="3"/>
      <c r="H460" s="3"/>
      <c r="J460" s="2">
        <v>1213</v>
      </c>
      <c r="K460" s="4">
        <v>113000</v>
      </c>
      <c r="L460" s="3">
        <v>6</v>
      </c>
      <c r="M460" s="3"/>
      <c r="N460" s="3"/>
      <c r="O460" s="3"/>
      <c r="P460" s="3"/>
      <c r="Q460" s="3"/>
    </row>
    <row r="461" spans="1:17" x14ac:dyDescent="0.3">
      <c r="A461" s="2">
        <v>747</v>
      </c>
      <c r="B461" s="4">
        <v>236000</v>
      </c>
      <c r="C461" s="3">
        <v>5</v>
      </c>
      <c r="D461" s="3"/>
      <c r="E461" s="3"/>
      <c r="F461" s="3"/>
      <c r="G461" s="3"/>
      <c r="H461" s="3"/>
      <c r="J461" s="2">
        <v>1214</v>
      </c>
      <c r="K461" s="4">
        <v>145000</v>
      </c>
      <c r="L461" s="3">
        <v>9</v>
      </c>
      <c r="M461" s="3"/>
      <c r="N461" s="3"/>
      <c r="O461" s="3"/>
      <c r="P461" s="3"/>
      <c r="Q461" s="3"/>
    </row>
    <row r="462" spans="1:17" x14ac:dyDescent="0.3">
      <c r="A462" s="2">
        <v>749</v>
      </c>
      <c r="B462" s="4">
        <v>260400</v>
      </c>
      <c r="C462" s="3">
        <v>5</v>
      </c>
      <c r="D462" s="3"/>
      <c r="E462" s="3"/>
      <c r="F462" s="3"/>
      <c r="G462" s="3"/>
      <c r="H462" s="3"/>
      <c r="J462" s="2">
        <v>1223</v>
      </c>
      <c r="K462" s="4">
        <v>143000</v>
      </c>
      <c r="L462" s="3">
        <v>6</v>
      </c>
      <c r="M462" s="3"/>
      <c r="N462" s="3"/>
      <c r="O462" s="3"/>
      <c r="P462" s="3"/>
      <c r="Q462" s="3"/>
    </row>
    <row r="463" spans="1:17" x14ac:dyDescent="0.3">
      <c r="A463" s="2">
        <v>750</v>
      </c>
      <c r="B463" s="4">
        <v>98000</v>
      </c>
      <c r="C463" s="3">
        <v>3</v>
      </c>
      <c r="D463" s="3"/>
      <c r="E463" s="3"/>
      <c r="F463" s="3"/>
      <c r="G463" s="3"/>
      <c r="H463" s="3"/>
      <c r="J463" s="2">
        <v>1226</v>
      </c>
      <c r="K463" s="4">
        <v>145000</v>
      </c>
      <c r="L463" s="3">
        <v>8</v>
      </c>
      <c r="M463" s="3"/>
      <c r="N463" s="3"/>
      <c r="O463" s="3"/>
      <c r="P463" s="3"/>
      <c r="Q463" s="3"/>
    </row>
    <row r="464" spans="1:17" x14ac:dyDescent="0.3">
      <c r="A464" s="2">
        <v>752</v>
      </c>
      <c r="B464" s="4">
        <v>162000</v>
      </c>
      <c r="C464" s="3">
        <v>5</v>
      </c>
      <c r="D464" s="3"/>
      <c r="E464" s="3"/>
      <c r="F464" s="3"/>
      <c r="G464" s="3"/>
      <c r="H464" s="3"/>
      <c r="J464" s="2">
        <v>1228</v>
      </c>
      <c r="K464" s="4">
        <v>147000</v>
      </c>
      <c r="L464" s="3">
        <v>8</v>
      </c>
      <c r="M464" s="3"/>
      <c r="N464" s="3"/>
      <c r="O464" s="3"/>
      <c r="P464" s="3"/>
      <c r="Q464" s="3"/>
    </row>
    <row r="465" spans="1:17" x14ac:dyDescent="0.3">
      <c r="A465" s="2">
        <v>753</v>
      </c>
      <c r="B465" s="4">
        <v>217000</v>
      </c>
      <c r="C465" s="3">
        <v>5</v>
      </c>
      <c r="D465" s="3"/>
      <c r="E465" s="3"/>
      <c r="F465" s="3"/>
      <c r="G465" s="3"/>
      <c r="H465" s="3"/>
      <c r="J465" s="2">
        <v>1232</v>
      </c>
      <c r="K465" s="4">
        <v>132500</v>
      </c>
      <c r="L465" s="3">
        <v>6</v>
      </c>
      <c r="M465" s="3"/>
      <c r="N465" s="3"/>
      <c r="O465" s="3"/>
      <c r="P465" s="3"/>
      <c r="Q465" s="3"/>
    </row>
    <row r="466" spans="1:17" x14ac:dyDescent="0.3">
      <c r="A466" s="2">
        <v>754</v>
      </c>
      <c r="B466" s="4">
        <v>275500</v>
      </c>
      <c r="C466" s="3">
        <v>5</v>
      </c>
      <c r="D466" s="3"/>
      <c r="E466" s="3"/>
      <c r="F466" s="3"/>
      <c r="G466" s="3"/>
      <c r="H466" s="3"/>
      <c r="J466" s="2">
        <v>1235</v>
      </c>
      <c r="K466" s="4">
        <v>130000</v>
      </c>
      <c r="L466" s="3">
        <v>6</v>
      </c>
      <c r="M466" s="3"/>
      <c r="N466" s="3"/>
      <c r="O466" s="3"/>
      <c r="P466" s="3"/>
      <c r="Q466" s="3"/>
    </row>
    <row r="467" spans="1:17" x14ac:dyDescent="0.3">
      <c r="A467" s="2">
        <v>756</v>
      </c>
      <c r="B467" s="4">
        <v>172500</v>
      </c>
      <c r="C467" s="3">
        <v>5</v>
      </c>
      <c r="D467" s="3"/>
      <c r="E467" s="3"/>
      <c r="F467" s="3"/>
      <c r="G467" s="3"/>
      <c r="H467" s="3"/>
      <c r="J467" s="2">
        <v>1242</v>
      </c>
      <c r="K467" s="4">
        <v>248328</v>
      </c>
      <c r="L467" s="3">
        <v>6</v>
      </c>
      <c r="M467" s="3"/>
      <c r="N467" s="3"/>
      <c r="O467" s="3"/>
      <c r="P467" s="3"/>
      <c r="Q467" s="3"/>
    </row>
    <row r="468" spans="1:17" x14ac:dyDescent="0.3">
      <c r="A468" s="2">
        <v>757</v>
      </c>
      <c r="B468" s="4">
        <v>212000</v>
      </c>
      <c r="C468" s="3">
        <v>5</v>
      </c>
      <c r="D468" s="3"/>
      <c r="E468" s="3"/>
      <c r="F468" s="3"/>
      <c r="G468" s="3"/>
      <c r="H468" s="3"/>
      <c r="J468" s="2">
        <v>1243</v>
      </c>
      <c r="K468" s="4">
        <v>170000</v>
      </c>
      <c r="L468" s="3">
        <v>6</v>
      </c>
      <c r="M468" s="3"/>
      <c r="N468" s="3"/>
      <c r="O468" s="3"/>
      <c r="P468" s="3"/>
      <c r="Q468" s="3"/>
    </row>
    <row r="469" spans="1:17" x14ac:dyDescent="0.3">
      <c r="A469" s="2">
        <v>758</v>
      </c>
      <c r="B469" s="4">
        <v>158900</v>
      </c>
      <c r="C469" s="3">
        <v>5</v>
      </c>
      <c r="D469" s="3"/>
      <c r="E469" s="3"/>
      <c r="F469" s="3"/>
      <c r="G469" s="3"/>
      <c r="H469" s="3"/>
      <c r="J469" s="2">
        <v>1245</v>
      </c>
      <c r="K469" s="4">
        <v>230000</v>
      </c>
      <c r="L469" s="3">
        <v>7</v>
      </c>
      <c r="M469" s="3"/>
      <c r="N469" s="3"/>
      <c r="O469" s="3"/>
      <c r="P469" s="3"/>
      <c r="Q469" s="3"/>
    </row>
    <row r="470" spans="1:17" x14ac:dyDescent="0.3">
      <c r="A470" s="2">
        <v>759</v>
      </c>
      <c r="B470" s="4">
        <v>179400</v>
      </c>
      <c r="C470" s="3">
        <v>5</v>
      </c>
      <c r="D470" s="3"/>
      <c r="E470" s="3"/>
      <c r="F470" s="3"/>
      <c r="G470" s="3"/>
      <c r="H470" s="3"/>
      <c r="J470" s="2">
        <v>1246</v>
      </c>
      <c r="K470" s="4">
        <v>178000</v>
      </c>
      <c r="L470" s="3">
        <v>7</v>
      </c>
      <c r="M470" s="3"/>
      <c r="N470" s="3"/>
      <c r="O470" s="3"/>
      <c r="P470" s="3"/>
      <c r="Q470" s="3"/>
    </row>
    <row r="471" spans="1:17" x14ac:dyDescent="0.3">
      <c r="A471" s="2">
        <v>760</v>
      </c>
      <c r="B471" s="4">
        <v>290000</v>
      </c>
      <c r="C471" s="3">
        <v>5</v>
      </c>
      <c r="D471" s="3"/>
      <c r="E471" s="3"/>
      <c r="F471" s="3"/>
      <c r="G471" s="3"/>
      <c r="H471" s="3"/>
      <c r="J471" s="2">
        <v>1250</v>
      </c>
      <c r="K471" s="4">
        <v>119000</v>
      </c>
      <c r="L471" s="3">
        <v>7</v>
      </c>
      <c r="M471" s="3"/>
      <c r="N471" s="3"/>
      <c r="O471" s="3"/>
      <c r="P471" s="3"/>
      <c r="Q471" s="3"/>
    </row>
    <row r="472" spans="1:17" x14ac:dyDescent="0.3">
      <c r="A472" s="2">
        <v>762</v>
      </c>
      <c r="B472" s="4">
        <v>100000</v>
      </c>
      <c r="C472" s="3">
        <v>5</v>
      </c>
      <c r="D472" s="3"/>
      <c r="E472" s="3"/>
      <c r="F472" s="3"/>
      <c r="G472" s="3"/>
      <c r="H472" s="3"/>
      <c r="J472" s="2">
        <v>1253</v>
      </c>
      <c r="K472" s="4">
        <v>130000</v>
      </c>
      <c r="L472" s="3">
        <v>6</v>
      </c>
      <c r="M472" s="3"/>
      <c r="N472" s="3"/>
      <c r="O472" s="3"/>
      <c r="P472" s="3"/>
      <c r="Q472" s="3"/>
    </row>
    <row r="473" spans="1:17" x14ac:dyDescent="0.3">
      <c r="A473" s="2">
        <v>763</v>
      </c>
      <c r="B473" s="4">
        <v>215200</v>
      </c>
      <c r="C473" s="3">
        <v>5</v>
      </c>
      <c r="D473" s="3"/>
      <c r="E473" s="3"/>
      <c r="F473" s="3"/>
      <c r="G473" s="3"/>
      <c r="H473" s="3"/>
      <c r="J473" s="2">
        <v>1254</v>
      </c>
      <c r="K473" s="4">
        <v>294000</v>
      </c>
      <c r="L473" s="3">
        <v>7</v>
      </c>
      <c r="M473" s="3"/>
      <c r="N473" s="3"/>
      <c r="O473" s="3"/>
      <c r="P473" s="3"/>
      <c r="Q473" s="3"/>
    </row>
    <row r="474" spans="1:17" x14ac:dyDescent="0.3">
      <c r="A474" s="2">
        <v>764</v>
      </c>
      <c r="B474" s="4">
        <v>337000</v>
      </c>
      <c r="C474" s="3">
        <v>5</v>
      </c>
      <c r="D474" s="3"/>
      <c r="E474" s="3"/>
      <c r="F474" s="3"/>
      <c r="G474" s="3"/>
      <c r="H474" s="3"/>
      <c r="J474" s="2">
        <v>1256</v>
      </c>
      <c r="K474" s="4">
        <v>127500</v>
      </c>
      <c r="L474" s="3">
        <v>6</v>
      </c>
      <c r="M474" s="3"/>
      <c r="N474" s="3"/>
      <c r="O474" s="3"/>
      <c r="P474" s="3"/>
      <c r="Q474" s="3"/>
    </row>
    <row r="475" spans="1:17" x14ac:dyDescent="0.3">
      <c r="A475" s="2">
        <v>765</v>
      </c>
      <c r="B475" s="4">
        <v>270000</v>
      </c>
      <c r="C475" s="3">
        <v>5</v>
      </c>
      <c r="D475" s="3"/>
      <c r="E475" s="3"/>
      <c r="F475" s="3"/>
      <c r="G475" s="3"/>
      <c r="H475" s="3"/>
      <c r="J475" s="2">
        <v>1258</v>
      </c>
      <c r="K475" s="4">
        <v>99900</v>
      </c>
      <c r="L475" s="3">
        <v>8</v>
      </c>
      <c r="M475" s="3"/>
      <c r="N475" s="3"/>
      <c r="O475" s="3"/>
      <c r="P475" s="3"/>
      <c r="Q475" s="3"/>
    </row>
    <row r="476" spans="1:17" x14ac:dyDescent="0.3">
      <c r="A476" s="2">
        <v>766</v>
      </c>
      <c r="B476" s="4">
        <v>264132</v>
      </c>
      <c r="C476" s="3">
        <v>5</v>
      </c>
      <c r="D476" s="3"/>
      <c r="E476" s="3"/>
      <c r="F476" s="3"/>
      <c r="G476" s="3"/>
      <c r="H476" s="3"/>
      <c r="J476" s="2">
        <v>1260</v>
      </c>
      <c r="K476" s="4">
        <v>151000</v>
      </c>
      <c r="L476" s="3">
        <v>8</v>
      </c>
      <c r="M476" s="3"/>
      <c r="N476" s="3"/>
      <c r="O476" s="3"/>
      <c r="P476" s="3"/>
      <c r="Q476" s="3"/>
    </row>
    <row r="477" spans="1:17" x14ac:dyDescent="0.3">
      <c r="A477" s="2">
        <v>767</v>
      </c>
      <c r="B477" s="4">
        <v>196500</v>
      </c>
      <c r="C477" s="3">
        <v>5</v>
      </c>
      <c r="D477" s="3"/>
      <c r="E477" s="3"/>
      <c r="F477" s="3"/>
      <c r="G477" s="3"/>
      <c r="H477" s="3"/>
      <c r="J477" s="2">
        <v>1262</v>
      </c>
      <c r="K477" s="4">
        <v>128900</v>
      </c>
      <c r="L477" s="3">
        <v>6</v>
      </c>
      <c r="M477" s="3"/>
      <c r="N477" s="3"/>
      <c r="O477" s="3"/>
      <c r="P477" s="3"/>
      <c r="Q477" s="3"/>
    </row>
    <row r="478" spans="1:17" x14ac:dyDescent="0.3">
      <c r="A478" s="2">
        <v>769</v>
      </c>
      <c r="B478" s="4">
        <v>216837</v>
      </c>
      <c r="C478" s="3">
        <v>5</v>
      </c>
      <c r="D478" s="3"/>
      <c r="E478" s="3"/>
      <c r="F478" s="3"/>
      <c r="G478" s="3"/>
      <c r="H478" s="3"/>
      <c r="J478" s="2">
        <v>1264</v>
      </c>
      <c r="K478" s="4">
        <v>180500</v>
      </c>
      <c r="L478" s="3">
        <v>6</v>
      </c>
      <c r="M478" s="3"/>
      <c r="N478" s="3"/>
      <c r="O478" s="3"/>
      <c r="P478" s="3"/>
      <c r="Q478" s="3"/>
    </row>
    <row r="479" spans="1:17" x14ac:dyDescent="0.3">
      <c r="A479" s="2">
        <v>770</v>
      </c>
      <c r="B479" s="4">
        <v>538000</v>
      </c>
      <c r="C479" s="3">
        <v>5</v>
      </c>
      <c r="D479" s="3"/>
      <c r="E479" s="3"/>
      <c r="F479" s="3"/>
      <c r="G479" s="3"/>
      <c r="H479" s="3"/>
      <c r="J479" s="2">
        <v>1269</v>
      </c>
      <c r="K479" s="4">
        <v>381000</v>
      </c>
      <c r="L479" s="3">
        <v>9</v>
      </c>
      <c r="M479" s="3"/>
      <c r="N479" s="3"/>
      <c r="O479" s="3"/>
      <c r="P479" s="3"/>
      <c r="Q479" s="3"/>
    </row>
    <row r="480" spans="1:17" x14ac:dyDescent="0.3">
      <c r="A480" s="2">
        <v>771</v>
      </c>
      <c r="B480" s="4">
        <v>134900</v>
      </c>
      <c r="C480" s="3">
        <v>5</v>
      </c>
      <c r="D480" s="3"/>
      <c r="E480" s="3"/>
      <c r="F480" s="3"/>
      <c r="G480" s="3"/>
      <c r="H480" s="3"/>
      <c r="J480" s="2">
        <v>1271</v>
      </c>
      <c r="K480" s="4">
        <v>260000</v>
      </c>
      <c r="L480" s="3">
        <v>6</v>
      </c>
      <c r="M480" s="3"/>
      <c r="N480" s="3"/>
      <c r="O480" s="3"/>
      <c r="P480" s="3"/>
      <c r="Q480" s="3"/>
    </row>
    <row r="481" spans="1:17" x14ac:dyDescent="0.3">
      <c r="A481" s="2">
        <v>772</v>
      </c>
      <c r="B481" s="4">
        <v>102000</v>
      </c>
      <c r="C481" s="3">
        <v>5</v>
      </c>
      <c r="D481" s="3"/>
      <c r="E481" s="3"/>
      <c r="F481" s="3"/>
      <c r="G481" s="3"/>
      <c r="H481" s="3"/>
      <c r="J481" s="2">
        <v>1272</v>
      </c>
      <c r="K481" s="4">
        <v>185750</v>
      </c>
      <c r="L481" s="3">
        <v>7</v>
      </c>
      <c r="M481" s="3"/>
      <c r="N481" s="3"/>
      <c r="O481" s="3"/>
      <c r="P481" s="3"/>
      <c r="Q481" s="3"/>
    </row>
    <row r="482" spans="1:17" x14ac:dyDescent="0.3">
      <c r="A482" s="2">
        <v>773</v>
      </c>
      <c r="B482" s="4">
        <v>107000</v>
      </c>
      <c r="C482" s="3">
        <v>5</v>
      </c>
      <c r="D482" s="3"/>
      <c r="E482" s="3"/>
      <c r="F482" s="3"/>
      <c r="G482" s="3"/>
      <c r="H482" s="3"/>
      <c r="J482" s="2">
        <v>1273</v>
      </c>
      <c r="K482" s="4">
        <v>137000</v>
      </c>
      <c r="L482" s="3">
        <v>6</v>
      </c>
      <c r="M482" s="3"/>
      <c r="N482" s="3"/>
      <c r="O482" s="3"/>
      <c r="P482" s="3"/>
      <c r="Q482" s="3"/>
    </row>
    <row r="483" spans="1:17" x14ac:dyDescent="0.3">
      <c r="A483" s="2">
        <v>774</v>
      </c>
      <c r="B483" s="4">
        <v>114500</v>
      </c>
      <c r="C483" s="3">
        <v>5</v>
      </c>
      <c r="D483" s="3"/>
      <c r="E483" s="3"/>
      <c r="F483" s="3"/>
      <c r="G483" s="3"/>
      <c r="H483" s="3"/>
      <c r="J483" s="2">
        <v>1274</v>
      </c>
      <c r="K483" s="4">
        <v>177000</v>
      </c>
      <c r="L483" s="3">
        <v>7</v>
      </c>
      <c r="M483" s="3"/>
      <c r="N483" s="3"/>
      <c r="O483" s="3"/>
      <c r="P483" s="3"/>
      <c r="Q483" s="3"/>
    </row>
    <row r="484" spans="1:17" x14ac:dyDescent="0.3">
      <c r="A484" s="2">
        <v>775</v>
      </c>
      <c r="B484" s="4">
        <v>395000</v>
      </c>
      <c r="C484" s="3">
        <v>5</v>
      </c>
      <c r="D484" s="3"/>
      <c r="E484" s="3"/>
      <c r="F484" s="3"/>
      <c r="G484" s="3"/>
      <c r="H484" s="3"/>
      <c r="J484" s="2">
        <v>1275</v>
      </c>
      <c r="K484" s="4">
        <v>139000</v>
      </c>
      <c r="L484" s="3">
        <v>6</v>
      </c>
      <c r="M484" s="3"/>
      <c r="N484" s="3"/>
      <c r="O484" s="3"/>
      <c r="P484" s="3"/>
      <c r="Q484" s="3"/>
    </row>
    <row r="485" spans="1:17" x14ac:dyDescent="0.3">
      <c r="A485" s="2">
        <v>776</v>
      </c>
      <c r="B485" s="4">
        <v>162000</v>
      </c>
      <c r="C485" s="3">
        <v>5</v>
      </c>
      <c r="D485" s="3"/>
      <c r="E485" s="3"/>
      <c r="F485" s="3"/>
      <c r="G485" s="3"/>
      <c r="H485" s="3"/>
      <c r="J485" s="2">
        <v>1277</v>
      </c>
      <c r="K485" s="4">
        <v>162000</v>
      </c>
      <c r="L485" s="3">
        <v>6</v>
      </c>
      <c r="M485" s="3"/>
      <c r="N485" s="3"/>
      <c r="O485" s="3"/>
      <c r="P485" s="3"/>
      <c r="Q485" s="3"/>
    </row>
    <row r="486" spans="1:17" x14ac:dyDescent="0.3">
      <c r="A486" s="2">
        <v>777</v>
      </c>
      <c r="B486" s="4">
        <v>221500</v>
      </c>
      <c r="C486" s="3">
        <v>5</v>
      </c>
      <c r="D486" s="3"/>
      <c r="E486" s="3"/>
      <c r="F486" s="3"/>
      <c r="G486" s="3"/>
      <c r="H486" s="3"/>
      <c r="J486" s="2">
        <v>1283</v>
      </c>
      <c r="K486" s="4">
        <v>150500</v>
      </c>
      <c r="L486" s="3">
        <v>7</v>
      </c>
      <c r="M486" s="3"/>
      <c r="N486" s="3"/>
      <c r="O486" s="3"/>
      <c r="P486" s="3"/>
      <c r="Q486" s="3"/>
    </row>
    <row r="487" spans="1:17" x14ac:dyDescent="0.3">
      <c r="A487" s="2">
        <v>778</v>
      </c>
      <c r="B487" s="4">
        <v>142500</v>
      </c>
      <c r="C487" s="3">
        <v>5</v>
      </c>
      <c r="D487" s="3"/>
      <c r="E487" s="3"/>
      <c r="F487" s="3"/>
      <c r="G487" s="3"/>
      <c r="H487" s="3"/>
      <c r="J487" s="2">
        <v>1285</v>
      </c>
      <c r="K487" s="4">
        <v>169000</v>
      </c>
      <c r="L487" s="3">
        <v>7</v>
      </c>
      <c r="M487" s="3"/>
      <c r="N487" s="3"/>
      <c r="O487" s="3"/>
      <c r="P487" s="3"/>
      <c r="Q487" s="3"/>
    </row>
    <row r="488" spans="1:17" x14ac:dyDescent="0.3">
      <c r="A488" s="2">
        <v>779</v>
      </c>
      <c r="B488" s="4">
        <v>144000</v>
      </c>
      <c r="C488" s="3">
        <v>5</v>
      </c>
      <c r="D488" s="3"/>
      <c r="E488" s="3"/>
      <c r="F488" s="3"/>
      <c r="G488" s="3"/>
      <c r="H488" s="3"/>
      <c r="J488" s="2">
        <v>1286</v>
      </c>
      <c r="K488" s="4">
        <v>132500</v>
      </c>
      <c r="L488" s="3">
        <v>6</v>
      </c>
      <c r="M488" s="3"/>
      <c r="N488" s="3"/>
      <c r="O488" s="3"/>
      <c r="P488" s="3"/>
      <c r="Q488" s="3"/>
    </row>
    <row r="489" spans="1:17" x14ac:dyDescent="0.3">
      <c r="A489" s="2">
        <v>780</v>
      </c>
      <c r="B489" s="4">
        <v>135000</v>
      </c>
      <c r="C489" s="3">
        <v>5</v>
      </c>
      <c r="D489" s="3"/>
      <c r="E489" s="3"/>
      <c r="F489" s="3"/>
      <c r="G489" s="3"/>
      <c r="H489" s="3"/>
      <c r="J489" s="2">
        <v>1291</v>
      </c>
      <c r="K489" s="4">
        <v>180500</v>
      </c>
      <c r="L489" s="3">
        <v>7</v>
      </c>
      <c r="M489" s="3"/>
      <c r="N489" s="3"/>
      <c r="O489" s="3"/>
      <c r="P489" s="3"/>
      <c r="Q489" s="3"/>
    </row>
    <row r="490" spans="1:17" x14ac:dyDescent="0.3">
      <c r="A490" s="2">
        <v>781</v>
      </c>
      <c r="B490" s="4">
        <v>176000</v>
      </c>
      <c r="C490" s="3">
        <v>5</v>
      </c>
      <c r="D490" s="3"/>
      <c r="E490" s="3"/>
      <c r="F490" s="3"/>
      <c r="G490" s="3"/>
      <c r="H490" s="3"/>
      <c r="J490" s="2">
        <v>1292</v>
      </c>
      <c r="K490" s="4">
        <v>119500</v>
      </c>
      <c r="L490" s="3">
        <v>7</v>
      </c>
      <c r="M490" s="3"/>
      <c r="N490" s="3"/>
      <c r="O490" s="3"/>
      <c r="P490" s="3"/>
      <c r="Q490" s="3"/>
    </row>
    <row r="491" spans="1:17" x14ac:dyDescent="0.3">
      <c r="A491" s="2">
        <v>782</v>
      </c>
      <c r="B491" s="4">
        <v>175900</v>
      </c>
      <c r="C491" s="3">
        <v>5</v>
      </c>
      <c r="D491" s="3"/>
      <c r="E491" s="3"/>
      <c r="F491" s="3"/>
      <c r="G491" s="3"/>
      <c r="H491" s="3"/>
      <c r="J491" s="2">
        <v>1295</v>
      </c>
      <c r="K491" s="4">
        <v>115000</v>
      </c>
      <c r="L491" s="3">
        <v>7</v>
      </c>
      <c r="M491" s="3"/>
      <c r="N491" s="3"/>
      <c r="O491" s="3"/>
      <c r="P491" s="3"/>
      <c r="Q491" s="3"/>
    </row>
    <row r="492" spans="1:17" x14ac:dyDescent="0.3">
      <c r="A492" s="2">
        <v>783</v>
      </c>
      <c r="B492" s="4">
        <v>187100</v>
      </c>
      <c r="C492" s="3">
        <v>5</v>
      </c>
      <c r="D492" s="3"/>
      <c r="E492" s="3"/>
      <c r="F492" s="3"/>
      <c r="G492" s="3"/>
      <c r="H492" s="3"/>
      <c r="J492" s="2">
        <v>1297</v>
      </c>
      <c r="K492" s="4">
        <v>155000</v>
      </c>
      <c r="L492" s="3">
        <v>6</v>
      </c>
      <c r="M492" s="3"/>
      <c r="N492" s="3"/>
      <c r="O492" s="3"/>
      <c r="P492" s="3"/>
      <c r="Q492" s="3"/>
    </row>
    <row r="493" spans="1:17" x14ac:dyDescent="0.3">
      <c r="A493" s="2">
        <v>786</v>
      </c>
      <c r="B493" s="4">
        <v>161500</v>
      </c>
      <c r="C493" s="3">
        <v>5</v>
      </c>
      <c r="D493" s="3"/>
      <c r="E493" s="3"/>
      <c r="F493" s="3"/>
      <c r="G493" s="3"/>
      <c r="H493" s="3"/>
      <c r="J493" s="2">
        <v>1300</v>
      </c>
      <c r="K493" s="4">
        <v>154000</v>
      </c>
      <c r="L493" s="3">
        <v>7</v>
      </c>
      <c r="M493" s="3"/>
      <c r="N493" s="3"/>
      <c r="O493" s="3"/>
      <c r="P493" s="3"/>
      <c r="Q493" s="3"/>
    </row>
    <row r="494" spans="1:17" x14ac:dyDescent="0.3">
      <c r="A494" s="2">
        <v>788</v>
      </c>
      <c r="B494" s="4">
        <v>233000</v>
      </c>
      <c r="C494" s="3">
        <v>5</v>
      </c>
      <c r="D494" s="3"/>
      <c r="E494" s="3"/>
      <c r="F494" s="3"/>
      <c r="G494" s="3"/>
      <c r="H494" s="3"/>
      <c r="J494" s="2">
        <v>1302</v>
      </c>
      <c r="K494" s="4">
        <v>177500</v>
      </c>
      <c r="L494" s="3">
        <v>7</v>
      </c>
      <c r="M494" s="3"/>
      <c r="N494" s="3"/>
      <c r="O494" s="3"/>
      <c r="P494" s="3"/>
      <c r="Q494" s="3"/>
    </row>
    <row r="495" spans="1:17" x14ac:dyDescent="0.3">
      <c r="A495" s="2">
        <v>791</v>
      </c>
      <c r="B495" s="4">
        <v>160200</v>
      </c>
      <c r="C495" s="3">
        <v>5</v>
      </c>
      <c r="D495" s="3"/>
      <c r="E495" s="3"/>
      <c r="F495" s="3"/>
      <c r="G495" s="3"/>
      <c r="H495" s="3"/>
      <c r="J495" s="2">
        <v>1309</v>
      </c>
      <c r="K495" s="4">
        <v>147000</v>
      </c>
      <c r="L495" s="3">
        <v>7</v>
      </c>
      <c r="M495" s="3"/>
      <c r="N495" s="3"/>
      <c r="O495" s="3"/>
      <c r="P495" s="3"/>
      <c r="Q495" s="3"/>
    </row>
    <row r="496" spans="1:17" x14ac:dyDescent="0.3">
      <c r="A496" s="2">
        <v>792</v>
      </c>
      <c r="B496" s="4">
        <v>146800</v>
      </c>
      <c r="C496" s="3">
        <v>5</v>
      </c>
      <c r="D496" s="3"/>
      <c r="E496" s="3"/>
      <c r="F496" s="3"/>
      <c r="G496" s="3"/>
      <c r="H496" s="3"/>
      <c r="J496" s="2">
        <v>1311</v>
      </c>
      <c r="K496" s="4">
        <v>335000</v>
      </c>
      <c r="L496" s="3">
        <v>8</v>
      </c>
      <c r="M496" s="3"/>
      <c r="N496" s="3"/>
      <c r="O496" s="3"/>
      <c r="P496" s="3"/>
      <c r="Q496" s="3"/>
    </row>
    <row r="497" spans="1:17" x14ac:dyDescent="0.3">
      <c r="A497" s="2">
        <v>793</v>
      </c>
      <c r="B497" s="4">
        <v>269790</v>
      </c>
      <c r="C497" s="3">
        <v>5</v>
      </c>
      <c r="D497" s="3"/>
      <c r="E497" s="3"/>
      <c r="F497" s="3"/>
      <c r="G497" s="3"/>
      <c r="H497" s="3"/>
      <c r="J497" s="2">
        <v>1315</v>
      </c>
      <c r="K497" s="4">
        <v>119000</v>
      </c>
      <c r="L497" s="3">
        <v>6</v>
      </c>
      <c r="M497" s="3"/>
      <c r="N497" s="3"/>
      <c r="O497" s="3"/>
      <c r="P497" s="3"/>
      <c r="Q497" s="3"/>
    </row>
    <row r="498" spans="1:17" x14ac:dyDescent="0.3">
      <c r="A498" s="2">
        <v>794</v>
      </c>
      <c r="B498" s="4">
        <v>225000</v>
      </c>
      <c r="C498" s="3">
        <v>5</v>
      </c>
      <c r="D498" s="3"/>
      <c r="E498" s="3"/>
      <c r="F498" s="3"/>
      <c r="G498" s="3"/>
      <c r="H498" s="3"/>
      <c r="J498" s="2">
        <v>1322</v>
      </c>
      <c r="K498" s="4">
        <v>72500</v>
      </c>
      <c r="L498" s="3">
        <v>6</v>
      </c>
      <c r="M498" s="3"/>
      <c r="N498" s="3"/>
      <c r="O498" s="3"/>
      <c r="P498" s="3"/>
      <c r="Q498" s="3"/>
    </row>
    <row r="499" spans="1:17" x14ac:dyDescent="0.3">
      <c r="A499" s="2">
        <v>795</v>
      </c>
      <c r="B499" s="4">
        <v>194500</v>
      </c>
      <c r="C499" s="3">
        <v>5</v>
      </c>
      <c r="D499" s="3"/>
      <c r="E499" s="3"/>
      <c r="F499" s="3"/>
      <c r="G499" s="3"/>
      <c r="H499" s="3"/>
      <c r="J499" s="2">
        <v>1324</v>
      </c>
      <c r="K499" s="4">
        <v>82500</v>
      </c>
      <c r="L499" s="3">
        <v>7</v>
      </c>
      <c r="M499" s="3"/>
      <c r="N499" s="3"/>
      <c r="O499" s="3"/>
      <c r="P499" s="3"/>
      <c r="Q499" s="3"/>
    </row>
    <row r="500" spans="1:17" x14ac:dyDescent="0.3">
      <c r="A500" s="2">
        <v>797</v>
      </c>
      <c r="B500" s="4">
        <v>143500</v>
      </c>
      <c r="C500" s="3">
        <v>5</v>
      </c>
      <c r="D500" s="3"/>
      <c r="E500" s="3"/>
      <c r="F500" s="3"/>
      <c r="G500" s="3"/>
      <c r="H500" s="3"/>
      <c r="J500" s="2">
        <v>1327</v>
      </c>
      <c r="K500" s="4">
        <v>79000</v>
      </c>
      <c r="L500" s="3">
        <v>6</v>
      </c>
      <c r="M500" s="3"/>
      <c r="N500" s="3"/>
      <c r="O500" s="3"/>
      <c r="P500" s="3"/>
      <c r="Q500" s="3"/>
    </row>
    <row r="501" spans="1:17" x14ac:dyDescent="0.3">
      <c r="A501" s="2">
        <v>798</v>
      </c>
      <c r="B501" s="4">
        <v>110000</v>
      </c>
      <c r="C501" s="3">
        <v>5</v>
      </c>
      <c r="D501" s="3"/>
      <c r="E501" s="3"/>
      <c r="F501" s="3"/>
      <c r="G501" s="3"/>
      <c r="H501" s="3"/>
      <c r="J501" s="2">
        <v>1328</v>
      </c>
      <c r="K501" s="4">
        <v>130500</v>
      </c>
      <c r="L501" s="3">
        <v>9</v>
      </c>
      <c r="M501" s="3"/>
      <c r="N501" s="3"/>
      <c r="O501" s="3"/>
      <c r="P501" s="3"/>
      <c r="Q501" s="3"/>
    </row>
    <row r="502" spans="1:17" x14ac:dyDescent="0.3">
      <c r="A502" s="2">
        <v>799</v>
      </c>
      <c r="B502" s="4">
        <v>485000</v>
      </c>
      <c r="C502" s="3">
        <v>5</v>
      </c>
      <c r="D502" s="3"/>
      <c r="E502" s="3"/>
      <c r="F502" s="3"/>
      <c r="G502" s="3"/>
      <c r="H502" s="3"/>
      <c r="J502" s="2">
        <v>1329</v>
      </c>
      <c r="K502" s="4">
        <v>256000</v>
      </c>
      <c r="L502" s="3">
        <v>7</v>
      </c>
      <c r="M502" s="3"/>
      <c r="N502" s="3"/>
      <c r="O502" s="3"/>
      <c r="P502" s="3"/>
      <c r="Q502" s="3"/>
    </row>
    <row r="503" spans="1:17" x14ac:dyDescent="0.3">
      <c r="A503" s="2">
        <v>801</v>
      </c>
      <c r="B503" s="4">
        <v>200000</v>
      </c>
      <c r="C503" s="3">
        <v>5</v>
      </c>
      <c r="D503" s="3"/>
      <c r="E503" s="3"/>
      <c r="F503" s="3"/>
      <c r="G503" s="3"/>
      <c r="H503" s="3"/>
      <c r="J503" s="2">
        <v>1333</v>
      </c>
      <c r="K503" s="4">
        <v>100000</v>
      </c>
      <c r="L503" s="3">
        <v>6</v>
      </c>
      <c r="M503" s="3"/>
      <c r="N503" s="3"/>
      <c r="O503" s="3"/>
      <c r="P503" s="3"/>
      <c r="Q503" s="3"/>
    </row>
    <row r="504" spans="1:17" x14ac:dyDescent="0.3">
      <c r="A504" s="2">
        <v>803</v>
      </c>
      <c r="B504" s="4">
        <v>189000</v>
      </c>
      <c r="C504" s="3">
        <v>5</v>
      </c>
      <c r="D504" s="3"/>
      <c r="E504" s="3"/>
      <c r="F504" s="3"/>
      <c r="G504" s="3"/>
      <c r="H504" s="3"/>
      <c r="J504" s="2">
        <v>1334</v>
      </c>
      <c r="K504" s="4">
        <v>125500</v>
      </c>
      <c r="L504" s="3">
        <v>6</v>
      </c>
      <c r="M504" s="3"/>
      <c r="N504" s="3"/>
      <c r="O504" s="3"/>
      <c r="P504" s="3"/>
      <c r="Q504" s="3"/>
    </row>
    <row r="505" spans="1:17" x14ac:dyDescent="0.3">
      <c r="A505" s="2">
        <v>804</v>
      </c>
      <c r="B505" s="4">
        <v>582933</v>
      </c>
      <c r="C505" s="3">
        <v>5</v>
      </c>
      <c r="D505" s="3"/>
      <c r="E505" s="3"/>
      <c r="F505" s="3"/>
      <c r="G505" s="3"/>
      <c r="H505" s="3"/>
      <c r="J505" s="2">
        <v>1335</v>
      </c>
      <c r="K505" s="4">
        <v>125000</v>
      </c>
      <c r="L505" s="3">
        <v>6</v>
      </c>
      <c r="M505" s="3"/>
      <c r="N505" s="3"/>
      <c r="O505" s="3"/>
      <c r="P505" s="3"/>
      <c r="Q505" s="3"/>
    </row>
    <row r="506" spans="1:17" x14ac:dyDescent="0.3">
      <c r="A506" s="2">
        <v>805</v>
      </c>
      <c r="B506" s="4">
        <v>118000</v>
      </c>
      <c r="C506" s="3">
        <v>5</v>
      </c>
      <c r="D506" s="3"/>
      <c r="E506" s="3"/>
      <c r="F506" s="3"/>
      <c r="G506" s="3"/>
      <c r="H506" s="3"/>
      <c r="J506" s="2">
        <v>1340</v>
      </c>
      <c r="K506" s="4">
        <v>128500</v>
      </c>
      <c r="L506" s="3">
        <v>7</v>
      </c>
      <c r="M506" s="3"/>
      <c r="N506" s="3"/>
      <c r="O506" s="3"/>
      <c r="P506" s="3"/>
      <c r="Q506" s="3"/>
    </row>
    <row r="507" spans="1:17" x14ac:dyDescent="0.3">
      <c r="A507" s="2">
        <v>806</v>
      </c>
      <c r="B507" s="4">
        <v>227680</v>
      </c>
      <c r="C507" s="3">
        <v>5</v>
      </c>
      <c r="D507" s="3"/>
      <c r="E507" s="3"/>
      <c r="F507" s="3"/>
      <c r="G507" s="3"/>
      <c r="H507" s="3"/>
      <c r="J507" s="2">
        <v>1344</v>
      </c>
      <c r="K507" s="4">
        <v>177000</v>
      </c>
      <c r="L507" s="3">
        <v>6</v>
      </c>
      <c r="M507" s="3"/>
      <c r="N507" s="3"/>
      <c r="O507" s="3"/>
      <c r="P507" s="3"/>
      <c r="Q507" s="3"/>
    </row>
    <row r="508" spans="1:17" x14ac:dyDescent="0.3">
      <c r="A508" s="2">
        <v>807</v>
      </c>
      <c r="B508" s="4">
        <v>135500</v>
      </c>
      <c r="C508" s="3">
        <v>5</v>
      </c>
      <c r="D508" s="3"/>
      <c r="E508" s="3"/>
      <c r="F508" s="3"/>
      <c r="G508" s="3"/>
      <c r="H508" s="3"/>
      <c r="J508" s="2">
        <v>1347</v>
      </c>
      <c r="K508" s="4">
        <v>262500</v>
      </c>
      <c r="L508" s="3">
        <v>7</v>
      </c>
      <c r="M508" s="3"/>
      <c r="N508" s="3"/>
      <c r="O508" s="3"/>
      <c r="P508" s="3"/>
      <c r="Q508" s="3"/>
    </row>
    <row r="509" spans="1:17" x14ac:dyDescent="0.3">
      <c r="A509" s="2">
        <v>809</v>
      </c>
      <c r="B509" s="4">
        <v>159950</v>
      </c>
      <c r="C509" s="3">
        <v>5</v>
      </c>
      <c r="D509" s="3"/>
      <c r="E509" s="3"/>
      <c r="F509" s="3"/>
      <c r="G509" s="3"/>
      <c r="H509" s="3"/>
      <c r="J509" s="2">
        <v>1352</v>
      </c>
      <c r="K509" s="4">
        <v>171000</v>
      </c>
      <c r="L509" s="3">
        <v>6</v>
      </c>
      <c r="M509" s="3"/>
      <c r="N509" s="3"/>
      <c r="O509" s="3"/>
      <c r="P509" s="3"/>
      <c r="Q509" s="3"/>
    </row>
    <row r="510" spans="1:17" x14ac:dyDescent="0.3">
      <c r="A510" s="2">
        <v>810</v>
      </c>
      <c r="B510" s="4">
        <v>106000</v>
      </c>
      <c r="C510" s="3">
        <v>5</v>
      </c>
      <c r="D510" s="3"/>
      <c r="E510" s="3"/>
      <c r="F510" s="3"/>
      <c r="G510" s="3"/>
      <c r="H510" s="3"/>
      <c r="J510" s="2">
        <v>1353</v>
      </c>
      <c r="K510" s="4">
        <v>134900</v>
      </c>
      <c r="L510" s="3">
        <v>9</v>
      </c>
      <c r="M510" s="3"/>
      <c r="N510" s="3"/>
      <c r="O510" s="3"/>
      <c r="P510" s="3"/>
      <c r="Q510" s="3"/>
    </row>
    <row r="511" spans="1:17" x14ac:dyDescent="0.3">
      <c r="A511" s="2">
        <v>812</v>
      </c>
      <c r="B511" s="4">
        <v>144500</v>
      </c>
      <c r="C511" s="3">
        <v>5</v>
      </c>
      <c r="D511" s="3"/>
      <c r="E511" s="3"/>
      <c r="F511" s="3"/>
      <c r="G511" s="3"/>
      <c r="H511" s="3"/>
      <c r="J511" s="2">
        <v>1356</v>
      </c>
      <c r="K511" s="4">
        <v>170000</v>
      </c>
      <c r="L511" s="3">
        <v>6</v>
      </c>
      <c r="M511" s="3"/>
      <c r="N511" s="3"/>
      <c r="O511" s="3"/>
      <c r="P511" s="3"/>
      <c r="Q511" s="3"/>
    </row>
    <row r="512" spans="1:17" x14ac:dyDescent="0.3">
      <c r="A512" s="2">
        <v>813</v>
      </c>
      <c r="B512" s="4">
        <v>55993</v>
      </c>
      <c r="C512" s="3">
        <v>5</v>
      </c>
      <c r="D512" s="3"/>
      <c r="E512" s="3"/>
      <c r="F512" s="3"/>
      <c r="G512" s="3"/>
      <c r="H512" s="3"/>
      <c r="J512" s="2">
        <v>1358</v>
      </c>
      <c r="K512" s="4">
        <v>149900</v>
      </c>
      <c r="L512" s="3">
        <v>6</v>
      </c>
      <c r="M512" s="3"/>
      <c r="N512" s="3"/>
      <c r="O512" s="3"/>
      <c r="P512" s="3"/>
      <c r="Q512" s="3"/>
    </row>
    <row r="513" spans="1:17" x14ac:dyDescent="0.3">
      <c r="A513" s="2">
        <v>816</v>
      </c>
      <c r="B513" s="4">
        <v>224900</v>
      </c>
      <c r="C513" s="3">
        <v>5</v>
      </c>
      <c r="D513" s="3"/>
      <c r="E513" s="3"/>
      <c r="F513" s="3"/>
      <c r="G513" s="3"/>
      <c r="H513" s="3"/>
      <c r="J513" s="2">
        <v>1361</v>
      </c>
      <c r="K513" s="4">
        <v>189000</v>
      </c>
      <c r="L513" s="3">
        <v>6</v>
      </c>
      <c r="M513" s="3"/>
      <c r="N513" s="3"/>
      <c r="O513" s="3"/>
      <c r="P513" s="3"/>
      <c r="Q513" s="3"/>
    </row>
    <row r="514" spans="1:17" x14ac:dyDescent="0.3">
      <c r="A514" s="2">
        <v>818</v>
      </c>
      <c r="B514" s="4">
        <v>271000</v>
      </c>
      <c r="C514" s="3">
        <v>5</v>
      </c>
      <c r="D514" s="3"/>
      <c r="E514" s="3"/>
      <c r="F514" s="3"/>
      <c r="G514" s="3"/>
      <c r="H514" s="3"/>
      <c r="J514" s="2">
        <v>1368</v>
      </c>
      <c r="K514" s="4">
        <v>127000</v>
      </c>
      <c r="L514" s="3">
        <v>6</v>
      </c>
      <c r="M514" s="3"/>
      <c r="N514" s="3"/>
      <c r="O514" s="3"/>
      <c r="P514" s="3"/>
      <c r="Q514" s="3"/>
    </row>
    <row r="515" spans="1:17" x14ac:dyDescent="0.3">
      <c r="A515" s="2">
        <v>820</v>
      </c>
      <c r="B515" s="4">
        <v>224000</v>
      </c>
      <c r="C515" s="3">
        <v>5</v>
      </c>
      <c r="D515" s="3"/>
      <c r="E515" s="3"/>
      <c r="F515" s="3"/>
      <c r="G515" s="3"/>
      <c r="H515" s="3"/>
      <c r="J515" s="2">
        <v>1371</v>
      </c>
      <c r="K515" s="4">
        <v>105000</v>
      </c>
      <c r="L515" s="3">
        <v>6</v>
      </c>
      <c r="M515" s="3"/>
      <c r="N515" s="3"/>
      <c r="O515" s="3"/>
      <c r="P515" s="3"/>
      <c r="Q515" s="3"/>
    </row>
    <row r="516" spans="1:17" x14ac:dyDescent="0.3">
      <c r="A516" s="2">
        <v>821</v>
      </c>
      <c r="B516" s="4">
        <v>183000</v>
      </c>
      <c r="C516" s="3">
        <v>5</v>
      </c>
      <c r="D516" s="3"/>
      <c r="E516" s="3"/>
      <c r="F516" s="3"/>
      <c r="G516" s="3"/>
      <c r="H516" s="3"/>
      <c r="J516" s="2">
        <v>1372</v>
      </c>
      <c r="K516" s="4">
        <v>165500</v>
      </c>
      <c r="L516" s="3">
        <v>6</v>
      </c>
      <c r="M516" s="3"/>
      <c r="N516" s="3"/>
      <c r="O516" s="3"/>
      <c r="P516" s="3"/>
      <c r="Q516" s="3"/>
    </row>
    <row r="517" spans="1:17" x14ac:dyDescent="0.3">
      <c r="A517" s="2">
        <v>822</v>
      </c>
      <c r="B517" s="4">
        <v>93000</v>
      </c>
      <c r="C517" s="3">
        <v>4</v>
      </c>
      <c r="D517" s="3"/>
      <c r="E517" s="3"/>
      <c r="F517" s="3"/>
      <c r="G517" s="3"/>
      <c r="H517" s="3"/>
      <c r="J517" s="2">
        <v>1373</v>
      </c>
      <c r="K517" s="4">
        <v>274300</v>
      </c>
      <c r="L517" s="3">
        <v>6</v>
      </c>
      <c r="M517" s="3"/>
      <c r="N517" s="3"/>
      <c r="O517" s="3"/>
      <c r="P517" s="3"/>
      <c r="Q517" s="3"/>
    </row>
    <row r="518" spans="1:17" x14ac:dyDescent="0.3">
      <c r="A518" s="2">
        <v>823</v>
      </c>
      <c r="B518" s="4">
        <v>225000</v>
      </c>
      <c r="C518" s="3">
        <v>5</v>
      </c>
      <c r="D518" s="3"/>
      <c r="E518" s="3"/>
      <c r="F518" s="3"/>
      <c r="G518" s="3"/>
      <c r="H518" s="3"/>
      <c r="J518" s="2">
        <v>1382</v>
      </c>
      <c r="K518" s="4">
        <v>237500</v>
      </c>
      <c r="L518" s="3">
        <v>7</v>
      </c>
      <c r="M518" s="3"/>
      <c r="N518" s="3"/>
      <c r="O518" s="3"/>
      <c r="P518" s="3"/>
      <c r="Q518" s="3"/>
    </row>
    <row r="519" spans="1:17" x14ac:dyDescent="0.3">
      <c r="A519" s="2">
        <v>825</v>
      </c>
      <c r="B519" s="4">
        <v>232600</v>
      </c>
      <c r="C519" s="3">
        <v>5</v>
      </c>
      <c r="D519" s="3"/>
      <c r="E519" s="3"/>
      <c r="F519" s="3"/>
      <c r="G519" s="3"/>
      <c r="H519" s="3"/>
      <c r="J519" s="2">
        <v>1383</v>
      </c>
      <c r="K519" s="4">
        <v>157000</v>
      </c>
      <c r="L519" s="3">
        <v>7</v>
      </c>
      <c r="M519" s="3"/>
      <c r="N519" s="3"/>
      <c r="O519" s="3"/>
      <c r="P519" s="3"/>
      <c r="Q519" s="3"/>
    </row>
    <row r="520" spans="1:17" x14ac:dyDescent="0.3">
      <c r="A520" s="2">
        <v>826</v>
      </c>
      <c r="B520" s="4">
        <v>385000</v>
      </c>
      <c r="C520" s="3">
        <v>5</v>
      </c>
      <c r="D520" s="3"/>
      <c r="E520" s="3"/>
      <c r="F520" s="3"/>
      <c r="G520" s="3"/>
      <c r="H520" s="3"/>
      <c r="J520" s="2">
        <v>1384</v>
      </c>
      <c r="K520" s="4">
        <v>112000</v>
      </c>
      <c r="L520" s="3">
        <v>7</v>
      </c>
      <c r="M520" s="3"/>
      <c r="N520" s="3"/>
      <c r="O520" s="3"/>
      <c r="P520" s="3"/>
      <c r="Q520" s="3"/>
    </row>
    <row r="521" spans="1:17" x14ac:dyDescent="0.3">
      <c r="A521" s="2">
        <v>828</v>
      </c>
      <c r="B521" s="4">
        <v>189000</v>
      </c>
      <c r="C521" s="3">
        <v>5</v>
      </c>
      <c r="D521" s="3"/>
      <c r="E521" s="3"/>
      <c r="F521" s="3"/>
      <c r="G521" s="3"/>
      <c r="H521" s="3"/>
      <c r="J521" s="2">
        <v>1386</v>
      </c>
      <c r="K521" s="4">
        <v>125500</v>
      </c>
      <c r="L521" s="3">
        <v>8</v>
      </c>
      <c r="M521" s="3"/>
      <c r="N521" s="3"/>
      <c r="O521" s="3"/>
      <c r="P521" s="3"/>
      <c r="Q521" s="3"/>
    </row>
    <row r="522" spans="1:17" x14ac:dyDescent="0.3">
      <c r="A522" s="2">
        <v>829</v>
      </c>
      <c r="B522" s="4">
        <v>185000</v>
      </c>
      <c r="C522" s="3">
        <v>5</v>
      </c>
      <c r="D522" s="3"/>
      <c r="E522" s="3"/>
      <c r="F522" s="3"/>
      <c r="G522" s="3"/>
      <c r="H522" s="3"/>
      <c r="J522" s="2">
        <v>1388</v>
      </c>
      <c r="K522" s="4">
        <v>136000</v>
      </c>
      <c r="L522" s="3">
        <v>7</v>
      </c>
      <c r="M522" s="3"/>
      <c r="N522" s="3"/>
      <c r="O522" s="3"/>
      <c r="P522" s="3"/>
      <c r="Q522" s="3"/>
    </row>
    <row r="523" spans="1:17" x14ac:dyDescent="0.3">
      <c r="A523" s="2">
        <v>830</v>
      </c>
      <c r="B523" s="4">
        <v>147400</v>
      </c>
      <c r="C523" s="3">
        <v>5</v>
      </c>
      <c r="D523" s="3"/>
      <c r="E523" s="3"/>
      <c r="F523" s="3"/>
      <c r="G523" s="3"/>
      <c r="H523" s="3"/>
      <c r="J523" s="2">
        <v>1390</v>
      </c>
      <c r="K523" s="4">
        <v>131000</v>
      </c>
      <c r="L523" s="3">
        <v>6</v>
      </c>
      <c r="M523" s="3"/>
      <c r="N523" s="3"/>
      <c r="O523" s="3"/>
      <c r="P523" s="3"/>
      <c r="Q523" s="3"/>
    </row>
    <row r="524" spans="1:17" x14ac:dyDescent="0.3">
      <c r="A524" s="2">
        <v>831</v>
      </c>
      <c r="B524" s="4">
        <v>166000</v>
      </c>
      <c r="C524" s="3">
        <v>5</v>
      </c>
      <c r="D524" s="3"/>
      <c r="E524" s="3"/>
      <c r="F524" s="3"/>
      <c r="G524" s="3"/>
      <c r="H524" s="3"/>
      <c r="J524" s="2">
        <v>1394</v>
      </c>
      <c r="K524" s="4">
        <v>163000</v>
      </c>
      <c r="L524" s="3">
        <v>7</v>
      </c>
      <c r="M524" s="3"/>
      <c r="N524" s="3"/>
      <c r="O524" s="3"/>
      <c r="P524" s="3"/>
      <c r="Q524" s="3"/>
    </row>
    <row r="525" spans="1:17" x14ac:dyDescent="0.3">
      <c r="A525" s="2">
        <v>832</v>
      </c>
      <c r="B525" s="4">
        <v>151000</v>
      </c>
      <c r="C525" s="3">
        <v>5</v>
      </c>
      <c r="D525" s="3"/>
      <c r="E525" s="3"/>
      <c r="F525" s="3"/>
      <c r="G525" s="3"/>
      <c r="H525" s="3"/>
      <c r="J525" s="2">
        <v>1398</v>
      </c>
      <c r="K525" s="4">
        <v>137500</v>
      </c>
      <c r="L525" s="3">
        <v>8</v>
      </c>
      <c r="M525" s="3"/>
      <c r="N525" s="3"/>
      <c r="O525" s="3"/>
      <c r="P525" s="3"/>
      <c r="Q525" s="3"/>
    </row>
    <row r="526" spans="1:17" x14ac:dyDescent="0.3">
      <c r="A526" s="2">
        <v>838</v>
      </c>
      <c r="B526" s="4">
        <v>100000</v>
      </c>
      <c r="C526" s="3">
        <v>5</v>
      </c>
      <c r="D526" s="3"/>
      <c r="E526" s="3"/>
      <c r="F526" s="3"/>
      <c r="G526" s="3"/>
      <c r="H526" s="3"/>
      <c r="J526" s="2">
        <v>1400</v>
      </c>
      <c r="K526" s="4">
        <v>137450</v>
      </c>
      <c r="L526" s="3">
        <v>6</v>
      </c>
      <c r="M526" s="3"/>
      <c r="N526" s="3"/>
      <c r="O526" s="3"/>
      <c r="P526" s="3"/>
      <c r="Q526" s="3"/>
    </row>
    <row r="527" spans="1:17" x14ac:dyDescent="0.3">
      <c r="A527" s="2">
        <v>844</v>
      </c>
      <c r="B527" s="4">
        <v>141000</v>
      </c>
      <c r="C527" s="3">
        <v>4</v>
      </c>
      <c r="D527" s="3"/>
      <c r="E527" s="3"/>
      <c r="F527" s="3"/>
      <c r="G527" s="3"/>
      <c r="H527" s="3"/>
      <c r="J527" s="2">
        <v>1401</v>
      </c>
      <c r="K527" s="4">
        <v>120000</v>
      </c>
      <c r="L527" s="3">
        <v>7</v>
      </c>
      <c r="M527" s="3"/>
      <c r="N527" s="3"/>
      <c r="O527" s="3"/>
      <c r="P527" s="3"/>
      <c r="Q527" s="3"/>
    </row>
    <row r="528" spans="1:17" x14ac:dyDescent="0.3">
      <c r="A528" s="2">
        <v>846</v>
      </c>
      <c r="B528" s="4">
        <v>171000</v>
      </c>
      <c r="C528" s="3">
        <v>5</v>
      </c>
      <c r="D528" s="3"/>
      <c r="E528" s="3"/>
      <c r="F528" s="3"/>
      <c r="G528" s="3"/>
      <c r="H528" s="3"/>
      <c r="J528" s="2">
        <v>1407</v>
      </c>
      <c r="K528" s="4">
        <v>133000</v>
      </c>
      <c r="L528" s="3">
        <v>7</v>
      </c>
      <c r="M528" s="3"/>
      <c r="N528" s="3"/>
      <c r="O528" s="3"/>
      <c r="P528" s="3"/>
      <c r="Q528" s="3"/>
    </row>
    <row r="529" spans="1:17" x14ac:dyDescent="0.3">
      <c r="A529" s="2">
        <v>847</v>
      </c>
      <c r="B529" s="4">
        <v>213000</v>
      </c>
      <c r="C529" s="3">
        <v>5</v>
      </c>
      <c r="D529" s="3"/>
      <c r="E529" s="3"/>
      <c r="F529" s="3"/>
      <c r="G529" s="3"/>
      <c r="H529" s="3"/>
      <c r="J529" s="2">
        <v>1409</v>
      </c>
      <c r="K529" s="4">
        <v>125500</v>
      </c>
      <c r="L529" s="3">
        <v>7</v>
      </c>
      <c r="M529" s="3"/>
      <c r="N529" s="3"/>
      <c r="O529" s="3"/>
      <c r="P529" s="3"/>
      <c r="Q529" s="3"/>
    </row>
    <row r="530" spans="1:17" x14ac:dyDescent="0.3">
      <c r="A530" s="2">
        <v>851</v>
      </c>
      <c r="B530" s="4">
        <v>131500</v>
      </c>
      <c r="C530" s="3">
        <v>5</v>
      </c>
      <c r="D530" s="3"/>
      <c r="E530" s="3"/>
      <c r="F530" s="3"/>
      <c r="G530" s="3"/>
      <c r="H530" s="3"/>
      <c r="J530" s="2">
        <v>1410</v>
      </c>
      <c r="K530" s="4">
        <v>215000</v>
      </c>
      <c r="L530" s="3">
        <v>6</v>
      </c>
      <c r="M530" s="3"/>
      <c r="N530" s="3"/>
      <c r="O530" s="3"/>
      <c r="P530" s="3"/>
      <c r="Q530" s="3"/>
    </row>
    <row r="531" spans="1:17" x14ac:dyDescent="0.3">
      <c r="A531" s="2">
        <v>852</v>
      </c>
      <c r="B531" s="4">
        <v>215000</v>
      </c>
      <c r="C531" s="3">
        <v>5</v>
      </c>
      <c r="D531" s="3"/>
      <c r="E531" s="3"/>
      <c r="F531" s="3"/>
      <c r="G531" s="3"/>
      <c r="H531" s="3"/>
      <c r="J531" s="2">
        <v>1412</v>
      </c>
      <c r="K531" s="4">
        <v>140000</v>
      </c>
      <c r="L531" s="3">
        <v>8</v>
      </c>
      <c r="M531" s="3"/>
      <c r="N531" s="3"/>
      <c r="O531" s="3"/>
      <c r="P531" s="3"/>
      <c r="Q531" s="3"/>
    </row>
    <row r="532" spans="1:17" x14ac:dyDescent="0.3">
      <c r="A532" s="2">
        <v>853</v>
      </c>
      <c r="B532" s="4">
        <v>164000</v>
      </c>
      <c r="C532" s="3">
        <v>5</v>
      </c>
      <c r="D532" s="3"/>
      <c r="E532" s="3"/>
      <c r="F532" s="3"/>
      <c r="G532" s="3"/>
      <c r="H532" s="3"/>
      <c r="J532" s="2">
        <v>1415</v>
      </c>
      <c r="K532" s="4">
        <v>207000</v>
      </c>
      <c r="L532" s="3">
        <v>7</v>
      </c>
      <c r="M532" s="3"/>
      <c r="N532" s="3"/>
      <c r="O532" s="3"/>
      <c r="P532" s="3"/>
      <c r="Q532" s="3"/>
    </row>
    <row r="533" spans="1:17" x14ac:dyDescent="0.3">
      <c r="A533" s="2">
        <v>855</v>
      </c>
      <c r="B533" s="4">
        <v>170000</v>
      </c>
      <c r="C533" s="3">
        <v>4</v>
      </c>
      <c r="D533" s="3"/>
      <c r="E533" s="3"/>
      <c r="F533" s="3"/>
      <c r="G533" s="3"/>
      <c r="H533" s="3"/>
      <c r="J533" s="2">
        <v>1417</v>
      </c>
      <c r="K533" s="4">
        <v>122500</v>
      </c>
      <c r="L533" s="3">
        <v>6</v>
      </c>
      <c r="M533" s="3"/>
      <c r="N533" s="3"/>
      <c r="O533" s="3"/>
      <c r="P533" s="3"/>
      <c r="Q533" s="3"/>
    </row>
    <row r="534" spans="1:17" x14ac:dyDescent="0.3">
      <c r="A534" s="2">
        <v>858</v>
      </c>
      <c r="B534" s="4">
        <v>174000</v>
      </c>
      <c r="C534" s="3">
        <v>5</v>
      </c>
      <c r="D534" s="3"/>
      <c r="E534" s="3"/>
      <c r="F534" s="3"/>
      <c r="G534" s="3"/>
      <c r="H534" s="3"/>
      <c r="J534" s="2">
        <v>1421</v>
      </c>
      <c r="K534" s="4">
        <v>179900</v>
      </c>
      <c r="L534" s="3">
        <v>6</v>
      </c>
      <c r="M534" s="3"/>
      <c r="N534" s="3"/>
      <c r="O534" s="3"/>
      <c r="P534" s="3"/>
      <c r="Q534" s="3"/>
    </row>
    <row r="535" spans="1:17" x14ac:dyDescent="0.3">
      <c r="A535" s="2">
        <v>859</v>
      </c>
      <c r="B535" s="4">
        <v>152000</v>
      </c>
      <c r="C535" s="3">
        <v>5</v>
      </c>
      <c r="D535" s="3"/>
      <c r="E535" s="3"/>
      <c r="F535" s="3"/>
      <c r="G535" s="3"/>
      <c r="H535" s="3"/>
      <c r="J535" s="2">
        <v>1424</v>
      </c>
      <c r="K535" s="4">
        <v>274970</v>
      </c>
      <c r="L535" s="3">
        <v>7</v>
      </c>
      <c r="M535" s="3"/>
      <c r="N535" s="3"/>
      <c r="O535" s="3"/>
      <c r="P535" s="3"/>
      <c r="Q535" s="3"/>
    </row>
    <row r="536" spans="1:17" x14ac:dyDescent="0.3">
      <c r="A536" s="2">
        <v>862</v>
      </c>
      <c r="B536" s="4">
        <v>131500</v>
      </c>
      <c r="C536" s="3">
        <v>4</v>
      </c>
      <c r="D536" s="3"/>
      <c r="E536" s="3"/>
      <c r="F536" s="3"/>
      <c r="G536" s="3"/>
      <c r="H536" s="3"/>
      <c r="J536" s="2">
        <v>1426</v>
      </c>
      <c r="K536" s="4">
        <v>142000</v>
      </c>
      <c r="L536" s="3">
        <v>6</v>
      </c>
      <c r="M536" s="3"/>
      <c r="N536" s="3"/>
      <c r="O536" s="3"/>
      <c r="P536" s="3"/>
      <c r="Q536" s="3"/>
    </row>
    <row r="537" spans="1:17" x14ac:dyDescent="0.3">
      <c r="A537" s="2">
        <v>863</v>
      </c>
      <c r="B537" s="4">
        <v>152000</v>
      </c>
      <c r="C537" s="3">
        <v>5</v>
      </c>
      <c r="D537" s="3"/>
      <c r="E537" s="3"/>
      <c r="F537" s="3"/>
      <c r="G537" s="3"/>
      <c r="H537" s="3"/>
      <c r="J537" s="2">
        <v>1428</v>
      </c>
      <c r="K537" s="4">
        <v>140000</v>
      </c>
      <c r="L537" s="3">
        <v>6</v>
      </c>
      <c r="M537" s="3"/>
      <c r="N537" s="3"/>
      <c r="O537" s="3"/>
      <c r="P537" s="3"/>
      <c r="Q537" s="3"/>
    </row>
    <row r="538" spans="1:17" x14ac:dyDescent="0.3">
      <c r="A538" s="2">
        <v>864</v>
      </c>
      <c r="B538" s="4">
        <v>132500</v>
      </c>
      <c r="C538" s="3">
        <v>5</v>
      </c>
      <c r="D538" s="3"/>
      <c r="E538" s="3"/>
      <c r="F538" s="3"/>
      <c r="G538" s="3"/>
      <c r="H538" s="3"/>
      <c r="J538" s="2">
        <v>1429</v>
      </c>
      <c r="K538" s="4">
        <v>119000</v>
      </c>
      <c r="L538" s="3">
        <v>7</v>
      </c>
      <c r="M538" s="3"/>
      <c r="N538" s="3"/>
      <c r="O538" s="3"/>
      <c r="P538" s="3"/>
      <c r="Q538" s="3"/>
    </row>
    <row r="539" spans="1:17" x14ac:dyDescent="0.3">
      <c r="A539" s="2">
        <v>865</v>
      </c>
      <c r="B539" s="4">
        <v>250580</v>
      </c>
      <c r="C539" s="3">
        <v>5</v>
      </c>
      <c r="D539" s="3"/>
      <c r="E539" s="3"/>
      <c r="F539" s="3"/>
      <c r="G539" s="3"/>
      <c r="H539" s="3"/>
      <c r="J539" s="2">
        <v>1430</v>
      </c>
      <c r="K539" s="4">
        <v>182900</v>
      </c>
      <c r="L539" s="3">
        <v>7</v>
      </c>
      <c r="M539" s="3"/>
      <c r="N539" s="3"/>
      <c r="O539" s="3"/>
      <c r="P539" s="3"/>
      <c r="Q539" s="3"/>
    </row>
    <row r="540" spans="1:17" x14ac:dyDescent="0.3">
      <c r="A540" s="2">
        <v>867</v>
      </c>
      <c r="B540" s="4">
        <v>248900</v>
      </c>
      <c r="C540" s="3">
        <v>5</v>
      </c>
      <c r="D540" s="3"/>
      <c r="E540" s="3"/>
      <c r="F540" s="3"/>
      <c r="G540" s="3"/>
      <c r="H540" s="3"/>
      <c r="J540" s="2">
        <v>1432</v>
      </c>
      <c r="K540" s="4">
        <v>143750</v>
      </c>
      <c r="L540" s="3">
        <v>6</v>
      </c>
      <c r="M540" s="3"/>
      <c r="N540" s="3"/>
      <c r="O540" s="3"/>
      <c r="P540" s="3"/>
      <c r="Q540" s="3"/>
    </row>
    <row r="541" spans="1:17" x14ac:dyDescent="0.3">
      <c r="A541" s="2">
        <v>868</v>
      </c>
      <c r="B541" s="4">
        <v>129000</v>
      </c>
      <c r="C541" s="3">
        <v>5</v>
      </c>
      <c r="D541" s="3"/>
      <c r="E541" s="3"/>
      <c r="F541" s="3"/>
      <c r="G541" s="3"/>
      <c r="H541" s="3"/>
      <c r="J541" s="2">
        <v>1433</v>
      </c>
      <c r="K541" s="4">
        <v>64500</v>
      </c>
      <c r="L541" s="3">
        <v>6</v>
      </c>
      <c r="M541" s="3"/>
      <c r="N541" s="3"/>
      <c r="O541" s="3"/>
      <c r="P541" s="3"/>
      <c r="Q541" s="3"/>
    </row>
    <row r="542" spans="1:17" x14ac:dyDescent="0.3">
      <c r="A542" s="2">
        <v>870</v>
      </c>
      <c r="B542" s="4">
        <v>236000</v>
      </c>
      <c r="C542" s="3">
        <v>5</v>
      </c>
      <c r="D542" s="3"/>
      <c r="E542" s="3"/>
      <c r="F542" s="3"/>
      <c r="G542" s="3"/>
      <c r="H542" s="3"/>
      <c r="J542" s="2">
        <v>1436</v>
      </c>
      <c r="K542" s="4">
        <v>174000</v>
      </c>
      <c r="L542" s="3">
        <v>9</v>
      </c>
      <c r="M542" s="3"/>
      <c r="N542" s="3"/>
      <c r="O542" s="3"/>
      <c r="P542" s="3"/>
      <c r="Q542" s="3"/>
    </row>
    <row r="543" spans="1:17" x14ac:dyDescent="0.3">
      <c r="A543" s="2">
        <v>871</v>
      </c>
      <c r="B543" s="4">
        <v>109500</v>
      </c>
      <c r="C543" s="3">
        <v>5</v>
      </c>
      <c r="D543" s="3"/>
      <c r="E543" s="3"/>
      <c r="F543" s="3"/>
      <c r="G543" s="3"/>
      <c r="H543" s="3"/>
      <c r="J543" s="2">
        <v>1437</v>
      </c>
      <c r="K543" s="4">
        <v>120500</v>
      </c>
      <c r="L543" s="3">
        <v>6</v>
      </c>
      <c r="M543" s="3"/>
      <c r="N543" s="3"/>
      <c r="O543" s="3"/>
      <c r="P543" s="3"/>
      <c r="Q543" s="3"/>
    </row>
    <row r="544" spans="1:17" x14ac:dyDescent="0.3">
      <c r="A544" s="2">
        <v>872</v>
      </c>
      <c r="B544" s="4">
        <v>200500</v>
      </c>
      <c r="C544" s="3">
        <v>5</v>
      </c>
      <c r="D544" s="3"/>
      <c r="E544" s="3"/>
      <c r="F544" s="3"/>
      <c r="G544" s="3"/>
      <c r="H544" s="3"/>
      <c r="J544" s="2">
        <v>1439</v>
      </c>
      <c r="K544" s="4">
        <v>149700</v>
      </c>
      <c r="L544" s="3">
        <v>7</v>
      </c>
      <c r="M544" s="3"/>
      <c r="N544" s="3"/>
      <c r="O544" s="3"/>
      <c r="P544" s="3"/>
      <c r="Q544" s="3"/>
    </row>
    <row r="545" spans="1:17" x14ac:dyDescent="0.3">
      <c r="A545" s="2">
        <v>876</v>
      </c>
      <c r="B545" s="4">
        <v>303477</v>
      </c>
      <c r="C545" s="3">
        <v>5</v>
      </c>
      <c r="D545" s="3"/>
      <c r="E545" s="3"/>
      <c r="F545" s="3"/>
      <c r="G545" s="3"/>
      <c r="H545" s="3"/>
      <c r="J545" s="2">
        <v>1440</v>
      </c>
      <c r="K545" s="4">
        <v>197000</v>
      </c>
      <c r="L545" s="3">
        <v>6</v>
      </c>
      <c r="M545" s="3"/>
      <c r="N545" s="3"/>
      <c r="O545" s="3"/>
      <c r="P545" s="3"/>
      <c r="Q545" s="3"/>
    </row>
    <row r="546" spans="1:17" x14ac:dyDescent="0.3">
      <c r="A546" s="2">
        <v>877</v>
      </c>
      <c r="B546" s="4">
        <v>132250</v>
      </c>
      <c r="C546" s="3">
        <v>5</v>
      </c>
      <c r="D546" s="3"/>
      <c r="E546" s="3"/>
      <c r="F546" s="3"/>
      <c r="G546" s="3"/>
      <c r="H546" s="3"/>
      <c r="J546" s="2">
        <v>1441</v>
      </c>
      <c r="K546" s="4">
        <v>191000</v>
      </c>
      <c r="L546" s="3">
        <v>7</v>
      </c>
      <c r="M546" s="3"/>
      <c r="N546" s="3"/>
      <c r="O546" s="3"/>
      <c r="P546" s="3"/>
      <c r="Q546" s="3"/>
    </row>
    <row r="547" spans="1:17" x14ac:dyDescent="0.3">
      <c r="A547" s="2">
        <v>878</v>
      </c>
      <c r="B547" s="4">
        <v>350000</v>
      </c>
      <c r="C547" s="3">
        <v>5</v>
      </c>
      <c r="D547" s="3"/>
      <c r="E547" s="3"/>
      <c r="F547" s="3"/>
      <c r="G547" s="3"/>
      <c r="H547" s="3"/>
      <c r="J547" s="2">
        <v>1444</v>
      </c>
      <c r="K547" s="4">
        <v>121000</v>
      </c>
      <c r="L547" s="3">
        <v>6</v>
      </c>
      <c r="M547" s="3"/>
      <c r="N547" s="3"/>
      <c r="O547" s="3"/>
      <c r="P547" s="3"/>
      <c r="Q547" s="3"/>
    </row>
    <row r="548" spans="1:17" x14ac:dyDescent="0.3">
      <c r="A548" s="2">
        <v>881</v>
      </c>
      <c r="B548" s="4">
        <v>157000</v>
      </c>
      <c r="C548" s="3">
        <v>5</v>
      </c>
      <c r="D548" s="3"/>
      <c r="E548" s="3"/>
      <c r="F548" s="3"/>
      <c r="G548" s="3"/>
      <c r="H548" s="3"/>
      <c r="J548" s="2">
        <v>1447</v>
      </c>
      <c r="K548" s="4">
        <v>157900</v>
      </c>
      <c r="L548" s="3">
        <v>7</v>
      </c>
      <c r="M548" s="3"/>
      <c r="N548" s="3"/>
      <c r="O548" s="3"/>
      <c r="P548" s="3"/>
      <c r="Q548" s="3"/>
    </row>
    <row r="549" spans="1:17" x14ac:dyDescent="0.3">
      <c r="A549" s="2">
        <v>882</v>
      </c>
      <c r="B549" s="4">
        <v>187500</v>
      </c>
      <c r="C549" s="3">
        <v>5</v>
      </c>
      <c r="D549" s="3"/>
      <c r="E549" s="3"/>
      <c r="F549" s="3"/>
      <c r="G549" s="3"/>
      <c r="H549" s="3"/>
      <c r="J549" s="2">
        <v>1449</v>
      </c>
      <c r="K549" s="4">
        <v>112000</v>
      </c>
      <c r="L549" s="3">
        <v>7</v>
      </c>
      <c r="M549" s="3"/>
      <c r="N549" s="3"/>
      <c r="O549" s="3"/>
      <c r="P549" s="3"/>
      <c r="Q549" s="3"/>
    </row>
    <row r="550" spans="1:17" x14ac:dyDescent="0.3">
      <c r="A550" s="2">
        <v>883</v>
      </c>
      <c r="B550" s="4">
        <v>178000</v>
      </c>
      <c r="C550" s="3">
        <v>5</v>
      </c>
      <c r="D550" s="3"/>
      <c r="E550" s="3"/>
      <c r="F550" s="3"/>
      <c r="G550" s="3"/>
      <c r="H550" s="3"/>
      <c r="J550" s="2">
        <v>1450</v>
      </c>
      <c r="K550" s="4">
        <v>92000</v>
      </c>
      <c r="L550" s="3">
        <v>7</v>
      </c>
      <c r="M550" s="3"/>
      <c r="N550" s="3"/>
      <c r="O550" s="3"/>
      <c r="P550" s="3"/>
      <c r="Q550" s="3"/>
    </row>
    <row r="551" spans="1:17" x14ac:dyDescent="0.3">
      <c r="A551" s="2">
        <v>884</v>
      </c>
      <c r="B551" s="4">
        <v>118500</v>
      </c>
      <c r="C551" s="3">
        <v>5</v>
      </c>
      <c r="D551" s="3"/>
      <c r="E551" s="3"/>
      <c r="F551" s="3"/>
      <c r="G551" s="3"/>
      <c r="H551" s="3"/>
      <c r="J551" s="2">
        <v>1457</v>
      </c>
      <c r="K551" s="4">
        <v>210000</v>
      </c>
      <c r="L551" s="3">
        <v>6</v>
      </c>
      <c r="M551" s="3"/>
      <c r="N551" s="3"/>
      <c r="O551" s="3"/>
      <c r="P551" s="3"/>
      <c r="Q551" s="3"/>
    </row>
    <row r="552" spans="1:17" x14ac:dyDescent="0.3">
      <c r="A552" s="2">
        <v>885</v>
      </c>
      <c r="B552" s="4">
        <v>100000</v>
      </c>
      <c r="C552" s="3">
        <v>5</v>
      </c>
      <c r="D552" s="3"/>
      <c r="E552" s="3"/>
      <c r="F552" s="3"/>
      <c r="G552" s="3"/>
      <c r="H552" s="3"/>
      <c r="J552" s="2">
        <v>1458</v>
      </c>
      <c r="K552" s="4">
        <v>266500</v>
      </c>
      <c r="L552" s="3">
        <v>9</v>
      </c>
      <c r="M552" s="3"/>
      <c r="N552" s="3"/>
      <c r="O552" s="3"/>
      <c r="P552" s="3"/>
      <c r="Q552" s="3"/>
    </row>
    <row r="553" spans="1:17" x14ac:dyDescent="0.3">
      <c r="A553" s="2">
        <v>886</v>
      </c>
      <c r="B553" s="4">
        <v>328900</v>
      </c>
      <c r="C553" s="3">
        <v>5</v>
      </c>
      <c r="D553" s="3"/>
      <c r="E553" s="3"/>
      <c r="F553" s="3"/>
      <c r="G553" s="3"/>
      <c r="H553" s="3"/>
      <c r="J553" s="2">
        <v>1459</v>
      </c>
      <c r="K553" s="4">
        <v>142125</v>
      </c>
      <c r="L553" s="3">
        <v>6</v>
      </c>
      <c r="M553" s="3"/>
      <c r="N553" s="3"/>
      <c r="O553" s="3"/>
      <c r="P553" s="3"/>
      <c r="Q553" s="3"/>
    </row>
    <row r="554" spans="1:17" x14ac:dyDescent="0.3">
      <c r="A554" s="2">
        <v>887</v>
      </c>
      <c r="B554" s="4">
        <v>145000</v>
      </c>
      <c r="C554" s="3">
        <v>5</v>
      </c>
      <c r="D554" s="3"/>
      <c r="E554" s="3"/>
      <c r="F554" s="3"/>
      <c r="G554" s="3"/>
      <c r="H554" s="3"/>
      <c r="J554" s="2">
        <v>1460</v>
      </c>
      <c r="K554" s="4">
        <v>147500</v>
      </c>
      <c r="L554" s="3">
        <v>6</v>
      </c>
      <c r="M554" s="3"/>
      <c r="N554" s="3"/>
      <c r="O554" s="3"/>
      <c r="P554" s="3"/>
      <c r="Q554" s="3"/>
    </row>
    <row r="555" spans="1:17" x14ac:dyDescent="0.3">
      <c r="A555" s="2">
        <v>890</v>
      </c>
      <c r="B555" s="4">
        <v>149500</v>
      </c>
      <c r="C555" s="3">
        <v>4</v>
      </c>
      <c r="D555" s="3"/>
      <c r="E555" s="3"/>
      <c r="F555" s="3"/>
      <c r="G555" s="3"/>
      <c r="H555" s="3"/>
    </row>
    <row r="556" spans="1:17" x14ac:dyDescent="0.3">
      <c r="A556" s="2">
        <v>892</v>
      </c>
      <c r="B556" s="4">
        <v>172500</v>
      </c>
      <c r="C556" s="3">
        <v>5</v>
      </c>
      <c r="D556" s="3"/>
      <c r="E556" s="3"/>
      <c r="F556" s="3"/>
      <c r="G556" s="3"/>
      <c r="H556" s="3"/>
      <c r="K556" t="s">
        <v>278</v>
      </c>
    </row>
    <row r="557" spans="1:17" x14ac:dyDescent="0.3">
      <c r="A557" s="2">
        <v>894</v>
      </c>
      <c r="B557" s="4">
        <v>165000</v>
      </c>
      <c r="C557" s="3">
        <v>5</v>
      </c>
      <c r="D557" s="3"/>
      <c r="E557" s="3"/>
      <c r="F557" s="3"/>
      <c r="G557" s="3"/>
      <c r="H557" s="3"/>
      <c r="K557" s="4">
        <f>AVERAGE(K4:K554)</f>
        <v>158216.28130671507</v>
      </c>
    </row>
    <row r="558" spans="1:17" x14ac:dyDescent="0.3">
      <c r="A558" s="2">
        <v>895</v>
      </c>
      <c r="B558" s="4">
        <v>118858</v>
      </c>
      <c r="C558" s="3">
        <v>5</v>
      </c>
      <c r="D558" s="3"/>
      <c r="E558" s="3"/>
      <c r="F558" s="3"/>
      <c r="G558" s="3"/>
      <c r="H558" s="3"/>
    </row>
    <row r="559" spans="1:17" x14ac:dyDescent="0.3">
      <c r="A559" s="2">
        <v>896</v>
      </c>
      <c r="B559" s="4">
        <v>140000</v>
      </c>
      <c r="C559" s="3">
        <v>5</v>
      </c>
      <c r="D559" s="3"/>
      <c r="E559" s="3"/>
      <c r="F559" s="3"/>
      <c r="G559" s="3"/>
      <c r="H559" s="3"/>
    </row>
    <row r="560" spans="1:17" x14ac:dyDescent="0.3">
      <c r="A560" s="2">
        <v>898</v>
      </c>
      <c r="B560" s="4">
        <v>142953</v>
      </c>
      <c r="C560" s="3">
        <v>5</v>
      </c>
      <c r="D560" s="3"/>
      <c r="E560" s="3"/>
      <c r="F560" s="3"/>
      <c r="G560" s="3"/>
      <c r="H560" s="3"/>
    </row>
    <row r="561" spans="1:8" x14ac:dyDescent="0.3">
      <c r="A561" s="2">
        <v>899</v>
      </c>
      <c r="B561" s="4">
        <v>611657</v>
      </c>
      <c r="C561" s="3">
        <v>5</v>
      </c>
      <c r="D561" s="3"/>
      <c r="E561" s="3"/>
      <c r="F561" s="3"/>
      <c r="G561" s="3"/>
      <c r="H561" s="3"/>
    </row>
    <row r="562" spans="1:8" x14ac:dyDescent="0.3">
      <c r="A562" s="2">
        <v>903</v>
      </c>
      <c r="B562" s="4">
        <v>180000</v>
      </c>
      <c r="C562" s="3">
        <v>5</v>
      </c>
      <c r="D562" s="3"/>
      <c r="E562" s="3"/>
      <c r="F562" s="3"/>
      <c r="G562" s="3"/>
      <c r="H562" s="3"/>
    </row>
    <row r="563" spans="1:8" x14ac:dyDescent="0.3">
      <c r="A563" s="2">
        <v>904</v>
      </c>
      <c r="B563" s="4">
        <v>240000</v>
      </c>
      <c r="C563" s="3">
        <v>5</v>
      </c>
      <c r="D563" s="3"/>
      <c r="E563" s="3"/>
      <c r="F563" s="3"/>
      <c r="G563" s="3"/>
      <c r="H563" s="3"/>
    </row>
    <row r="564" spans="1:8" x14ac:dyDescent="0.3">
      <c r="A564" s="2">
        <v>906</v>
      </c>
      <c r="B564" s="4">
        <v>128000</v>
      </c>
      <c r="C564" s="3">
        <v>5</v>
      </c>
      <c r="D564" s="3"/>
      <c r="E564" s="3"/>
      <c r="F564" s="3"/>
      <c r="G564" s="3"/>
      <c r="H564" s="3"/>
    </row>
    <row r="565" spans="1:8" x14ac:dyDescent="0.3">
      <c r="A565" s="2">
        <v>907</v>
      </c>
      <c r="B565" s="4">
        <v>255000</v>
      </c>
      <c r="C565" s="3">
        <v>5</v>
      </c>
      <c r="D565" s="3"/>
      <c r="E565" s="3"/>
      <c r="F565" s="3"/>
      <c r="G565" s="3"/>
      <c r="H565" s="3"/>
    </row>
    <row r="566" spans="1:8" x14ac:dyDescent="0.3">
      <c r="A566" s="2">
        <v>909</v>
      </c>
      <c r="B566" s="4">
        <v>131000</v>
      </c>
      <c r="C566" s="3">
        <v>5</v>
      </c>
      <c r="D566" s="3"/>
      <c r="E566" s="3"/>
      <c r="F566" s="3"/>
      <c r="G566" s="3"/>
      <c r="H566" s="3"/>
    </row>
    <row r="567" spans="1:8" x14ac:dyDescent="0.3">
      <c r="A567" s="2">
        <v>910</v>
      </c>
      <c r="B567" s="4">
        <v>174000</v>
      </c>
      <c r="C567" s="3">
        <v>5</v>
      </c>
      <c r="D567" s="3"/>
      <c r="E567" s="3"/>
      <c r="F567" s="3"/>
      <c r="G567" s="3"/>
      <c r="H567" s="3"/>
    </row>
    <row r="568" spans="1:8" x14ac:dyDescent="0.3">
      <c r="A568" s="2">
        <v>911</v>
      </c>
      <c r="B568" s="4">
        <v>154300</v>
      </c>
      <c r="C568" s="3">
        <v>5</v>
      </c>
      <c r="D568" s="3"/>
      <c r="E568" s="3"/>
      <c r="F568" s="3"/>
      <c r="G568" s="3"/>
      <c r="H568" s="3"/>
    </row>
    <row r="569" spans="1:8" x14ac:dyDescent="0.3">
      <c r="A569" s="2">
        <v>915</v>
      </c>
      <c r="B569" s="4">
        <v>173733</v>
      </c>
      <c r="C569" s="3">
        <v>5</v>
      </c>
      <c r="D569" s="3"/>
      <c r="E569" s="3"/>
      <c r="F569" s="3"/>
      <c r="G569" s="3"/>
      <c r="H569" s="3"/>
    </row>
    <row r="570" spans="1:8" x14ac:dyDescent="0.3">
      <c r="A570" s="2">
        <v>916</v>
      </c>
      <c r="B570" s="4">
        <v>75000</v>
      </c>
      <c r="C570" s="3">
        <v>5</v>
      </c>
      <c r="D570" s="3"/>
      <c r="E570" s="3"/>
      <c r="F570" s="3"/>
      <c r="G570" s="3"/>
      <c r="H570" s="3"/>
    </row>
    <row r="571" spans="1:8" x14ac:dyDescent="0.3">
      <c r="A571" s="2">
        <v>917</v>
      </c>
      <c r="B571" s="4">
        <v>35311</v>
      </c>
      <c r="C571" s="3">
        <v>3</v>
      </c>
      <c r="D571" s="3"/>
      <c r="E571" s="3"/>
      <c r="F571" s="3"/>
      <c r="G571" s="3"/>
      <c r="H571" s="3"/>
    </row>
    <row r="572" spans="1:8" x14ac:dyDescent="0.3">
      <c r="A572" s="2">
        <v>919</v>
      </c>
      <c r="B572" s="4">
        <v>238000</v>
      </c>
      <c r="C572" s="3">
        <v>5</v>
      </c>
      <c r="D572" s="3"/>
      <c r="E572" s="3"/>
      <c r="F572" s="3"/>
      <c r="G572" s="3"/>
      <c r="H572" s="3"/>
    </row>
    <row r="573" spans="1:8" x14ac:dyDescent="0.3">
      <c r="A573" s="2">
        <v>921</v>
      </c>
      <c r="B573" s="4">
        <v>201000</v>
      </c>
      <c r="C573" s="3">
        <v>5</v>
      </c>
      <c r="D573" s="3"/>
      <c r="E573" s="3"/>
      <c r="F573" s="3"/>
      <c r="G573" s="3"/>
      <c r="H573" s="3"/>
    </row>
    <row r="574" spans="1:8" x14ac:dyDescent="0.3">
      <c r="A574" s="2">
        <v>923</v>
      </c>
      <c r="B574" s="4">
        <v>169990</v>
      </c>
      <c r="C574" s="3">
        <v>5</v>
      </c>
      <c r="D574" s="3"/>
      <c r="E574" s="3"/>
      <c r="F574" s="3"/>
      <c r="G574" s="3"/>
      <c r="H574" s="3"/>
    </row>
    <row r="575" spans="1:8" x14ac:dyDescent="0.3">
      <c r="A575" s="2">
        <v>924</v>
      </c>
      <c r="B575" s="4">
        <v>193000</v>
      </c>
      <c r="C575" s="3">
        <v>5</v>
      </c>
      <c r="D575" s="3"/>
      <c r="E575" s="3"/>
      <c r="F575" s="3"/>
      <c r="G575" s="3"/>
      <c r="H575" s="3"/>
    </row>
    <row r="576" spans="1:8" x14ac:dyDescent="0.3">
      <c r="A576" s="2">
        <v>927</v>
      </c>
      <c r="B576" s="4">
        <v>285000</v>
      </c>
      <c r="C576" s="3">
        <v>5</v>
      </c>
      <c r="D576" s="3"/>
      <c r="E576" s="3"/>
      <c r="F576" s="3"/>
      <c r="G576" s="3"/>
      <c r="H576" s="3"/>
    </row>
    <row r="577" spans="1:8" x14ac:dyDescent="0.3">
      <c r="A577" s="2">
        <v>928</v>
      </c>
      <c r="B577" s="4">
        <v>176000</v>
      </c>
      <c r="C577" s="3">
        <v>5</v>
      </c>
      <c r="D577" s="3"/>
      <c r="E577" s="3"/>
      <c r="F577" s="3"/>
      <c r="G577" s="3"/>
      <c r="H577" s="3"/>
    </row>
    <row r="578" spans="1:8" x14ac:dyDescent="0.3">
      <c r="A578" s="2">
        <v>929</v>
      </c>
      <c r="B578" s="4">
        <v>236500</v>
      </c>
      <c r="C578" s="3">
        <v>5</v>
      </c>
      <c r="D578" s="3"/>
      <c r="E578" s="3"/>
      <c r="F578" s="3"/>
      <c r="G578" s="3"/>
      <c r="H578" s="3"/>
    </row>
    <row r="579" spans="1:8" x14ac:dyDescent="0.3">
      <c r="A579" s="2">
        <v>930</v>
      </c>
      <c r="B579" s="4">
        <v>222000</v>
      </c>
      <c r="C579" s="3">
        <v>5</v>
      </c>
      <c r="D579" s="3"/>
      <c r="E579" s="3"/>
      <c r="F579" s="3"/>
      <c r="G579" s="3"/>
      <c r="H579" s="3"/>
    </row>
    <row r="580" spans="1:8" x14ac:dyDescent="0.3">
      <c r="A580" s="2">
        <v>931</v>
      </c>
      <c r="B580" s="4">
        <v>201000</v>
      </c>
      <c r="C580" s="3">
        <v>5</v>
      </c>
      <c r="D580" s="3"/>
      <c r="E580" s="3"/>
      <c r="F580" s="3"/>
      <c r="G580" s="3"/>
      <c r="H580" s="3"/>
    </row>
    <row r="581" spans="1:8" x14ac:dyDescent="0.3">
      <c r="A581" s="2">
        <v>933</v>
      </c>
      <c r="B581" s="4">
        <v>320000</v>
      </c>
      <c r="C581" s="3">
        <v>5</v>
      </c>
      <c r="D581" s="3"/>
      <c r="E581" s="3"/>
      <c r="F581" s="3"/>
      <c r="G581" s="3"/>
      <c r="H581" s="3"/>
    </row>
    <row r="582" spans="1:8" x14ac:dyDescent="0.3">
      <c r="A582" s="2">
        <v>934</v>
      </c>
      <c r="B582" s="4">
        <v>190000</v>
      </c>
      <c r="C582" s="3">
        <v>5</v>
      </c>
      <c r="D582" s="3"/>
      <c r="E582" s="3"/>
      <c r="F582" s="3"/>
      <c r="G582" s="3"/>
      <c r="H582" s="3"/>
    </row>
    <row r="583" spans="1:8" x14ac:dyDescent="0.3">
      <c r="A583" s="2">
        <v>936</v>
      </c>
      <c r="B583" s="4">
        <v>79900</v>
      </c>
      <c r="C583" s="3">
        <v>5</v>
      </c>
      <c r="D583" s="3"/>
      <c r="E583" s="3"/>
      <c r="F583" s="3"/>
      <c r="G583" s="3"/>
      <c r="H583" s="3"/>
    </row>
    <row r="584" spans="1:8" x14ac:dyDescent="0.3">
      <c r="A584" s="2">
        <v>937</v>
      </c>
      <c r="B584" s="4">
        <v>184900</v>
      </c>
      <c r="C584" s="3">
        <v>5</v>
      </c>
      <c r="D584" s="3"/>
      <c r="E584" s="3"/>
      <c r="F584" s="3"/>
      <c r="G584" s="3"/>
      <c r="H584" s="3"/>
    </row>
    <row r="585" spans="1:8" x14ac:dyDescent="0.3">
      <c r="A585" s="2">
        <v>938</v>
      </c>
      <c r="B585" s="4">
        <v>253000</v>
      </c>
      <c r="C585" s="3">
        <v>5</v>
      </c>
      <c r="D585" s="3"/>
      <c r="E585" s="3"/>
      <c r="F585" s="3"/>
      <c r="G585" s="3"/>
      <c r="H585" s="3"/>
    </row>
    <row r="586" spans="1:8" x14ac:dyDescent="0.3">
      <c r="A586" s="2">
        <v>939</v>
      </c>
      <c r="B586" s="4">
        <v>239799</v>
      </c>
      <c r="C586" s="3">
        <v>5</v>
      </c>
      <c r="D586" s="3"/>
      <c r="E586" s="3"/>
      <c r="F586" s="3"/>
      <c r="G586" s="3"/>
      <c r="H586" s="3"/>
    </row>
    <row r="587" spans="1:8" x14ac:dyDescent="0.3">
      <c r="A587" s="2">
        <v>941</v>
      </c>
      <c r="B587" s="4">
        <v>150900</v>
      </c>
      <c r="C587" s="3">
        <v>5</v>
      </c>
      <c r="D587" s="3"/>
      <c r="E587" s="3"/>
      <c r="F587" s="3"/>
      <c r="G587" s="3"/>
      <c r="H587" s="3"/>
    </row>
    <row r="588" spans="1:8" x14ac:dyDescent="0.3">
      <c r="A588" s="2">
        <v>942</v>
      </c>
      <c r="B588" s="4">
        <v>214000</v>
      </c>
      <c r="C588" s="3">
        <v>5</v>
      </c>
      <c r="D588" s="3"/>
      <c r="E588" s="3"/>
      <c r="F588" s="3"/>
      <c r="G588" s="3"/>
      <c r="H588" s="3"/>
    </row>
    <row r="589" spans="1:8" x14ac:dyDescent="0.3">
      <c r="A589" s="2">
        <v>943</v>
      </c>
      <c r="B589" s="4">
        <v>150000</v>
      </c>
      <c r="C589" s="3">
        <v>3</v>
      </c>
      <c r="D589" s="3"/>
      <c r="E589" s="3"/>
      <c r="F589" s="3"/>
      <c r="G589" s="3"/>
      <c r="H589" s="3"/>
    </row>
    <row r="590" spans="1:8" x14ac:dyDescent="0.3">
      <c r="A590" s="2">
        <v>944</v>
      </c>
      <c r="B590" s="4">
        <v>143000</v>
      </c>
      <c r="C590" s="3">
        <v>4</v>
      </c>
      <c r="D590" s="3"/>
      <c r="E590" s="3"/>
      <c r="F590" s="3"/>
      <c r="G590" s="3"/>
      <c r="H590" s="3"/>
    </row>
    <row r="591" spans="1:8" x14ac:dyDescent="0.3">
      <c r="A591" s="2">
        <v>948</v>
      </c>
      <c r="B591" s="4">
        <v>270000</v>
      </c>
      <c r="C591" s="3">
        <v>5</v>
      </c>
      <c r="D591" s="3"/>
      <c r="E591" s="3"/>
      <c r="F591" s="3"/>
      <c r="G591" s="3"/>
      <c r="H591" s="3"/>
    </row>
    <row r="592" spans="1:8" x14ac:dyDescent="0.3">
      <c r="A592" s="2">
        <v>949</v>
      </c>
      <c r="B592" s="4">
        <v>192500</v>
      </c>
      <c r="C592" s="3">
        <v>5</v>
      </c>
      <c r="D592" s="3"/>
      <c r="E592" s="3"/>
      <c r="F592" s="3"/>
      <c r="G592" s="3"/>
      <c r="H592" s="3"/>
    </row>
    <row r="593" spans="1:8" x14ac:dyDescent="0.3">
      <c r="A593" s="2">
        <v>952</v>
      </c>
      <c r="B593" s="4">
        <v>119900</v>
      </c>
      <c r="C593" s="3">
        <v>5</v>
      </c>
      <c r="D593" s="3"/>
      <c r="E593" s="3"/>
      <c r="F593" s="3"/>
      <c r="G593" s="3"/>
      <c r="H593" s="3"/>
    </row>
    <row r="594" spans="1:8" x14ac:dyDescent="0.3">
      <c r="A594" s="2">
        <v>954</v>
      </c>
      <c r="B594" s="4">
        <v>172000</v>
      </c>
      <c r="C594" s="3">
        <v>4</v>
      </c>
      <c r="D594" s="3"/>
      <c r="E594" s="3"/>
      <c r="F594" s="3"/>
      <c r="G594" s="3"/>
      <c r="H594" s="3"/>
    </row>
    <row r="595" spans="1:8" x14ac:dyDescent="0.3">
      <c r="A595" s="2">
        <v>955</v>
      </c>
      <c r="B595" s="4">
        <v>127500</v>
      </c>
      <c r="C595" s="3">
        <v>5</v>
      </c>
      <c r="D595" s="3"/>
      <c r="E595" s="3"/>
      <c r="F595" s="3"/>
      <c r="G595" s="3"/>
      <c r="H595" s="3"/>
    </row>
    <row r="596" spans="1:8" x14ac:dyDescent="0.3">
      <c r="A596" s="2">
        <v>958</v>
      </c>
      <c r="B596" s="4">
        <v>132000</v>
      </c>
      <c r="C596" s="3">
        <v>5</v>
      </c>
      <c r="D596" s="3"/>
      <c r="E596" s="3"/>
      <c r="F596" s="3"/>
      <c r="G596" s="3"/>
      <c r="H596" s="3"/>
    </row>
    <row r="597" spans="1:8" x14ac:dyDescent="0.3">
      <c r="A597" s="2">
        <v>959</v>
      </c>
      <c r="B597" s="4">
        <v>185000</v>
      </c>
      <c r="C597" s="3">
        <v>5</v>
      </c>
      <c r="D597" s="3"/>
      <c r="E597" s="3"/>
      <c r="F597" s="3"/>
      <c r="G597" s="3"/>
      <c r="H597" s="3"/>
    </row>
    <row r="598" spans="1:8" x14ac:dyDescent="0.3">
      <c r="A598" s="2">
        <v>960</v>
      </c>
      <c r="B598" s="4">
        <v>155000</v>
      </c>
      <c r="C598" s="3">
        <v>5</v>
      </c>
      <c r="D598" s="3"/>
      <c r="E598" s="3"/>
      <c r="F598" s="3"/>
      <c r="G598" s="3"/>
      <c r="H598" s="3"/>
    </row>
    <row r="599" spans="1:8" x14ac:dyDescent="0.3">
      <c r="A599" s="2">
        <v>964</v>
      </c>
      <c r="B599" s="4">
        <v>239000</v>
      </c>
      <c r="C599" s="3">
        <v>5</v>
      </c>
      <c r="D599" s="3"/>
      <c r="E599" s="3"/>
      <c r="F599" s="3"/>
      <c r="G599" s="3"/>
      <c r="H599" s="3"/>
    </row>
    <row r="600" spans="1:8" x14ac:dyDescent="0.3">
      <c r="A600" s="2">
        <v>965</v>
      </c>
      <c r="B600" s="4">
        <v>214900</v>
      </c>
      <c r="C600" s="3">
        <v>5</v>
      </c>
      <c r="D600" s="3"/>
      <c r="E600" s="3"/>
      <c r="F600" s="3"/>
      <c r="G600" s="3"/>
      <c r="H600" s="3"/>
    </row>
    <row r="601" spans="1:8" x14ac:dyDescent="0.3">
      <c r="A601" s="2">
        <v>966</v>
      </c>
      <c r="B601" s="4">
        <v>178900</v>
      </c>
      <c r="C601" s="3">
        <v>5</v>
      </c>
      <c r="D601" s="3"/>
      <c r="E601" s="3"/>
      <c r="F601" s="3"/>
      <c r="G601" s="3"/>
      <c r="H601" s="3"/>
    </row>
    <row r="602" spans="1:8" x14ac:dyDescent="0.3">
      <c r="A602" s="2">
        <v>970</v>
      </c>
      <c r="B602" s="4">
        <v>140000</v>
      </c>
      <c r="C602" s="3">
        <v>5</v>
      </c>
      <c r="D602" s="3"/>
      <c r="E602" s="3"/>
      <c r="F602" s="3"/>
      <c r="G602" s="3"/>
      <c r="H602" s="3"/>
    </row>
    <row r="603" spans="1:8" x14ac:dyDescent="0.3">
      <c r="A603" s="2">
        <v>971</v>
      </c>
      <c r="B603" s="4">
        <v>135000</v>
      </c>
      <c r="C603" s="3">
        <v>4</v>
      </c>
      <c r="D603" s="3"/>
      <c r="E603" s="3"/>
      <c r="F603" s="3"/>
      <c r="G603" s="3"/>
      <c r="H603" s="3"/>
    </row>
    <row r="604" spans="1:8" x14ac:dyDescent="0.3">
      <c r="A604" s="2">
        <v>972</v>
      </c>
      <c r="B604" s="4">
        <v>173000</v>
      </c>
      <c r="C604" s="3">
        <v>5</v>
      </c>
      <c r="D604" s="3"/>
      <c r="E604" s="3"/>
      <c r="F604" s="3"/>
      <c r="G604" s="3"/>
      <c r="H604" s="3"/>
    </row>
    <row r="605" spans="1:8" x14ac:dyDescent="0.3">
      <c r="A605" s="2">
        <v>973</v>
      </c>
      <c r="B605" s="4">
        <v>99500</v>
      </c>
      <c r="C605" s="3">
        <v>5</v>
      </c>
      <c r="D605" s="3"/>
      <c r="E605" s="3"/>
      <c r="F605" s="3"/>
      <c r="G605" s="3"/>
      <c r="H605" s="3"/>
    </row>
    <row r="606" spans="1:8" x14ac:dyDescent="0.3">
      <c r="A606" s="2">
        <v>974</v>
      </c>
      <c r="B606" s="4">
        <v>182000</v>
      </c>
      <c r="C606" s="3">
        <v>5</v>
      </c>
      <c r="D606" s="3"/>
      <c r="E606" s="3"/>
      <c r="F606" s="3"/>
      <c r="G606" s="3"/>
      <c r="H606" s="3"/>
    </row>
    <row r="607" spans="1:8" x14ac:dyDescent="0.3">
      <c r="A607" s="2">
        <v>976</v>
      </c>
      <c r="B607" s="4">
        <v>165000</v>
      </c>
      <c r="C607" s="3">
        <v>5</v>
      </c>
      <c r="D607" s="3"/>
      <c r="E607" s="3"/>
      <c r="F607" s="3"/>
      <c r="G607" s="3"/>
      <c r="H607" s="3"/>
    </row>
    <row r="608" spans="1:8" x14ac:dyDescent="0.3">
      <c r="A608" s="2">
        <v>978</v>
      </c>
      <c r="B608" s="4">
        <v>199900</v>
      </c>
      <c r="C608" s="3">
        <v>5</v>
      </c>
      <c r="D608" s="3"/>
      <c r="E608" s="3"/>
      <c r="F608" s="3"/>
      <c r="G608" s="3"/>
      <c r="H608" s="3"/>
    </row>
    <row r="609" spans="1:8" x14ac:dyDescent="0.3">
      <c r="A609" s="2">
        <v>979</v>
      </c>
      <c r="B609" s="4">
        <v>110000</v>
      </c>
      <c r="C609" s="3">
        <v>5</v>
      </c>
      <c r="D609" s="3"/>
      <c r="E609" s="3"/>
      <c r="F609" s="3"/>
      <c r="G609" s="3"/>
      <c r="H609" s="3"/>
    </row>
    <row r="610" spans="1:8" x14ac:dyDescent="0.3">
      <c r="A610" s="2">
        <v>982</v>
      </c>
      <c r="B610" s="4">
        <v>336000</v>
      </c>
      <c r="C610" s="3">
        <v>5</v>
      </c>
      <c r="D610" s="3"/>
      <c r="E610" s="3"/>
      <c r="F610" s="3"/>
      <c r="G610" s="3"/>
      <c r="H610" s="3"/>
    </row>
    <row r="611" spans="1:8" x14ac:dyDescent="0.3">
      <c r="A611" s="2">
        <v>983</v>
      </c>
      <c r="B611" s="4">
        <v>159895</v>
      </c>
      <c r="C611" s="3">
        <v>5</v>
      </c>
      <c r="D611" s="3"/>
      <c r="E611" s="3"/>
      <c r="F611" s="3"/>
      <c r="G611" s="3"/>
      <c r="H611" s="3"/>
    </row>
    <row r="612" spans="1:8" x14ac:dyDescent="0.3">
      <c r="A612" s="2">
        <v>984</v>
      </c>
      <c r="B612" s="4">
        <v>255900</v>
      </c>
      <c r="C612" s="3">
        <v>5</v>
      </c>
      <c r="D612" s="3"/>
      <c r="E612" s="3"/>
      <c r="F612" s="3"/>
      <c r="G612" s="3"/>
      <c r="H612" s="3"/>
    </row>
    <row r="613" spans="1:8" x14ac:dyDescent="0.3">
      <c r="A613" s="2">
        <v>985</v>
      </c>
      <c r="B613" s="4">
        <v>126000</v>
      </c>
      <c r="C613" s="3">
        <v>5</v>
      </c>
      <c r="D613" s="3"/>
      <c r="E613" s="3"/>
      <c r="F613" s="3"/>
      <c r="G613" s="3"/>
      <c r="H613" s="3"/>
    </row>
    <row r="614" spans="1:8" x14ac:dyDescent="0.3">
      <c r="A614" s="2">
        <v>986</v>
      </c>
      <c r="B614" s="4">
        <v>125000</v>
      </c>
      <c r="C614" s="3">
        <v>5</v>
      </c>
      <c r="D614" s="3"/>
      <c r="E614" s="3"/>
      <c r="F614" s="3"/>
      <c r="G614" s="3"/>
      <c r="H614" s="3"/>
    </row>
    <row r="615" spans="1:8" x14ac:dyDescent="0.3">
      <c r="A615" s="2">
        <v>988</v>
      </c>
      <c r="B615" s="4">
        <v>395192</v>
      </c>
      <c r="C615" s="3">
        <v>5</v>
      </c>
      <c r="D615" s="3"/>
      <c r="E615" s="3"/>
      <c r="F615" s="3"/>
      <c r="G615" s="3"/>
      <c r="H615" s="3"/>
    </row>
    <row r="616" spans="1:8" x14ac:dyDescent="0.3">
      <c r="A616" s="2">
        <v>990</v>
      </c>
      <c r="B616" s="4">
        <v>197000</v>
      </c>
      <c r="C616" s="3">
        <v>5</v>
      </c>
      <c r="D616" s="3"/>
      <c r="E616" s="3"/>
      <c r="F616" s="3"/>
      <c r="G616" s="3"/>
      <c r="H616" s="3"/>
    </row>
    <row r="617" spans="1:8" x14ac:dyDescent="0.3">
      <c r="A617" s="2">
        <v>991</v>
      </c>
      <c r="B617" s="4">
        <v>348000</v>
      </c>
      <c r="C617" s="3">
        <v>5</v>
      </c>
      <c r="D617" s="3"/>
      <c r="E617" s="3"/>
      <c r="F617" s="3"/>
      <c r="G617" s="3"/>
      <c r="H617" s="3"/>
    </row>
    <row r="618" spans="1:8" x14ac:dyDescent="0.3">
      <c r="A618" s="2">
        <v>994</v>
      </c>
      <c r="B618" s="4">
        <v>173900</v>
      </c>
      <c r="C618" s="3">
        <v>5</v>
      </c>
      <c r="D618" s="3"/>
      <c r="E618" s="3"/>
      <c r="F618" s="3"/>
      <c r="G618" s="3"/>
      <c r="H618" s="3"/>
    </row>
    <row r="619" spans="1:8" x14ac:dyDescent="0.3">
      <c r="A619" s="2">
        <v>995</v>
      </c>
      <c r="B619" s="4">
        <v>337500</v>
      </c>
      <c r="C619" s="3">
        <v>5</v>
      </c>
      <c r="D619" s="3"/>
      <c r="E619" s="3"/>
      <c r="F619" s="3"/>
      <c r="G619" s="3"/>
      <c r="H619" s="3"/>
    </row>
    <row r="620" spans="1:8" x14ac:dyDescent="0.3">
      <c r="A620" s="2">
        <v>999</v>
      </c>
      <c r="B620" s="4">
        <v>91000</v>
      </c>
      <c r="C620" s="3">
        <v>4</v>
      </c>
      <c r="D620" s="3"/>
      <c r="E620" s="3"/>
      <c r="F620" s="3"/>
      <c r="G620" s="3"/>
      <c r="H620" s="3"/>
    </row>
    <row r="621" spans="1:8" x14ac:dyDescent="0.3">
      <c r="A621" s="2">
        <v>1000</v>
      </c>
      <c r="B621" s="4">
        <v>206000</v>
      </c>
      <c r="C621" s="3">
        <v>5</v>
      </c>
      <c r="D621" s="3"/>
      <c r="E621" s="3"/>
      <c r="F621" s="3"/>
      <c r="G621" s="3"/>
      <c r="H621" s="3"/>
    </row>
    <row r="622" spans="1:8" x14ac:dyDescent="0.3">
      <c r="A622" s="2">
        <v>1001</v>
      </c>
      <c r="B622" s="4">
        <v>82000</v>
      </c>
      <c r="C622" s="3">
        <v>3</v>
      </c>
      <c r="D622" s="3"/>
      <c r="E622" s="3"/>
      <c r="F622" s="3"/>
      <c r="G622" s="3"/>
      <c r="H622" s="3"/>
    </row>
    <row r="623" spans="1:8" x14ac:dyDescent="0.3">
      <c r="A623" s="2">
        <v>1003</v>
      </c>
      <c r="B623" s="4">
        <v>232000</v>
      </c>
      <c r="C623" s="3">
        <v>5</v>
      </c>
      <c r="D623" s="3"/>
      <c r="E623" s="3"/>
      <c r="F623" s="3"/>
      <c r="G623" s="3"/>
      <c r="H623" s="3"/>
    </row>
    <row r="624" spans="1:8" x14ac:dyDescent="0.3">
      <c r="A624" s="2">
        <v>1005</v>
      </c>
      <c r="B624" s="4">
        <v>181000</v>
      </c>
      <c r="C624" s="3">
        <v>5</v>
      </c>
      <c r="D624" s="3"/>
      <c r="E624" s="3"/>
      <c r="F624" s="3"/>
      <c r="G624" s="3"/>
      <c r="H624" s="3"/>
    </row>
    <row r="625" spans="1:8" x14ac:dyDescent="0.3">
      <c r="A625" s="2">
        <v>1007</v>
      </c>
      <c r="B625" s="4">
        <v>163500</v>
      </c>
      <c r="C625" s="3">
        <v>3</v>
      </c>
      <c r="D625" s="3"/>
      <c r="E625" s="3"/>
      <c r="F625" s="3"/>
      <c r="G625" s="3"/>
      <c r="H625" s="3"/>
    </row>
    <row r="626" spans="1:8" x14ac:dyDescent="0.3">
      <c r="A626" s="2">
        <v>1008</v>
      </c>
      <c r="B626" s="4">
        <v>88000</v>
      </c>
      <c r="C626" s="3">
        <v>4</v>
      </c>
      <c r="D626" s="3"/>
      <c r="E626" s="3"/>
      <c r="F626" s="3"/>
      <c r="G626" s="3"/>
      <c r="H626" s="3"/>
    </row>
    <row r="627" spans="1:8" x14ac:dyDescent="0.3">
      <c r="A627" s="2">
        <v>1009</v>
      </c>
      <c r="B627" s="4">
        <v>240000</v>
      </c>
      <c r="C627" s="3">
        <v>5</v>
      </c>
      <c r="D627" s="3"/>
      <c r="E627" s="3"/>
      <c r="F627" s="3"/>
      <c r="G627" s="3"/>
      <c r="H627" s="3"/>
    </row>
    <row r="628" spans="1:8" x14ac:dyDescent="0.3">
      <c r="A628" s="2">
        <v>1010</v>
      </c>
      <c r="B628" s="4">
        <v>102000</v>
      </c>
      <c r="C628" s="3">
        <v>5</v>
      </c>
      <c r="D628" s="3"/>
      <c r="E628" s="3"/>
      <c r="F628" s="3"/>
      <c r="G628" s="3"/>
      <c r="H628" s="3"/>
    </row>
    <row r="629" spans="1:8" x14ac:dyDescent="0.3">
      <c r="A629" s="2">
        <v>1011</v>
      </c>
      <c r="B629" s="4">
        <v>135000</v>
      </c>
      <c r="C629" s="3">
        <v>5</v>
      </c>
      <c r="D629" s="3"/>
      <c r="E629" s="3"/>
      <c r="F629" s="3"/>
      <c r="G629" s="3"/>
      <c r="H629" s="3"/>
    </row>
    <row r="630" spans="1:8" x14ac:dyDescent="0.3">
      <c r="A630" s="2">
        <v>1012</v>
      </c>
      <c r="B630" s="4">
        <v>100000</v>
      </c>
      <c r="C630" s="3">
        <v>5</v>
      </c>
      <c r="D630" s="3"/>
      <c r="E630" s="3"/>
      <c r="F630" s="3"/>
      <c r="G630" s="3"/>
      <c r="H630" s="3"/>
    </row>
    <row r="631" spans="1:8" x14ac:dyDescent="0.3">
      <c r="A631" s="2">
        <v>1014</v>
      </c>
      <c r="B631" s="4">
        <v>85000</v>
      </c>
      <c r="C631" s="3">
        <v>4</v>
      </c>
      <c r="D631" s="3"/>
      <c r="E631" s="3"/>
      <c r="F631" s="3"/>
      <c r="G631" s="3"/>
      <c r="H631" s="3"/>
    </row>
    <row r="632" spans="1:8" x14ac:dyDescent="0.3">
      <c r="A632" s="2">
        <v>1015</v>
      </c>
      <c r="B632" s="4">
        <v>119200</v>
      </c>
      <c r="C632" s="3">
        <v>5</v>
      </c>
      <c r="D632" s="3"/>
      <c r="E632" s="3"/>
      <c r="F632" s="3"/>
      <c r="G632" s="3"/>
      <c r="H632" s="3"/>
    </row>
    <row r="633" spans="1:8" x14ac:dyDescent="0.3">
      <c r="A633" s="2">
        <v>1017</v>
      </c>
      <c r="B633" s="4">
        <v>203000</v>
      </c>
      <c r="C633" s="3">
        <v>5</v>
      </c>
      <c r="D633" s="3"/>
      <c r="E633" s="3"/>
      <c r="F633" s="3"/>
      <c r="G633" s="3"/>
      <c r="H633" s="3"/>
    </row>
    <row r="634" spans="1:8" x14ac:dyDescent="0.3">
      <c r="A634" s="2">
        <v>1018</v>
      </c>
      <c r="B634" s="4">
        <v>187500</v>
      </c>
      <c r="C634" s="3">
        <v>5</v>
      </c>
      <c r="D634" s="3"/>
      <c r="E634" s="3"/>
      <c r="F634" s="3"/>
      <c r="G634" s="3"/>
      <c r="H634" s="3"/>
    </row>
    <row r="635" spans="1:8" x14ac:dyDescent="0.3">
      <c r="A635" s="2">
        <v>1019</v>
      </c>
      <c r="B635" s="4">
        <v>160000</v>
      </c>
      <c r="C635" s="3">
        <v>5</v>
      </c>
      <c r="D635" s="3"/>
      <c r="E635" s="3"/>
      <c r="F635" s="3"/>
      <c r="G635" s="3"/>
      <c r="H635" s="3"/>
    </row>
    <row r="636" spans="1:8" x14ac:dyDescent="0.3">
      <c r="A636" s="2">
        <v>1020</v>
      </c>
      <c r="B636" s="4">
        <v>213490</v>
      </c>
      <c r="C636" s="3">
        <v>5</v>
      </c>
      <c r="D636" s="3"/>
      <c r="E636" s="3"/>
      <c r="F636" s="3"/>
      <c r="G636" s="3"/>
      <c r="H636" s="3"/>
    </row>
    <row r="637" spans="1:8" x14ac:dyDescent="0.3">
      <c r="A637" s="2">
        <v>1021</v>
      </c>
      <c r="B637" s="4">
        <v>176000</v>
      </c>
      <c r="C637" s="3">
        <v>5</v>
      </c>
      <c r="D637" s="3"/>
      <c r="E637" s="3"/>
      <c r="F637" s="3"/>
      <c r="G637" s="3"/>
      <c r="H637" s="3"/>
    </row>
    <row r="638" spans="1:8" x14ac:dyDescent="0.3">
      <c r="A638" s="2">
        <v>1022</v>
      </c>
      <c r="B638" s="4">
        <v>194000</v>
      </c>
      <c r="C638" s="3">
        <v>5</v>
      </c>
      <c r="D638" s="3"/>
      <c r="E638" s="3"/>
      <c r="F638" s="3"/>
      <c r="G638" s="3"/>
      <c r="H638" s="3"/>
    </row>
    <row r="639" spans="1:8" x14ac:dyDescent="0.3">
      <c r="A639" s="2">
        <v>1023</v>
      </c>
      <c r="B639" s="4">
        <v>87000</v>
      </c>
      <c r="C639" s="3">
        <v>5</v>
      </c>
      <c r="D639" s="3"/>
      <c r="E639" s="3"/>
      <c r="F639" s="3"/>
      <c r="G639" s="3"/>
      <c r="H639" s="3"/>
    </row>
    <row r="640" spans="1:8" x14ac:dyDescent="0.3">
      <c r="A640" s="2">
        <v>1024</v>
      </c>
      <c r="B640" s="4">
        <v>191000</v>
      </c>
      <c r="C640" s="3">
        <v>5</v>
      </c>
      <c r="D640" s="3"/>
      <c r="E640" s="3"/>
      <c r="F640" s="3"/>
      <c r="G640" s="3"/>
      <c r="H640" s="3"/>
    </row>
    <row r="641" spans="1:8" x14ac:dyDescent="0.3">
      <c r="A641" s="2">
        <v>1026</v>
      </c>
      <c r="B641" s="4">
        <v>112500</v>
      </c>
      <c r="C641" s="3">
        <v>5</v>
      </c>
      <c r="D641" s="3"/>
      <c r="E641" s="3"/>
      <c r="F641" s="3"/>
      <c r="G641" s="3"/>
      <c r="H641" s="3"/>
    </row>
    <row r="642" spans="1:8" x14ac:dyDescent="0.3">
      <c r="A642" s="2">
        <v>1027</v>
      </c>
      <c r="B642" s="4">
        <v>167500</v>
      </c>
      <c r="C642" s="3">
        <v>5</v>
      </c>
      <c r="D642" s="3"/>
      <c r="E642" s="3"/>
      <c r="F642" s="3"/>
      <c r="G642" s="3"/>
      <c r="H642" s="3"/>
    </row>
    <row r="643" spans="1:8" x14ac:dyDescent="0.3">
      <c r="A643" s="2">
        <v>1028</v>
      </c>
      <c r="B643" s="4">
        <v>293077</v>
      </c>
      <c r="C643" s="3">
        <v>5</v>
      </c>
      <c r="D643" s="3"/>
      <c r="E643" s="3"/>
      <c r="F643" s="3"/>
      <c r="G643" s="3"/>
      <c r="H643" s="3"/>
    </row>
    <row r="644" spans="1:8" x14ac:dyDescent="0.3">
      <c r="A644" s="2">
        <v>1029</v>
      </c>
      <c r="B644" s="4">
        <v>105000</v>
      </c>
      <c r="C644" s="3">
        <v>5</v>
      </c>
      <c r="D644" s="3"/>
      <c r="E644" s="3"/>
      <c r="F644" s="3"/>
      <c r="G644" s="3"/>
      <c r="H644" s="3"/>
    </row>
    <row r="645" spans="1:8" x14ac:dyDescent="0.3">
      <c r="A645" s="2">
        <v>1032</v>
      </c>
      <c r="B645" s="4">
        <v>197000</v>
      </c>
      <c r="C645" s="3">
        <v>3</v>
      </c>
      <c r="D645" s="3"/>
      <c r="E645" s="3"/>
      <c r="F645" s="3"/>
      <c r="G645" s="3"/>
      <c r="H645" s="3"/>
    </row>
    <row r="646" spans="1:8" x14ac:dyDescent="0.3">
      <c r="A646" s="2">
        <v>1034</v>
      </c>
      <c r="B646" s="4">
        <v>230000</v>
      </c>
      <c r="C646" s="3">
        <v>5</v>
      </c>
      <c r="D646" s="3"/>
      <c r="E646" s="3"/>
      <c r="F646" s="3"/>
      <c r="G646" s="3"/>
      <c r="H646" s="3"/>
    </row>
    <row r="647" spans="1:8" x14ac:dyDescent="0.3">
      <c r="A647" s="2">
        <v>1036</v>
      </c>
      <c r="B647" s="4">
        <v>84000</v>
      </c>
      <c r="C647" s="3">
        <v>3</v>
      </c>
      <c r="D647" s="3"/>
      <c r="E647" s="3"/>
      <c r="F647" s="3"/>
      <c r="G647" s="3"/>
      <c r="H647" s="3"/>
    </row>
    <row r="648" spans="1:8" x14ac:dyDescent="0.3">
      <c r="A648" s="2">
        <v>1037</v>
      </c>
      <c r="B648" s="4">
        <v>315500</v>
      </c>
      <c r="C648" s="3">
        <v>5</v>
      </c>
      <c r="D648" s="3"/>
      <c r="E648" s="3"/>
      <c r="F648" s="3"/>
      <c r="G648" s="3"/>
      <c r="H648" s="3"/>
    </row>
    <row r="649" spans="1:8" x14ac:dyDescent="0.3">
      <c r="A649" s="2">
        <v>1038</v>
      </c>
      <c r="B649" s="4">
        <v>287000</v>
      </c>
      <c r="C649" s="3">
        <v>5</v>
      </c>
      <c r="D649" s="3"/>
      <c r="E649" s="3"/>
      <c r="F649" s="3"/>
      <c r="G649" s="3"/>
      <c r="H649" s="3"/>
    </row>
    <row r="650" spans="1:8" x14ac:dyDescent="0.3">
      <c r="A650" s="2">
        <v>1040</v>
      </c>
      <c r="B650" s="4">
        <v>80000</v>
      </c>
      <c r="C650" s="3">
        <v>4</v>
      </c>
      <c r="D650" s="3"/>
      <c r="E650" s="3"/>
      <c r="F650" s="3"/>
      <c r="G650" s="3"/>
      <c r="H650" s="3"/>
    </row>
    <row r="651" spans="1:8" x14ac:dyDescent="0.3">
      <c r="A651" s="2">
        <v>1041</v>
      </c>
      <c r="B651" s="4">
        <v>155000</v>
      </c>
      <c r="C651" s="3">
        <v>4</v>
      </c>
      <c r="D651" s="3"/>
      <c r="E651" s="3"/>
      <c r="F651" s="3"/>
      <c r="G651" s="3"/>
      <c r="H651" s="3"/>
    </row>
    <row r="652" spans="1:8" x14ac:dyDescent="0.3">
      <c r="A652" s="2">
        <v>1043</v>
      </c>
      <c r="B652" s="4">
        <v>196000</v>
      </c>
      <c r="C652" s="3">
        <v>5</v>
      </c>
      <c r="D652" s="3"/>
      <c r="E652" s="3"/>
      <c r="F652" s="3"/>
      <c r="G652" s="3"/>
      <c r="H652" s="3"/>
    </row>
    <row r="653" spans="1:8" x14ac:dyDescent="0.3">
      <c r="A653" s="2">
        <v>1044</v>
      </c>
      <c r="B653" s="4">
        <v>262280</v>
      </c>
      <c r="C653" s="3">
        <v>5</v>
      </c>
      <c r="D653" s="3"/>
      <c r="E653" s="3"/>
      <c r="F653" s="3"/>
      <c r="G653" s="3"/>
      <c r="H653" s="3"/>
    </row>
    <row r="654" spans="1:8" x14ac:dyDescent="0.3">
      <c r="A654" s="2">
        <v>1045</v>
      </c>
      <c r="B654" s="4">
        <v>278000</v>
      </c>
      <c r="C654" s="3">
        <v>5</v>
      </c>
      <c r="D654" s="3"/>
      <c r="E654" s="3"/>
      <c r="F654" s="3"/>
      <c r="G654" s="3"/>
      <c r="H654" s="3"/>
    </row>
    <row r="655" spans="1:8" x14ac:dyDescent="0.3">
      <c r="A655" s="2">
        <v>1046</v>
      </c>
      <c r="B655" s="4">
        <v>139600</v>
      </c>
      <c r="C655" s="3">
        <v>5</v>
      </c>
      <c r="D655" s="3"/>
      <c r="E655" s="3"/>
      <c r="F655" s="3"/>
      <c r="G655" s="3"/>
      <c r="H655" s="3"/>
    </row>
    <row r="656" spans="1:8" x14ac:dyDescent="0.3">
      <c r="A656" s="2">
        <v>1047</v>
      </c>
      <c r="B656" s="4">
        <v>556581</v>
      </c>
      <c r="C656" s="3">
        <v>5</v>
      </c>
      <c r="D656" s="3"/>
      <c r="E656" s="3"/>
      <c r="F656" s="3"/>
      <c r="G656" s="3"/>
      <c r="H656" s="3"/>
    </row>
    <row r="657" spans="1:8" x14ac:dyDescent="0.3">
      <c r="A657" s="2">
        <v>1048</v>
      </c>
      <c r="B657" s="4">
        <v>145000</v>
      </c>
      <c r="C657" s="3">
        <v>5</v>
      </c>
      <c r="D657" s="3"/>
      <c r="E657" s="3"/>
      <c r="F657" s="3"/>
      <c r="G657" s="3"/>
      <c r="H657" s="3"/>
    </row>
    <row r="658" spans="1:8" x14ac:dyDescent="0.3">
      <c r="A658" s="2">
        <v>1049</v>
      </c>
      <c r="B658" s="4">
        <v>115000</v>
      </c>
      <c r="C658" s="3">
        <v>4</v>
      </c>
      <c r="D658" s="3"/>
      <c r="E658" s="3"/>
      <c r="F658" s="3"/>
      <c r="G658" s="3"/>
      <c r="H658" s="3"/>
    </row>
    <row r="659" spans="1:8" x14ac:dyDescent="0.3">
      <c r="A659" s="2">
        <v>1051</v>
      </c>
      <c r="B659" s="4">
        <v>176485</v>
      </c>
      <c r="C659" s="3">
        <v>5</v>
      </c>
      <c r="D659" s="3"/>
      <c r="E659" s="3"/>
      <c r="F659" s="3"/>
      <c r="G659" s="3"/>
      <c r="H659" s="3"/>
    </row>
    <row r="660" spans="1:8" x14ac:dyDescent="0.3">
      <c r="A660" s="2">
        <v>1052</v>
      </c>
      <c r="B660" s="4">
        <v>200141</v>
      </c>
      <c r="C660" s="3">
        <v>5</v>
      </c>
      <c r="D660" s="3"/>
      <c r="E660" s="3"/>
      <c r="F660" s="3"/>
      <c r="G660" s="3"/>
      <c r="H660" s="3"/>
    </row>
    <row r="661" spans="1:8" x14ac:dyDescent="0.3">
      <c r="A661" s="2">
        <v>1055</v>
      </c>
      <c r="B661" s="4">
        <v>255000</v>
      </c>
      <c r="C661" s="3">
        <v>5</v>
      </c>
      <c r="D661" s="3"/>
      <c r="E661" s="3"/>
      <c r="F661" s="3"/>
      <c r="G661" s="3"/>
      <c r="H661" s="3"/>
    </row>
    <row r="662" spans="1:8" x14ac:dyDescent="0.3">
      <c r="A662" s="2">
        <v>1056</v>
      </c>
      <c r="B662" s="4">
        <v>180000</v>
      </c>
      <c r="C662" s="3">
        <v>5</v>
      </c>
      <c r="D662" s="3"/>
      <c r="E662" s="3"/>
      <c r="F662" s="3"/>
      <c r="G662" s="3"/>
      <c r="H662" s="3"/>
    </row>
    <row r="663" spans="1:8" x14ac:dyDescent="0.3">
      <c r="A663" s="2">
        <v>1057</v>
      </c>
      <c r="B663" s="4">
        <v>185850</v>
      </c>
      <c r="C663" s="3">
        <v>5</v>
      </c>
      <c r="D663" s="3"/>
      <c r="E663" s="3"/>
      <c r="F663" s="3"/>
      <c r="G663" s="3"/>
      <c r="H663" s="3"/>
    </row>
    <row r="664" spans="1:8" x14ac:dyDescent="0.3">
      <c r="A664" s="2">
        <v>1059</v>
      </c>
      <c r="B664" s="4">
        <v>335000</v>
      </c>
      <c r="C664" s="3">
        <v>5</v>
      </c>
      <c r="D664" s="3"/>
      <c r="E664" s="3"/>
      <c r="F664" s="3"/>
      <c r="G664" s="3"/>
      <c r="H664" s="3"/>
    </row>
    <row r="665" spans="1:8" x14ac:dyDescent="0.3">
      <c r="A665" s="2">
        <v>1061</v>
      </c>
      <c r="B665" s="4">
        <v>213500</v>
      </c>
      <c r="C665" s="3">
        <v>5</v>
      </c>
      <c r="D665" s="3"/>
      <c r="E665" s="3"/>
      <c r="F665" s="3"/>
      <c r="G665" s="3"/>
      <c r="H665" s="3"/>
    </row>
    <row r="666" spans="1:8" x14ac:dyDescent="0.3">
      <c r="A666" s="2">
        <v>1062</v>
      </c>
      <c r="B666" s="4">
        <v>81000</v>
      </c>
      <c r="C666" s="3">
        <v>4</v>
      </c>
      <c r="D666" s="3"/>
      <c r="E666" s="3"/>
      <c r="F666" s="3"/>
      <c r="G666" s="3"/>
      <c r="H666" s="3"/>
    </row>
    <row r="667" spans="1:8" x14ac:dyDescent="0.3">
      <c r="A667" s="2">
        <v>1063</v>
      </c>
      <c r="B667" s="4">
        <v>90000</v>
      </c>
      <c r="C667" s="3">
        <v>5</v>
      </c>
      <c r="D667" s="3"/>
      <c r="E667" s="3"/>
      <c r="F667" s="3"/>
      <c r="G667" s="3"/>
      <c r="H667" s="3"/>
    </row>
    <row r="668" spans="1:8" x14ac:dyDescent="0.3">
      <c r="A668" s="2">
        <v>1066</v>
      </c>
      <c r="B668" s="4">
        <v>328000</v>
      </c>
      <c r="C668" s="3">
        <v>5</v>
      </c>
      <c r="D668" s="3"/>
      <c r="E668" s="3"/>
      <c r="F668" s="3"/>
      <c r="G668" s="3"/>
      <c r="H668" s="3"/>
    </row>
    <row r="669" spans="1:8" x14ac:dyDescent="0.3">
      <c r="A669" s="2">
        <v>1069</v>
      </c>
      <c r="B669" s="4">
        <v>151400</v>
      </c>
      <c r="C669" s="3">
        <v>4</v>
      </c>
      <c r="D669" s="3"/>
      <c r="E669" s="3"/>
      <c r="F669" s="3"/>
      <c r="G669" s="3"/>
      <c r="H669" s="3"/>
    </row>
    <row r="670" spans="1:8" x14ac:dyDescent="0.3">
      <c r="A670" s="2">
        <v>1071</v>
      </c>
      <c r="B670" s="4">
        <v>135000</v>
      </c>
      <c r="C670" s="3">
        <v>5</v>
      </c>
      <c r="D670" s="3"/>
      <c r="E670" s="3"/>
      <c r="F670" s="3"/>
      <c r="G670" s="3"/>
      <c r="H670" s="3"/>
    </row>
    <row r="671" spans="1:8" x14ac:dyDescent="0.3">
      <c r="A671" s="2">
        <v>1073</v>
      </c>
      <c r="B671" s="4">
        <v>91500</v>
      </c>
      <c r="C671" s="3">
        <v>3</v>
      </c>
      <c r="D671" s="3"/>
      <c r="E671" s="3"/>
      <c r="F671" s="3"/>
      <c r="G671" s="3"/>
      <c r="H671" s="3"/>
    </row>
    <row r="672" spans="1:8" x14ac:dyDescent="0.3">
      <c r="A672" s="2">
        <v>1075</v>
      </c>
      <c r="B672" s="4">
        <v>194000</v>
      </c>
      <c r="C672" s="3">
        <v>5</v>
      </c>
      <c r="D672" s="3"/>
      <c r="E672" s="3"/>
      <c r="F672" s="3"/>
      <c r="G672" s="3"/>
      <c r="H672" s="3"/>
    </row>
    <row r="673" spans="1:8" x14ac:dyDescent="0.3">
      <c r="A673" s="2">
        <v>1078</v>
      </c>
      <c r="B673" s="4">
        <v>138800</v>
      </c>
      <c r="C673" s="3">
        <v>5</v>
      </c>
      <c r="D673" s="3"/>
      <c r="E673" s="3"/>
      <c r="F673" s="3"/>
      <c r="G673" s="3"/>
      <c r="H673" s="3"/>
    </row>
    <row r="674" spans="1:8" x14ac:dyDescent="0.3">
      <c r="A674" s="2">
        <v>1079</v>
      </c>
      <c r="B674" s="4">
        <v>155900</v>
      </c>
      <c r="C674" s="3">
        <v>5</v>
      </c>
      <c r="D674" s="3"/>
      <c r="E674" s="3"/>
      <c r="F674" s="3"/>
      <c r="G674" s="3"/>
      <c r="H674" s="3"/>
    </row>
    <row r="675" spans="1:8" x14ac:dyDescent="0.3">
      <c r="A675" s="2">
        <v>1080</v>
      </c>
      <c r="B675" s="4">
        <v>126000</v>
      </c>
      <c r="C675" s="3">
        <v>5</v>
      </c>
      <c r="D675" s="3"/>
      <c r="E675" s="3"/>
      <c r="F675" s="3"/>
      <c r="G675" s="3"/>
      <c r="H675" s="3"/>
    </row>
    <row r="676" spans="1:8" x14ac:dyDescent="0.3">
      <c r="A676" s="2">
        <v>1082</v>
      </c>
      <c r="B676" s="4">
        <v>133000</v>
      </c>
      <c r="C676" s="3">
        <v>5</v>
      </c>
      <c r="D676" s="3"/>
      <c r="E676" s="3"/>
      <c r="F676" s="3"/>
      <c r="G676" s="3"/>
      <c r="H676" s="3"/>
    </row>
    <row r="677" spans="1:8" x14ac:dyDescent="0.3">
      <c r="A677" s="2">
        <v>1083</v>
      </c>
      <c r="B677" s="4">
        <v>192000</v>
      </c>
      <c r="C677" s="3">
        <v>5</v>
      </c>
      <c r="D677" s="3"/>
      <c r="E677" s="3"/>
      <c r="F677" s="3"/>
      <c r="G677" s="3"/>
      <c r="H677" s="3"/>
    </row>
    <row r="678" spans="1:8" x14ac:dyDescent="0.3">
      <c r="A678" s="2">
        <v>1085</v>
      </c>
      <c r="B678" s="4">
        <v>187500</v>
      </c>
      <c r="C678" s="3">
        <v>5</v>
      </c>
      <c r="D678" s="3"/>
      <c r="E678" s="3"/>
      <c r="F678" s="3"/>
      <c r="G678" s="3"/>
      <c r="H678" s="3"/>
    </row>
    <row r="679" spans="1:8" x14ac:dyDescent="0.3">
      <c r="A679" s="2">
        <v>1087</v>
      </c>
      <c r="B679" s="4">
        <v>83500</v>
      </c>
      <c r="C679" s="3">
        <v>5</v>
      </c>
      <c r="D679" s="3"/>
      <c r="E679" s="3"/>
      <c r="F679" s="3"/>
      <c r="G679" s="3"/>
      <c r="H679" s="3"/>
    </row>
    <row r="680" spans="1:8" x14ac:dyDescent="0.3">
      <c r="A680" s="2">
        <v>1088</v>
      </c>
      <c r="B680" s="4">
        <v>252000</v>
      </c>
      <c r="C680" s="3">
        <v>5</v>
      </c>
      <c r="D680" s="3"/>
      <c r="E680" s="3"/>
      <c r="F680" s="3"/>
      <c r="G680" s="3"/>
      <c r="H680" s="3"/>
    </row>
    <row r="681" spans="1:8" x14ac:dyDescent="0.3">
      <c r="A681" s="2">
        <v>1089</v>
      </c>
      <c r="B681" s="4">
        <v>137500</v>
      </c>
      <c r="C681" s="3">
        <v>5</v>
      </c>
      <c r="D681" s="3"/>
      <c r="E681" s="3"/>
      <c r="F681" s="3"/>
      <c r="G681" s="3"/>
      <c r="H681" s="3"/>
    </row>
    <row r="682" spans="1:8" x14ac:dyDescent="0.3">
      <c r="A682" s="2">
        <v>1090</v>
      </c>
      <c r="B682" s="4">
        <v>197000</v>
      </c>
      <c r="C682" s="3">
        <v>5</v>
      </c>
      <c r="D682" s="3"/>
      <c r="E682" s="3"/>
      <c r="F682" s="3"/>
      <c r="G682" s="3"/>
      <c r="H682" s="3"/>
    </row>
    <row r="683" spans="1:8" x14ac:dyDescent="0.3">
      <c r="A683" s="2">
        <v>1091</v>
      </c>
      <c r="B683" s="4">
        <v>92900</v>
      </c>
      <c r="C683" s="3">
        <v>4</v>
      </c>
      <c r="D683" s="3"/>
      <c r="E683" s="3"/>
      <c r="F683" s="3"/>
      <c r="G683" s="3"/>
      <c r="H683" s="3"/>
    </row>
    <row r="684" spans="1:8" x14ac:dyDescent="0.3">
      <c r="A684" s="2">
        <v>1092</v>
      </c>
      <c r="B684" s="4">
        <v>160000</v>
      </c>
      <c r="C684" s="3">
        <v>5</v>
      </c>
      <c r="D684" s="3"/>
      <c r="E684" s="3"/>
      <c r="F684" s="3"/>
      <c r="G684" s="3"/>
      <c r="H684" s="3"/>
    </row>
    <row r="685" spans="1:8" x14ac:dyDescent="0.3">
      <c r="A685" s="2">
        <v>1093</v>
      </c>
      <c r="B685" s="4">
        <v>136500</v>
      </c>
      <c r="C685" s="3">
        <v>5</v>
      </c>
      <c r="D685" s="3"/>
      <c r="E685" s="3"/>
      <c r="F685" s="3"/>
      <c r="G685" s="3"/>
      <c r="H685" s="3"/>
    </row>
    <row r="686" spans="1:8" x14ac:dyDescent="0.3">
      <c r="A686" s="2">
        <v>1096</v>
      </c>
      <c r="B686" s="4">
        <v>176432</v>
      </c>
      <c r="C686" s="3">
        <v>5</v>
      </c>
      <c r="D686" s="3"/>
      <c r="E686" s="3"/>
      <c r="F686" s="3"/>
      <c r="G686" s="3"/>
      <c r="H686" s="3"/>
    </row>
    <row r="687" spans="1:8" x14ac:dyDescent="0.3">
      <c r="A687" s="2">
        <v>1098</v>
      </c>
      <c r="B687" s="4">
        <v>170000</v>
      </c>
      <c r="C687" s="3">
        <v>5</v>
      </c>
      <c r="D687" s="3"/>
      <c r="E687" s="3"/>
      <c r="F687" s="3"/>
      <c r="G687" s="3"/>
      <c r="H687" s="3"/>
    </row>
    <row r="688" spans="1:8" x14ac:dyDescent="0.3">
      <c r="A688" s="2">
        <v>1100</v>
      </c>
      <c r="B688" s="4">
        <v>157000</v>
      </c>
      <c r="C688" s="3">
        <v>5</v>
      </c>
      <c r="D688" s="3"/>
      <c r="E688" s="3"/>
      <c r="F688" s="3"/>
      <c r="G688" s="3"/>
      <c r="H688" s="3"/>
    </row>
    <row r="689" spans="1:8" x14ac:dyDescent="0.3">
      <c r="A689" s="2">
        <v>1101</v>
      </c>
      <c r="B689" s="4">
        <v>60000</v>
      </c>
      <c r="C689" s="3">
        <v>5</v>
      </c>
      <c r="D689" s="3"/>
      <c r="E689" s="3"/>
      <c r="F689" s="3"/>
      <c r="G689" s="3"/>
      <c r="H689" s="3"/>
    </row>
    <row r="690" spans="1:8" x14ac:dyDescent="0.3">
      <c r="A690" s="2">
        <v>1102</v>
      </c>
      <c r="B690" s="4">
        <v>119500</v>
      </c>
      <c r="C690" s="3">
        <v>5</v>
      </c>
      <c r="D690" s="3"/>
      <c r="E690" s="3"/>
      <c r="F690" s="3"/>
      <c r="G690" s="3"/>
      <c r="H690" s="3"/>
    </row>
    <row r="691" spans="1:8" x14ac:dyDescent="0.3">
      <c r="A691" s="2">
        <v>1105</v>
      </c>
      <c r="B691" s="4">
        <v>106000</v>
      </c>
      <c r="C691" s="3">
        <v>5</v>
      </c>
      <c r="D691" s="3"/>
      <c r="E691" s="3"/>
      <c r="F691" s="3"/>
      <c r="G691" s="3"/>
      <c r="H691" s="3"/>
    </row>
    <row r="692" spans="1:8" x14ac:dyDescent="0.3">
      <c r="A692" s="2">
        <v>1106</v>
      </c>
      <c r="B692" s="4">
        <v>325000</v>
      </c>
      <c r="C692" s="3">
        <v>5</v>
      </c>
      <c r="D692" s="3"/>
      <c r="E692" s="3"/>
      <c r="F692" s="3"/>
      <c r="G692" s="3"/>
      <c r="H692" s="3"/>
    </row>
    <row r="693" spans="1:8" x14ac:dyDescent="0.3">
      <c r="A693" s="2">
        <v>1107</v>
      </c>
      <c r="B693" s="4">
        <v>179900</v>
      </c>
      <c r="C693" s="3">
        <v>5</v>
      </c>
      <c r="D693" s="3"/>
      <c r="E693" s="3"/>
      <c r="F693" s="3"/>
      <c r="G693" s="3"/>
      <c r="H693" s="3"/>
    </row>
    <row r="694" spans="1:8" x14ac:dyDescent="0.3">
      <c r="A694" s="2">
        <v>1108</v>
      </c>
      <c r="B694" s="4">
        <v>274725</v>
      </c>
      <c r="C694" s="3">
        <v>5</v>
      </c>
      <c r="D694" s="3"/>
      <c r="E694" s="3"/>
      <c r="F694" s="3"/>
      <c r="G694" s="3"/>
      <c r="H694" s="3"/>
    </row>
    <row r="695" spans="1:8" x14ac:dyDescent="0.3">
      <c r="A695" s="2">
        <v>1109</v>
      </c>
      <c r="B695" s="4">
        <v>181000</v>
      </c>
      <c r="C695" s="3">
        <v>5</v>
      </c>
      <c r="D695" s="3"/>
      <c r="E695" s="3"/>
      <c r="F695" s="3"/>
      <c r="G695" s="3"/>
      <c r="H695" s="3"/>
    </row>
    <row r="696" spans="1:8" x14ac:dyDescent="0.3">
      <c r="A696" s="2">
        <v>1110</v>
      </c>
      <c r="B696" s="4">
        <v>280000</v>
      </c>
      <c r="C696" s="3">
        <v>5</v>
      </c>
      <c r="D696" s="3"/>
      <c r="E696" s="3"/>
      <c r="F696" s="3"/>
      <c r="G696" s="3"/>
      <c r="H696" s="3"/>
    </row>
    <row r="697" spans="1:8" x14ac:dyDescent="0.3">
      <c r="A697" s="2">
        <v>1111</v>
      </c>
      <c r="B697" s="4">
        <v>188000</v>
      </c>
      <c r="C697" s="3">
        <v>5</v>
      </c>
      <c r="D697" s="3"/>
      <c r="E697" s="3"/>
      <c r="F697" s="3"/>
      <c r="G697" s="3"/>
      <c r="H697" s="3"/>
    </row>
    <row r="698" spans="1:8" x14ac:dyDescent="0.3">
      <c r="A698" s="2">
        <v>1116</v>
      </c>
      <c r="B698" s="4">
        <v>318000</v>
      </c>
      <c r="C698" s="3">
        <v>5</v>
      </c>
      <c r="D698" s="3"/>
      <c r="E698" s="3"/>
      <c r="F698" s="3"/>
      <c r="G698" s="3"/>
      <c r="H698" s="3"/>
    </row>
    <row r="699" spans="1:8" x14ac:dyDescent="0.3">
      <c r="A699" s="2">
        <v>1117</v>
      </c>
      <c r="B699" s="4">
        <v>184100</v>
      </c>
      <c r="C699" s="3">
        <v>5</v>
      </c>
      <c r="D699" s="3"/>
      <c r="E699" s="3"/>
      <c r="F699" s="3"/>
      <c r="G699" s="3"/>
      <c r="H699" s="3"/>
    </row>
    <row r="700" spans="1:8" x14ac:dyDescent="0.3">
      <c r="A700" s="2">
        <v>1120</v>
      </c>
      <c r="B700" s="4">
        <v>133700</v>
      </c>
      <c r="C700" s="3">
        <v>5</v>
      </c>
      <c r="D700" s="3"/>
      <c r="E700" s="3"/>
      <c r="F700" s="3"/>
      <c r="G700" s="3"/>
      <c r="H700" s="3"/>
    </row>
    <row r="701" spans="1:8" x14ac:dyDescent="0.3">
      <c r="A701" s="2">
        <v>1121</v>
      </c>
      <c r="B701" s="4">
        <v>118400</v>
      </c>
      <c r="C701" s="3">
        <v>5</v>
      </c>
      <c r="D701" s="3"/>
      <c r="E701" s="3"/>
      <c r="F701" s="3"/>
      <c r="G701" s="3"/>
      <c r="H701" s="3"/>
    </row>
    <row r="702" spans="1:8" x14ac:dyDescent="0.3">
      <c r="A702" s="2">
        <v>1122</v>
      </c>
      <c r="B702" s="4">
        <v>212900</v>
      </c>
      <c r="C702" s="3">
        <v>5</v>
      </c>
      <c r="D702" s="3"/>
      <c r="E702" s="3"/>
      <c r="F702" s="3"/>
      <c r="G702" s="3"/>
      <c r="H702" s="3"/>
    </row>
    <row r="703" spans="1:8" x14ac:dyDescent="0.3">
      <c r="A703" s="2">
        <v>1123</v>
      </c>
      <c r="B703" s="4">
        <v>112000</v>
      </c>
      <c r="C703" s="3">
        <v>3</v>
      </c>
      <c r="D703" s="3"/>
      <c r="E703" s="3"/>
      <c r="F703" s="3"/>
      <c r="G703" s="3"/>
      <c r="H703" s="3"/>
    </row>
    <row r="704" spans="1:8" x14ac:dyDescent="0.3">
      <c r="A704" s="2">
        <v>1125</v>
      </c>
      <c r="B704" s="4">
        <v>163900</v>
      </c>
      <c r="C704" s="3">
        <v>5</v>
      </c>
      <c r="D704" s="3"/>
      <c r="E704" s="3"/>
      <c r="F704" s="3"/>
      <c r="G704" s="3"/>
      <c r="H704" s="3"/>
    </row>
    <row r="705" spans="1:8" x14ac:dyDescent="0.3">
      <c r="A705" s="2">
        <v>1126</v>
      </c>
      <c r="B705" s="4">
        <v>115000</v>
      </c>
      <c r="C705" s="3">
        <v>5</v>
      </c>
      <c r="D705" s="3"/>
      <c r="E705" s="3"/>
      <c r="F705" s="3"/>
      <c r="G705" s="3"/>
      <c r="H705" s="3"/>
    </row>
    <row r="706" spans="1:8" x14ac:dyDescent="0.3">
      <c r="A706" s="2">
        <v>1127</v>
      </c>
      <c r="B706" s="4">
        <v>174000</v>
      </c>
      <c r="C706" s="3">
        <v>5</v>
      </c>
      <c r="D706" s="3"/>
      <c r="E706" s="3"/>
      <c r="F706" s="3"/>
      <c r="G706" s="3"/>
      <c r="H706" s="3"/>
    </row>
    <row r="707" spans="1:8" x14ac:dyDescent="0.3">
      <c r="A707" s="2">
        <v>1128</v>
      </c>
      <c r="B707" s="4">
        <v>259000</v>
      </c>
      <c r="C707" s="3">
        <v>5</v>
      </c>
      <c r="D707" s="3"/>
      <c r="E707" s="3"/>
      <c r="F707" s="3"/>
      <c r="G707" s="3"/>
      <c r="H707" s="3"/>
    </row>
    <row r="708" spans="1:8" x14ac:dyDescent="0.3">
      <c r="A708" s="2">
        <v>1129</v>
      </c>
      <c r="B708" s="4">
        <v>215000</v>
      </c>
      <c r="C708" s="3">
        <v>5</v>
      </c>
      <c r="D708" s="3"/>
      <c r="E708" s="3"/>
      <c r="F708" s="3"/>
      <c r="G708" s="3"/>
      <c r="H708" s="3"/>
    </row>
    <row r="709" spans="1:8" x14ac:dyDescent="0.3">
      <c r="A709" s="2">
        <v>1130</v>
      </c>
      <c r="B709" s="4">
        <v>140000</v>
      </c>
      <c r="C709" s="3">
        <v>5</v>
      </c>
      <c r="D709" s="3"/>
      <c r="E709" s="3"/>
      <c r="F709" s="3"/>
      <c r="G709" s="3"/>
      <c r="H709" s="3"/>
    </row>
    <row r="710" spans="1:8" x14ac:dyDescent="0.3">
      <c r="A710" s="2">
        <v>1131</v>
      </c>
      <c r="B710" s="4">
        <v>135000</v>
      </c>
      <c r="C710" s="3">
        <v>3</v>
      </c>
      <c r="D710" s="3"/>
      <c r="E710" s="3"/>
      <c r="F710" s="3"/>
      <c r="G710" s="3"/>
      <c r="H710" s="3"/>
    </row>
    <row r="711" spans="1:8" x14ac:dyDescent="0.3">
      <c r="A711" s="2">
        <v>1132</v>
      </c>
      <c r="B711" s="4">
        <v>93500</v>
      </c>
      <c r="C711" s="3">
        <v>5</v>
      </c>
      <c r="D711" s="3"/>
      <c r="E711" s="3"/>
      <c r="F711" s="3"/>
      <c r="G711" s="3"/>
      <c r="H711" s="3"/>
    </row>
    <row r="712" spans="1:8" x14ac:dyDescent="0.3">
      <c r="A712" s="2">
        <v>1133</v>
      </c>
      <c r="B712" s="4">
        <v>117500</v>
      </c>
      <c r="C712" s="3">
        <v>4</v>
      </c>
      <c r="D712" s="3"/>
      <c r="E712" s="3"/>
      <c r="F712" s="3"/>
      <c r="G712" s="3"/>
      <c r="H712" s="3"/>
    </row>
    <row r="713" spans="1:8" x14ac:dyDescent="0.3">
      <c r="A713" s="2">
        <v>1134</v>
      </c>
      <c r="B713" s="4">
        <v>239500</v>
      </c>
      <c r="C713" s="3">
        <v>5</v>
      </c>
      <c r="D713" s="3"/>
      <c r="E713" s="3"/>
      <c r="F713" s="3"/>
      <c r="G713" s="3"/>
      <c r="H713" s="3"/>
    </row>
    <row r="714" spans="1:8" x14ac:dyDescent="0.3">
      <c r="A714" s="2">
        <v>1135</v>
      </c>
      <c r="B714" s="4">
        <v>169000</v>
      </c>
      <c r="C714" s="3">
        <v>5</v>
      </c>
      <c r="D714" s="3"/>
      <c r="E714" s="3"/>
      <c r="F714" s="3"/>
      <c r="G714" s="3"/>
      <c r="H714" s="3"/>
    </row>
    <row r="715" spans="1:8" x14ac:dyDescent="0.3">
      <c r="A715" s="2">
        <v>1136</v>
      </c>
      <c r="B715" s="4">
        <v>102000</v>
      </c>
      <c r="C715" s="3">
        <v>5</v>
      </c>
      <c r="D715" s="3"/>
      <c r="E715" s="3"/>
      <c r="F715" s="3"/>
      <c r="G715" s="3"/>
      <c r="H715" s="3"/>
    </row>
    <row r="716" spans="1:8" x14ac:dyDescent="0.3">
      <c r="A716" s="2">
        <v>1137</v>
      </c>
      <c r="B716" s="4">
        <v>119000</v>
      </c>
      <c r="C716" s="3">
        <v>5</v>
      </c>
      <c r="D716" s="3"/>
      <c r="E716" s="3"/>
      <c r="F716" s="3"/>
      <c r="G716" s="3"/>
      <c r="H716" s="3"/>
    </row>
    <row r="717" spans="1:8" x14ac:dyDescent="0.3">
      <c r="A717" s="2">
        <v>1139</v>
      </c>
      <c r="B717" s="4">
        <v>196000</v>
      </c>
      <c r="C717" s="3">
        <v>5</v>
      </c>
      <c r="D717" s="3"/>
      <c r="E717" s="3"/>
      <c r="F717" s="3"/>
      <c r="G717" s="3"/>
      <c r="H717" s="3"/>
    </row>
    <row r="718" spans="1:8" x14ac:dyDescent="0.3">
      <c r="A718" s="2">
        <v>1140</v>
      </c>
      <c r="B718" s="4">
        <v>144000</v>
      </c>
      <c r="C718" s="3">
        <v>5</v>
      </c>
      <c r="D718" s="3"/>
      <c r="E718" s="3"/>
      <c r="F718" s="3"/>
      <c r="G718" s="3"/>
      <c r="H718" s="3"/>
    </row>
    <row r="719" spans="1:8" x14ac:dyDescent="0.3">
      <c r="A719" s="2">
        <v>1143</v>
      </c>
      <c r="B719" s="4">
        <v>424870</v>
      </c>
      <c r="C719" s="3">
        <v>5</v>
      </c>
      <c r="D719" s="3"/>
      <c r="E719" s="3"/>
      <c r="F719" s="3"/>
      <c r="G719" s="3"/>
      <c r="H719" s="3"/>
    </row>
    <row r="720" spans="1:8" x14ac:dyDescent="0.3">
      <c r="A720" s="2">
        <v>1144</v>
      </c>
      <c r="B720" s="4">
        <v>80000</v>
      </c>
      <c r="C720" s="3">
        <v>3</v>
      </c>
      <c r="D720" s="3"/>
      <c r="E720" s="3"/>
      <c r="F720" s="3"/>
      <c r="G720" s="3"/>
      <c r="H720" s="3"/>
    </row>
    <row r="721" spans="1:8" x14ac:dyDescent="0.3">
      <c r="A721" s="2">
        <v>1145</v>
      </c>
      <c r="B721" s="4">
        <v>80000</v>
      </c>
      <c r="C721" s="3">
        <v>4</v>
      </c>
      <c r="D721" s="3"/>
      <c r="E721" s="3"/>
      <c r="F721" s="3"/>
      <c r="G721" s="3"/>
      <c r="H721" s="3"/>
    </row>
    <row r="722" spans="1:8" x14ac:dyDescent="0.3">
      <c r="A722" s="2">
        <v>1147</v>
      </c>
      <c r="B722" s="4">
        <v>180000</v>
      </c>
      <c r="C722" s="3">
        <v>5</v>
      </c>
      <c r="D722" s="3"/>
      <c r="E722" s="3"/>
      <c r="F722" s="3"/>
      <c r="G722" s="3"/>
      <c r="H722" s="3"/>
    </row>
    <row r="723" spans="1:8" x14ac:dyDescent="0.3">
      <c r="A723" s="2">
        <v>1151</v>
      </c>
      <c r="B723" s="4">
        <v>124000</v>
      </c>
      <c r="C723" s="3">
        <v>5</v>
      </c>
      <c r="D723" s="3"/>
      <c r="E723" s="3"/>
      <c r="F723" s="3"/>
      <c r="G723" s="3"/>
      <c r="H723" s="3"/>
    </row>
    <row r="724" spans="1:8" x14ac:dyDescent="0.3">
      <c r="A724" s="2">
        <v>1152</v>
      </c>
      <c r="B724" s="4">
        <v>149900</v>
      </c>
      <c r="C724" s="3">
        <v>4</v>
      </c>
      <c r="D724" s="3"/>
      <c r="E724" s="3"/>
      <c r="F724" s="3"/>
      <c r="G724" s="3"/>
      <c r="H724" s="3"/>
    </row>
    <row r="725" spans="1:8" x14ac:dyDescent="0.3">
      <c r="A725" s="2">
        <v>1158</v>
      </c>
      <c r="B725" s="4">
        <v>230000</v>
      </c>
      <c r="C725" s="3">
        <v>5</v>
      </c>
      <c r="D725" s="3"/>
      <c r="E725" s="3"/>
      <c r="F725" s="3"/>
      <c r="G725" s="3"/>
      <c r="H725" s="3"/>
    </row>
    <row r="726" spans="1:8" x14ac:dyDescent="0.3">
      <c r="A726" s="2">
        <v>1159</v>
      </c>
      <c r="B726" s="4">
        <v>235128</v>
      </c>
      <c r="C726" s="3">
        <v>5</v>
      </c>
      <c r="D726" s="3"/>
      <c r="E726" s="3"/>
      <c r="F726" s="3"/>
      <c r="G726" s="3"/>
      <c r="H726" s="3"/>
    </row>
    <row r="727" spans="1:8" x14ac:dyDescent="0.3">
      <c r="A727" s="2">
        <v>1161</v>
      </c>
      <c r="B727" s="4">
        <v>146000</v>
      </c>
      <c r="C727" s="3">
        <v>5</v>
      </c>
      <c r="D727" s="3"/>
      <c r="E727" s="3"/>
      <c r="F727" s="3"/>
      <c r="G727" s="3"/>
      <c r="H727" s="3"/>
    </row>
    <row r="728" spans="1:8" x14ac:dyDescent="0.3">
      <c r="A728" s="2">
        <v>1163</v>
      </c>
      <c r="B728" s="4">
        <v>129000</v>
      </c>
      <c r="C728" s="3">
        <v>5</v>
      </c>
      <c r="D728" s="3"/>
      <c r="E728" s="3"/>
      <c r="F728" s="3"/>
      <c r="G728" s="3"/>
      <c r="H728" s="3"/>
    </row>
    <row r="729" spans="1:8" x14ac:dyDescent="0.3">
      <c r="A729" s="2">
        <v>1164</v>
      </c>
      <c r="B729" s="4">
        <v>108959</v>
      </c>
      <c r="C729" s="3">
        <v>4</v>
      </c>
      <c r="D729" s="3"/>
      <c r="E729" s="3"/>
      <c r="F729" s="3"/>
      <c r="G729" s="3"/>
      <c r="H729" s="3"/>
    </row>
    <row r="730" spans="1:8" x14ac:dyDescent="0.3">
      <c r="A730" s="2">
        <v>1166</v>
      </c>
      <c r="B730" s="4">
        <v>233170</v>
      </c>
      <c r="C730" s="3">
        <v>5</v>
      </c>
      <c r="D730" s="3"/>
      <c r="E730" s="3"/>
      <c r="F730" s="3"/>
      <c r="G730" s="3"/>
      <c r="H730" s="3"/>
    </row>
    <row r="731" spans="1:8" x14ac:dyDescent="0.3">
      <c r="A731" s="2">
        <v>1167</v>
      </c>
      <c r="B731" s="4">
        <v>245350</v>
      </c>
      <c r="C731" s="3">
        <v>5</v>
      </c>
      <c r="D731" s="3"/>
      <c r="E731" s="3"/>
      <c r="F731" s="3"/>
      <c r="G731" s="3"/>
      <c r="H731" s="3"/>
    </row>
    <row r="732" spans="1:8" x14ac:dyDescent="0.3">
      <c r="A732" s="2">
        <v>1168</v>
      </c>
      <c r="B732" s="4">
        <v>173000</v>
      </c>
      <c r="C732" s="3">
        <v>5</v>
      </c>
      <c r="D732" s="3"/>
      <c r="E732" s="3"/>
      <c r="F732" s="3"/>
      <c r="G732" s="3"/>
      <c r="H732" s="3"/>
    </row>
    <row r="733" spans="1:8" x14ac:dyDescent="0.3">
      <c r="A733" s="2">
        <v>1170</v>
      </c>
      <c r="B733" s="4">
        <v>625000</v>
      </c>
      <c r="C733" s="3">
        <v>5</v>
      </c>
      <c r="D733" s="3"/>
      <c r="E733" s="3"/>
      <c r="F733" s="3"/>
      <c r="G733" s="3"/>
      <c r="H733" s="3"/>
    </row>
    <row r="734" spans="1:8" x14ac:dyDescent="0.3">
      <c r="A734" s="2">
        <v>1173</v>
      </c>
      <c r="B734" s="4">
        <v>171900</v>
      </c>
      <c r="C734" s="3">
        <v>5</v>
      </c>
      <c r="D734" s="3"/>
      <c r="E734" s="3"/>
      <c r="F734" s="3"/>
      <c r="G734" s="3"/>
      <c r="H734" s="3"/>
    </row>
    <row r="735" spans="1:8" x14ac:dyDescent="0.3">
      <c r="A735" s="2">
        <v>1176</v>
      </c>
      <c r="B735" s="4">
        <v>285000</v>
      </c>
      <c r="C735" s="3">
        <v>5</v>
      </c>
      <c r="D735" s="3"/>
      <c r="E735" s="3"/>
      <c r="F735" s="3"/>
      <c r="G735" s="3"/>
      <c r="H735" s="3"/>
    </row>
    <row r="736" spans="1:8" x14ac:dyDescent="0.3">
      <c r="A736" s="2">
        <v>1177</v>
      </c>
      <c r="B736" s="4">
        <v>119500</v>
      </c>
      <c r="C736" s="3">
        <v>5</v>
      </c>
      <c r="D736" s="3"/>
      <c r="E736" s="3"/>
      <c r="F736" s="3"/>
      <c r="G736" s="3"/>
      <c r="H736" s="3"/>
    </row>
    <row r="737" spans="1:8" x14ac:dyDescent="0.3">
      <c r="A737" s="2">
        <v>1180</v>
      </c>
      <c r="B737" s="4">
        <v>93000</v>
      </c>
      <c r="C737" s="3">
        <v>5</v>
      </c>
      <c r="D737" s="3"/>
      <c r="E737" s="3"/>
      <c r="F737" s="3"/>
      <c r="G737" s="3"/>
      <c r="H737" s="3"/>
    </row>
    <row r="738" spans="1:8" x14ac:dyDescent="0.3">
      <c r="A738" s="2">
        <v>1181</v>
      </c>
      <c r="B738" s="4">
        <v>250000</v>
      </c>
      <c r="C738" s="3">
        <v>5</v>
      </c>
      <c r="D738" s="3"/>
      <c r="E738" s="3"/>
      <c r="F738" s="3"/>
      <c r="G738" s="3"/>
      <c r="H738" s="3"/>
    </row>
    <row r="739" spans="1:8" x14ac:dyDescent="0.3">
      <c r="A739" s="2">
        <v>1182</v>
      </c>
      <c r="B739" s="4">
        <v>392500</v>
      </c>
      <c r="C739" s="3">
        <v>5</v>
      </c>
      <c r="D739" s="3"/>
      <c r="E739" s="3"/>
      <c r="F739" s="3"/>
      <c r="G739" s="3"/>
      <c r="H739" s="3"/>
    </row>
    <row r="740" spans="1:8" x14ac:dyDescent="0.3">
      <c r="A740" s="2">
        <v>1183</v>
      </c>
      <c r="B740" s="4">
        <v>745000</v>
      </c>
      <c r="C740" s="3">
        <v>5</v>
      </c>
      <c r="D740" s="3"/>
      <c r="E740" s="3"/>
      <c r="F740" s="3"/>
      <c r="G740" s="3"/>
      <c r="H740" s="3"/>
    </row>
    <row r="741" spans="1:8" x14ac:dyDescent="0.3">
      <c r="A741" s="2">
        <v>1185</v>
      </c>
      <c r="B741" s="4">
        <v>186700</v>
      </c>
      <c r="C741" s="3">
        <v>4</v>
      </c>
      <c r="D741" s="3"/>
      <c r="E741" s="3"/>
      <c r="F741" s="3"/>
      <c r="G741" s="3"/>
      <c r="H741" s="3"/>
    </row>
    <row r="742" spans="1:8" x14ac:dyDescent="0.3">
      <c r="A742" s="2">
        <v>1187</v>
      </c>
      <c r="B742" s="4">
        <v>95000</v>
      </c>
      <c r="C742" s="3">
        <v>5</v>
      </c>
      <c r="D742" s="3"/>
      <c r="E742" s="3"/>
      <c r="F742" s="3"/>
      <c r="G742" s="3"/>
      <c r="H742" s="3"/>
    </row>
    <row r="743" spans="1:8" x14ac:dyDescent="0.3">
      <c r="A743" s="2">
        <v>1188</v>
      </c>
      <c r="B743" s="4">
        <v>262000</v>
      </c>
      <c r="C743" s="3">
        <v>5</v>
      </c>
      <c r="D743" s="3"/>
      <c r="E743" s="3"/>
      <c r="F743" s="3"/>
      <c r="G743" s="3"/>
      <c r="H743" s="3"/>
    </row>
    <row r="744" spans="1:8" x14ac:dyDescent="0.3">
      <c r="A744" s="2">
        <v>1189</v>
      </c>
      <c r="B744" s="4">
        <v>195000</v>
      </c>
      <c r="C744" s="3">
        <v>5</v>
      </c>
      <c r="D744" s="3"/>
      <c r="E744" s="3"/>
      <c r="F744" s="3"/>
      <c r="G744" s="3"/>
      <c r="H744" s="3"/>
    </row>
    <row r="745" spans="1:8" x14ac:dyDescent="0.3">
      <c r="A745" s="2">
        <v>1190</v>
      </c>
      <c r="B745" s="4">
        <v>189000</v>
      </c>
      <c r="C745" s="3">
        <v>5</v>
      </c>
      <c r="D745" s="3"/>
      <c r="E745" s="3"/>
      <c r="F745" s="3"/>
      <c r="G745" s="3"/>
      <c r="H745" s="3"/>
    </row>
    <row r="746" spans="1:8" x14ac:dyDescent="0.3">
      <c r="A746" s="2">
        <v>1191</v>
      </c>
      <c r="B746" s="4">
        <v>168000</v>
      </c>
      <c r="C746" s="3">
        <v>4</v>
      </c>
      <c r="D746" s="3"/>
      <c r="E746" s="3"/>
      <c r="F746" s="3"/>
      <c r="G746" s="3"/>
      <c r="H746" s="3"/>
    </row>
    <row r="747" spans="1:8" x14ac:dyDescent="0.3">
      <c r="A747" s="2">
        <v>1192</v>
      </c>
      <c r="B747" s="4">
        <v>174000</v>
      </c>
      <c r="C747" s="3">
        <v>5</v>
      </c>
      <c r="D747" s="3"/>
      <c r="E747" s="3"/>
      <c r="F747" s="3"/>
      <c r="G747" s="3"/>
      <c r="H747" s="3"/>
    </row>
    <row r="748" spans="1:8" x14ac:dyDescent="0.3">
      <c r="A748" s="2">
        <v>1194</v>
      </c>
      <c r="B748" s="4">
        <v>165000</v>
      </c>
      <c r="C748" s="3">
        <v>5</v>
      </c>
      <c r="D748" s="3"/>
      <c r="E748" s="3"/>
      <c r="F748" s="3"/>
      <c r="G748" s="3"/>
      <c r="H748" s="3"/>
    </row>
    <row r="749" spans="1:8" x14ac:dyDescent="0.3">
      <c r="A749" s="2">
        <v>1196</v>
      </c>
      <c r="B749" s="4">
        <v>176000</v>
      </c>
      <c r="C749" s="3">
        <v>5</v>
      </c>
      <c r="D749" s="3"/>
      <c r="E749" s="3"/>
      <c r="F749" s="3"/>
      <c r="G749" s="3"/>
      <c r="H749" s="3"/>
    </row>
    <row r="750" spans="1:8" x14ac:dyDescent="0.3">
      <c r="A750" s="2">
        <v>1197</v>
      </c>
      <c r="B750" s="4">
        <v>219210</v>
      </c>
      <c r="C750" s="3">
        <v>5</v>
      </c>
      <c r="D750" s="3"/>
      <c r="E750" s="3"/>
      <c r="F750" s="3"/>
      <c r="G750" s="3"/>
      <c r="H750" s="3"/>
    </row>
    <row r="751" spans="1:8" x14ac:dyDescent="0.3">
      <c r="A751" s="2">
        <v>1199</v>
      </c>
      <c r="B751" s="4">
        <v>178000</v>
      </c>
      <c r="C751" s="3">
        <v>5</v>
      </c>
      <c r="D751" s="3"/>
      <c r="E751" s="3"/>
      <c r="F751" s="3"/>
      <c r="G751" s="3"/>
      <c r="H751" s="3"/>
    </row>
    <row r="752" spans="1:8" x14ac:dyDescent="0.3">
      <c r="A752" s="2">
        <v>1200</v>
      </c>
      <c r="B752" s="4">
        <v>148000</v>
      </c>
      <c r="C752" s="3">
        <v>5</v>
      </c>
      <c r="D752" s="3"/>
      <c r="E752" s="3"/>
      <c r="F752" s="3"/>
      <c r="G752" s="3"/>
      <c r="H752" s="3"/>
    </row>
    <row r="753" spans="1:8" x14ac:dyDescent="0.3">
      <c r="A753" s="2">
        <v>1201</v>
      </c>
      <c r="B753" s="4">
        <v>116050</v>
      </c>
      <c r="C753" s="3">
        <v>5</v>
      </c>
      <c r="D753" s="3"/>
      <c r="E753" s="3"/>
      <c r="F753" s="3"/>
      <c r="G753" s="3"/>
      <c r="H753" s="3"/>
    </row>
    <row r="754" spans="1:8" x14ac:dyDescent="0.3">
      <c r="A754" s="2">
        <v>1202</v>
      </c>
      <c r="B754" s="4">
        <v>197900</v>
      </c>
      <c r="C754" s="3">
        <v>5</v>
      </c>
      <c r="D754" s="3"/>
      <c r="E754" s="3"/>
      <c r="F754" s="3"/>
      <c r="G754" s="3"/>
      <c r="H754" s="3"/>
    </row>
    <row r="755" spans="1:8" x14ac:dyDescent="0.3">
      <c r="A755" s="2">
        <v>1204</v>
      </c>
      <c r="B755" s="4">
        <v>213000</v>
      </c>
      <c r="C755" s="3">
        <v>5</v>
      </c>
      <c r="D755" s="3"/>
      <c r="E755" s="3"/>
      <c r="F755" s="3"/>
      <c r="G755" s="3"/>
      <c r="H755" s="3"/>
    </row>
    <row r="756" spans="1:8" x14ac:dyDescent="0.3">
      <c r="A756" s="2">
        <v>1207</v>
      </c>
      <c r="B756" s="4">
        <v>107000</v>
      </c>
      <c r="C756" s="3">
        <v>4</v>
      </c>
      <c r="D756" s="3"/>
      <c r="E756" s="3"/>
      <c r="F756" s="3"/>
      <c r="G756" s="3"/>
      <c r="H756" s="3"/>
    </row>
    <row r="757" spans="1:8" x14ac:dyDescent="0.3">
      <c r="A757" s="2">
        <v>1208</v>
      </c>
      <c r="B757" s="4">
        <v>200000</v>
      </c>
      <c r="C757" s="3">
        <v>5</v>
      </c>
      <c r="D757" s="3"/>
      <c r="E757" s="3"/>
      <c r="F757" s="3"/>
      <c r="G757" s="3"/>
      <c r="H757" s="3"/>
    </row>
    <row r="758" spans="1:8" x14ac:dyDescent="0.3">
      <c r="A758" s="2">
        <v>1210</v>
      </c>
      <c r="B758" s="4">
        <v>290000</v>
      </c>
      <c r="C758" s="3">
        <v>5</v>
      </c>
      <c r="D758" s="3"/>
      <c r="E758" s="3"/>
      <c r="F758" s="3"/>
      <c r="G758" s="3"/>
      <c r="H758" s="3"/>
    </row>
    <row r="759" spans="1:8" x14ac:dyDescent="0.3">
      <c r="A759" s="2">
        <v>1211</v>
      </c>
      <c r="B759" s="4">
        <v>189000</v>
      </c>
      <c r="C759" s="3">
        <v>5</v>
      </c>
      <c r="D759" s="3"/>
      <c r="E759" s="3"/>
      <c r="F759" s="3"/>
      <c r="G759" s="3"/>
      <c r="H759" s="3"/>
    </row>
    <row r="760" spans="1:8" x14ac:dyDescent="0.3">
      <c r="A760" s="2">
        <v>1215</v>
      </c>
      <c r="B760" s="4">
        <v>134500</v>
      </c>
      <c r="C760" s="3">
        <v>5</v>
      </c>
      <c r="D760" s="3"/>
      <c r="E760" s="3"/>
      <c r="F760" s="3"/>
      <c r="G760" s="3"/>
      <c r="H760" s="3"/>
    </row>
    <row r="761" spans="1:8" x14ac:dyDescent="0.3">
      <c r="A761" s="2">
        <v>1216</v>
      </c>
      <c r="B761" s="4">
        <v>125000</v>
      </c>
      <c r="C761" s="3">
        <v>5</v>
      </c>
      <c r="D761" s="3"/>
      <c r="E761" s="3"/>
      <c r="F761" s="3"/>
      <c r="G761" s="3"/>
      <c r="H761" s="3"/>
    </row>
    <row r="762" spans="1:8" x14ac:dyDescent="0.3">
      <c r="A762" s="2">
        <v>1217</v>
      </c>
      <c r="B762" s="4">
        <v>112000</v>
      </c>
      <c r="C762" s="3">
        <v>5</v>
      </c>
      <c r="D762" s="3"/>
      <c r="E762" s="3"/>
      <c r="F762" s="3"/>
      <c r="G762" s="3"/>
      <c r="H762" s="3"/>
    </row>
    <row r="763" spans="1:8" x14ac:dyDescent="0.3">
      <c r="A763" s="2">
        <v>1218</v>
      </c>
      <c r="B763" s="4">
        <v>229456</v>
      </c>
      <c r="C763" s="3">
        <v>5</v>
      </c>
      <c r="D763" s="3"/>
      <c r="E763" s="3"/>
      <c r="F763" s="3"/>
      <c r="G763" s="3"/>
      <c r="H763" s="3"/>
    </row>
    <row r="764" spans="1:8" x14ac:dyDescent="0.3">
      <c r="A764" s="2">
        <v>1219</v>
      </c>
      <c r="B764" s="4">
        <v>80500</v>
      </c>
      <c r="C764" s="3">
        <v>5</v>
      </c>
      <c r="D764" s="3"/>
      <c r="E764" s="3"/>
      <c r="F764" s="3"/>
      <c r="G764" s="3"/>
      <c r="H764" s="3"/>
    </row>
    <row r="765" spans="1:8" x14ac:dyDescent="0.3">
      <c r="A765" s="2">
        <v>1220</v>
      </c>
      <c r="B765" s="4">
        <v>91500</v>
      </c>
      <c r="C765" s="3">
        <v>5</v>
      </c>
      <c r="D765" s="3"/>
      <c r="E765" s="3"/>
      <c r="F765" s="3"/>
      <c r="G765" s="3"/>
      <c r="H765" s="3"/>
    </row>
    <row r="766" spans="1:8" x14ac:dyDescent="0.3">
      <c r="A766" s="2">
        <v>1221</v>
      </c>
      <c r="B766" s="4">
        <v>115000</v>
      </c>
      <c r="C766" s="3">
        <v>5</v>
      </c>
      <c r="D766" s="3"/>
      <c r="E766" s="3"/>
      <c r="F766" s="3"/>
      <c r="G766" s="3"/>
      <c r="H766" s="3"/>
    </row>
    <row r="767" spans="1:8" x14ac:dyDescent="0.3">
      <c r="A767" s="2">
        <v>1222</v>
      </c>
      <c r="B767" s="4">
        <v>134000</v>
      </c>
      <c r="C767" s="3">
        <v>5</v>
      </c>
      <c r="D767" s="3"/>
      <c r="E767" s="3"/>
      <c r="F767" s="3"/>
      <c r="G767" s="3"/>
      <c r="H767" s="3"/>
    </row>
    <row r="768" spans="1:8" x14ac:dyDescent="0.3">
      <c r="A768" s="2">
        <v>1224</v>
      </c>
      <c r="B768" s="4">
        <v>137900</v>
      </c>
      <c r="C768" s="3">
        <v>3</v>
      </c>
      <c r="D768" s="3"/>
      <c r="E768" s="3"/>
      <c r="F768" s="3"/>
      <c r="G768" s="3"/>
      <c r="H768" s="3"/>
    </row>
    <row r="769" spans="1:8" x14ac:dyDescent="0.3">
      <c r="A769" s="2">
        <v>1225</v>
      </c>
      <c r="B769" s="4">
        <v>184000</v>
      </c>
      <c r="C769" s="3">
        <v>5</v>
      </c>
      <c r="D769" s="3"/>
      <c r="E769" s="3"/>
      <c r="F769" s="3"/>
      <c r="G769" s="3"/>
      <c r="H769" s="3"/>
    </row>
    <row r="770" spans="1:8" x14ac:dyDescent="0.3">
      <c r="A770" s="2">
        <v>1227</v>
      </c>
      <c r="B770" s="4">
        <v>214000</v>
      </c>
      <c r="C770" s="3">
        <v>5</v>
      </c>
      <c r="D770" s="3"/>
      <c r="E770" s="3"/>
      <c r="F770" s="3"/>
      <c r="G770" s="3"/>
      <c r="H770" s="3"/>
    </row>
    <row r="771" spans="1:8" x14ac:dyDescent="0.3">
      <c r="A771" s="2">
        <v>1229</v>
      </c>
      <c r="B771" s="4">
        <v>367294</v>
      </c>
      <c r="C771" s="3">
        <v>5</v>
      </c>
      <c r="D771" s="3"/>
      <c r="E771" s="3"/>
      <c r="F771" s="3"/>
      <c r="G771" s="3"/>
      <c r="H771" s="3"/>
    </row>
    <row r="772" spans="1:8" x14ac:dyDescent="0.3">
      <c r="A772" s="2">
        <v>1230</v>
      </c>
      <c r="B772" s="4">
        <v>127000</v>
      </c>
      <c r="C772" s="3">
        <v>5</v>
      </c>
      <c r="D772" s="3"/>
      <c r="E772" s="3"/>
      <c r="F772" s="3"/>
      <c r="G772" s="3"/>
      <c r="H772" s="3"/>
    </row>
    <row r="773" spans="1:8" x14ac:dyDescent="0.3">
      <c r="A773" s="2">
        <v>1231</v>
      </c>
      <c r="B773" s="4">
        <v>190000</v>
      </c>
      <c r="C773" s="3">
        <v>5</v>
      </c>
      <c r="D773" s="3"/>
      <c r="E773" s="3"/>
      <c r="F773" s="3"/>
      <c r="G773" s="3"/>
      <c r="H773" s="3"/>
    </row>
    <row r="774" spans="1:8" x14ac:dyDescent="0.3">
      <c r="A774" s="2">
        <v>1233</v>
      </c>
      <c r="B774" s="4">
        <v>101800</v>
      </c>
      <c r="C774" s="3">
        <v>5</v>
      </c>
      <c r="D774" s="3"/>
      <c r="E774" s="3"/>
      <c r="F774" s="3"/>
      <c r="G774" s="3"/>
      <c r="H774" s="3"/>
    </row>
    <row r="775" spans="1:8" x14ac:dyDescent="0.3">
      <c r="A775" s="2">
        <v>1234</v>
      </c>
      <c r="B775" s="4">
        <v>142000</v>
      </c>
      <c r="C775" s="3">
        <v>5</v>
      </c>
      <c r="D775" s="3"/>
      <c r="E775" s="3"/>
      <c r="F775" s="3"/>
      <c r="G775" s="3"/>
      <c r="H775" s="3"/>
    </row>
    <row r="776" spans="1:8" x14ac:dyDescent="0.3">
      <c r="A776" s="2">
        <v>1236</v>
      </c>
      <c r="B776" s="4">
        <v>138887</v>
      </c>
      <c r="C776" s="3">
        <v>5</v>
      </c>
      <c r="D776" s="3"/>
      <c r="E776" s="3"/>
      <c r="F776" s="3"/>
      <c r="G776" s="3"/>
      <c r="H776" s="3"/>
    </row>
    <row r="777" spans="1:8" x14ac:dyDescent="0.3">
      <c r="A777" s="2">
        <v>1237</v>
      </c>
      <c r="B777" s="4">
        <v>175500</v>
      </c>
      <c r="C777" s="3">
        <v>5</v>
      </c>
      <c r="D777" s="3"/>
      <c r="E777" s="3"/>
      <c r="F777" s="3"/>
      <c r="G777" s="3"/>
      <c r="H777" s="3"/>
    </row>
    <row r="778" spans="1:8" x14ac:dyDescent="0.3">
      <c r="A778" s="2">
        <v>1238</v>
      </c>
      <c r="B778" s="4">
        <v>195000</v>
      </c>
      <c r="C778" s="3">
        <v>5</v>
      </c>
      <c r="D778" s="3"/>
      <c r="E778" s="3"/>
      <c r="F778" s="3"/>
      <c r="G778" s="3"/>
      <c r="H778" s="3"/>
    </row>
    <row r="779" spans="1:8" x14ac:dyDescent="0.3">
      <c r="A779" s="2">
        <v>1239</v>
      </c>
      <c r="B779" s="4">
        <v>142500</v>
      </c>
      <c r="C779" s="3">
        <v>5</v>
      </c>
      <c r="D779" s="3"/>
      <c r="E779" s="3"/>
      <c r="F779" s="3"/>
      <c r="G779" s="3"/>
      <c r="H779" s="3"/>
    </row>
    <row r="780" spans="1:8" x14ac:dyDescent="0.3">
      <c r="A780" s="2">
        <v>1240</v>
      </c>
      <c r="B780" s="4">
        <v>265900</v>
      </c>
      <c r="C780" s="3">
        <v>5</v>
      </c>
      <c r="D780" s="3"/>
      <c r="E780" s="3"/>
      <c r="F780" s="3"/>
      <c r="G780" s="3"/>
      <c r="H780" s="3"/>
    </row>
    <row r="781" spans="1:8" x14ac:dyDescent="0.3">
      <c r="A781" s="2">
        <v>1241</v>
      </c>
      <c r="B781" s="4">
        <v>224900</v>
      </c>
      <c r="C781" s="3">
        <v>5</v>
      </c>
      <c r="D781" s="3"/>
      <c r="E781" s="3"/>
      <c r="F781" s="3"/>
      <c r="G781" s="3"/>
      <c r="H781" s="3"/>
    </row>
    <row r="782" spans="1:8" x14ac:dyDescent="0.3">
      <c r="A782" s="2">
        <v>1244</v>
      </c>
      <c r="B782" s="4">
        <v>465000</v>
      </c>
      <c r="C782" s="3">
        <v>5</v>
      </c>
      <c r="D782" s="3"/>
      <c r="E782" s="3"/>
      <c r="F782" s="3"/>
      <c r="G782" s="3"/>
      <c r="H782" s="3"/>
    </row>
    <row r="783" spans="1:8" x14ac:dyDescent="0.3">
      <c r="A783" s="2">
        <v>1247</v>
      </c>
      <c r="B783" s="4">
        <v>186500</v>
      </c>
      <c r="C783" s="3">
        <v>5</v>
      </c>
      <c r="D783" s="3"/>
      <c r="E783" s="3"/>
      <c r="F783" s="3"/>
      <c r="G783" s="3"/>
      <c r="H783" s="3"/>
    </row>
    <row r="784" spans="1:8" x14ac:dyDescent="0.3">
      <c r="A784" s="2">
        <v>1248</v>
      </c>
      <c r="B784" s="4">
        <v>169900</v>
      </c>
      <c r="C784" s="3">
        <v>5</v>
      </c>
      <c r="D784" s="3"/>
      <c r="E784" s="3"/>
      <c r="F784" s="3"/>
      <c r="G784" s="3"/>
      <c r="H784" s="3"/>
    </row>
    <row r="785" spans="1:8" x14ac:dyDescent="0.3">
      <c r="A785" s="2">
        <v>1249</v>
      </c>
      <c r="B785" s="4">
        <v>129500</v>
      </c>
      <c r="C785" s="3">
        <v>5</v>
      </c>
      <c r="D785" s="3"/>
      <c r="E785" s="3"/>
      <c r="F785" s="3"/>
      <c r="G785" s="3"/>
      <c r="H785" s="3"/>
    </row>
    <row r="786" spans="1:8" x14ac:dyDescent="0.3">
      <c r="A786" s="2">
        <v>1251</v>
      </c>
      <c r="B786" s="4">
        <v>244000</v>
      </c>
      <c r="C786" s="3">
        <v>5</v>
      </c>
      <c r="D786" s="3"/>
      <c r="E786" s="3"/>
      <c r="F786" s="3"/>
      <c r="G786" s="3"/>
      <c r="H786" s="3"/>
    </row>
    <row r="787" spans="1:8" x14ac:dyDescent="0.3">
      <c r="A787" s="2">
        <v>1252</v>
      </c>
      <c r="B787" s="4">
        <v>171750</v>
      </c>
      <c r="C787" s="3">
        <v>5</v>
      </c>
      <c r="D787" s="3"/>
      <c r="E787" s="3"/>
      <c r="F787" s="3"/>
      <c r="G787" s="3"/>
      <c r="H787" s="3"/>
    </row>
    <row r="788" spans="1:8" x14ac:dyDescent="0.3">
      <c r="A788" s="2">
        <v>1255</v>
      </c>
      <c r="B788" s="4">
        <v>165400</v>
      </c>
      <c r="C788" s="3">
        <v>5</v>
      </c>
      <c r="D788" s="3"/>
      <c r="E788" s="3"/>
      <c r="F788" s="3"/>
      <c r="G788" s="3"/>
      <c r="H788" s="3"/>
    </row>
    <row r="789" spans="1:8" x14ac:dyDescent="0.3">
      <c r="A789" s="2">
        <v>1257</v>
      </c>
      <c r="B789" s="4">
        <v>301500</v>
      </c>
      <c r="C789" s="3">
        <v>5</v>
      </c>
      <c r="D789" s="3"/>
      <c r="E789" s="3"/>
      <c r="F789" s="3"/>
      <c r="G789" s="3"/>
      <c r="H789" s="3"/>
    </row>
    <row r="790" spans="1:8" x14ac:dyDescent="0.3">
      <c r="A790" s="2">
        <v>1259</v>
      </c>
      <c r="B790" s="4">
        <v>190000</v>
      </c>
      <c r="C790" s="3">
        <v>5</v>
      </c>
      <c r="D790" s="3"/>
      <c r="E790" s="3"/>
      <c r="F790" s="3"/>
      <c r="G790" s="3"/>
      <c r="H790" s="3"/>
    </row>
    <row r="791" spans="1:8" x14ac:dyDescent="0.3">
      <c r="A791" s="2">
        <v>1261</v>
      </c>
      <c r="B791" s="4">
        <v>181000</v>
      </c>
      <c r="C791" s="3">
        <v>5</v>
      </c>
      <c r="D791" s="3"/>
      <c r="E791" s="3"/>
      <c r="F791" s="3"/>
      <c r="G791" s="3"/>
      <c r="H791" s="3"/>
    </row>
    <row r="792" spans="1:8" x14ac:dyDescent="0.3">
      <c r="A792" s="2">
        <v>1263</v>
      </c>
      <c r="B792" s="4">
        <v>161500</v>
      </c>
      <c r="C792" s="3">
        <v>5</v>
      </c>
      <c r="D792" s="3"/>
      <c r="E792" s="3"/>
      <c r="F792" s="3"/>
      <c r="G792" s="3"/>
      <c r="H792" s="3"/>
    </row>
    <row r="793" spans="1:8" x14ac:dyDescent="0.3">
      <c r="A793" s="2">
        <v>1265</v>
      </c>
      <c r="B793" s="4">
        <v>181000</v>
      </c>
      <c r="C793" s="3">
        <v>5</v>
      </c>
      <c r="D793" s="3"/>
      <c r="E793" s="3"/>
      <c r="F793" s="3"/>
      <c r="G793" s="3"/>
      <c r="H793" s="3"/>
    </row>
    <row r="794" spans="1:8" x14ac:dyDescent="0.3">
      <c r="A794" s="2">
        <v>1266</v>
      </c>
      <c r="B794" s="4">
        <v>183900</v>
      </c>
      <c r="C794" s="3">
        <v>5</v>
      </c>
      <c r="D794" s="3"/>
      <c r="E794" s="3"/>
      <c r="F794" s="3"/>
      <c r="G794" s="3"/>
      <c r="H794" s="3"/>
    </row>
    <row r="795" spans="1:8" x14ac:dyDescent="0.3">
      <c r="A795" s="2">
        <v>1267</v>
      </c>
      <c r="B795" s="4">
        <v>122000</v>
      </c>
      <c r="C795" s="3">
        <v>4</v>
      </c>
      <c r="D795" s="3"/>
      <c r="E795" s="3"/>
      <c r="F795" s="3"/>
      <c r="G795" s="3"/>
      <c r="H795" s="3"/>
    </row>
    <row r="796" spans="1:8" x14ac:dyDescent="0.3">
      <c r="A796" s="2">
        <v>1268</v>
      </c>
      <c r="B796" s="4">
        <v>378500</v>
      </c>
      <c r="C796" s="3">
        <v>5</v>
      </c>
      <c r="D796" s="3"/>
      <c r="E796" s="3"/>
      <c r="F796" s="3"/>
      <c r="G796" s="3"/>
      <c r="H796" s="3"/>
    </row>
    <row r="797" spans="1:8" x14ac:dyDescent="0.3">
      <c r="A797" s="2">
        <v>1270</v>
      </c>
      <c r="B797" s="4">
        <v>144000</v>
      </c>
      <c r="C797" s="3">
        <v>5</v>
      </c>
      <c r="D797" s="3"/>
      <c r="E797" s="3"/>
      <c r="F797" s="3"/>
      <c r="G797" s="3"/>
      <c r="H797" s="3"/>
    </row>
    <row r="798" spans="1:8" x14ac:dyDescent="0.3">
      <c r="A798" s="2">
        <v>1276</v>
      </c>
      <c r="B798" s="4">
        <v>137000</v>
      </c>
      <c r="C798" s="3">
        <v>5</v>
      </c>
      <c r="D798" s="3"/>
      <c r="E798" s="3"/>
      <c r="F798" s="3"/>
      <c r="G798" s="3"/>
      <c r="H798" s="3"/>
    </row>
    <row r="799" spans="1:8" x14ac:dyDescent="0.3">
      <c r="A799" s="2">
        <v>1278</v>
      </c>
      <c r="B799" s="4">
        <v>197900</v>
      </c>
      <c r="C799" s="3">
        <v>5</v>
      </c>
      <c r="D799" s="3"/>
      <c r="E799" s="3"/>
      <c r="F799" s="3"/>
      <c r="G799" s="3"/>
      <c r="H799" s="3"/>
    </row>
    <row r="800" spans="1:8" x14ac:dyDescent="0.3">
      <c r="A800" s="2">
        <v>1279</v>
      </c>
      <c r="B800" s="4">
        <v>237000</v>
      </c>
      <c r="C800" s="3">
        <v>5</v>
      </c>
      <c r="D800" s="3"/>
      <c r="E800" s="3"/>
      <c r="F800" s="3"/>
      <c r="G800" s="3"/>
      <c r="H800" s="3"/>
    </row>
    <row r="801" spans="1:8" x14ac:dyDescent="0.3">
      <c r="A801" s="2">
        <v>1280</v>
      </c>
      <c r="B801" s="4">
        <v>68400</v>
      </c>
      <c r="C801" s="3">
        <v>4</v>
      </c>
      <c r="D801" s="3"/>
      <c r="E801" s="3"/>
      <c r="F801" s="3"/>
      <c r="G801" s="3"/>
      <c r="H801" s="3"/>
    </row>
    <row r="802" spans="1:8" x14ac:dyDescent="0.3">
      <c r="A802" s="2">
        <v>1281</v>
      </c>
      <c r="B802" s="4">
        <v>227000</v>
      </c>
      <c r="C802" s="3">
        <v>5</v>
      </c>
      <c r="D802" s="3"/>
      <c r="E802" s="3"/>
      <c r="F802" s="3"/>
      <c r="G802" s="3"/>
      <c r="H802" s="3"/>
    </row>
    <row r="803" spans="1:8" x14ac:dyDescent="0.3">
      <c r="A803" s="2">
        <v>1282</v>
      </c>
      <c r="B803" s="4">
        <v>180000</v>
      </c>
      <c r="C803" s="3">
        <v>5</v>
      </c>
      <c r="D803" s="3"/>
      <c r="E803" s="3"/>
      <c r="F803" s="3"/>
      <c r="G803" s="3"/>
      <c r="H803" s="3"/>
    </row>
    <row r="804" spans="1:8" x14ac:dyDescent="0.3">
      <c r="A804" s="2">
        <v>1284</v>
      </c>
      <c r="B804" s="4">
        <v>139000</v>
      </c>
      <c r="C804" s="3">
        <v>5</v>
      </c>
      <c r="D804" s="3"/>
      <c r="E804" s="3"/>
      <c r="F804" s="3"/>
      <c r="G804" s="3"/>
      <c r="H804" s="3"/>
    </row>
    <row r="805" spans="1:8" x14ac:dyDescent="0.3">
      <c r="A805" s="2">
        <v>1287</v>
      </c>
      <c r="B805" s="4">
        <v>143000</v>
      </c>
      <c r="C805" s="3">
        <v>5</v>
      </c>
      <c r="D805" s="3"/>
      <c r="E805" s="3"/>
      <c r="F805" s="3"/>
      <c r="G805" s="3"/>
      <c r="H805" s="3"/>
    </row>
    <row r="806" spans="1:8" x14ac:dyDescent="0.3">
      <c r="A806" s="2">
        <v>1288</v>
      </c>
      <c r="B806" s="4">
        <v>190000</v>
      </c>
      <c r="C806" s="3">
        <v>5</v>
      </c>
      <c r="D806" s="3"/>
      <c r="E806" s="3"/>
      <c r="F806" s="3"/>
      <c r="G806" s="3"/>
      <c r="H806" s="3"/>
    </row>
    <row r="807" spans="1:8" x14ac:dyDescent="0.3">
      <c r="A807" s="2">
        <v>1289</v>
      </c>
      <c r="B807" s="4">
        <v>278000</v>
      </c>
      <c r="C807" s="3">
        <v>5</v>
      </c>
      <c r="D807" s="3"/>
      <c r="E807" s="3"/>
      <c r="F807" s="3"/>
      <c r="G807" s="3"/>
      <c r="H807" s="3"/>
    </row>
    <row r="808" spans="1:8" x14ac:dyDescent="0.3">
      <c r="A808" s="2">
        <v>1290</v>
      </c>
      <c r="B808" s="4">
        <v>281000</v>
      </c>
      <c r="C808" s="3">
        <v>5</v>
      </c>
      <c r="D808" s="3"/>
      <c r="E808" s="3"/>
      <c r="F808" s="3"/>
      <c r="G808" s="3"/>
      <c r="H808" s="3"/>
    </row>
    <row r="809" spans="1:8" x14ac:dyDescent="0.3">
      <c r="A809" s="2">
        <v>1293</v>
      </c>
      <c r="B809" s="4">
        <v>107500</v>
      </c>
      <c r="C809" s="3">
        <v>4</v>
      </c>
      <c r="D809" s="3"/>
      <c r="E809" s="3"/>
      <c r="F809" s="3"/>
      <c r="G809" s="3"/>
      <c r="H809" s="3"/>
    </row>
    <row r="810" spans="1:8" x14ac:dyDescent="0.3">
      <c r="A810" s="2">
        <v>1294</v>
      </c>
      <c r="B810" s="4">
        <v>162900</v>
      </c>
      <c r="C810" s="3">
        <v>5</v>
      </c>
      <c r="D810" s="3"/>
      <c r="E810" s="3"/>
      <c r="F810" s="3"/>
      <c r="G810" s="3"/>
      <c r="H810" s="3"/>
    </row>
    <row r="811" spans="1:8" x14ac:dyDescent="0.3">
      <c r="A811" s="2">
        <v>1296</v>
      </c>
      <c r="B811" s="4">
        <v>138500</v>
      </c>
      <c r="C811" s="3">
        <v>5</v>
      </c>
      <c r="D811" s="3"/>
      <c r="E811" s="3"/>
      <c r="F811" s="3"/>
      <c r="G811" s="3"/>
      <c r="H811" s="3"/>
    </row>
    <row r="812" spans="1:8" x14ac:dyDescent="0.3">
      <c r="A812" s="2">
        <v>1298</v>
      </c>
      <c r="B812" s="4">
        <v>140000</v>
      </c>
      <c r="C812" s="3">
        <v>5</v>
      </c>
      <c r="D812" s="3"/>
      <c r="E812" s="3"/>
      <c r="F812" s="3"/>
      <c r="G812" s="3"/>
      <c r="H812" s="3"/>
    </row>
    <row r="813" spans="1:8" x14ac:dyDescent="0.3">
      <c r="A813" s="2">
        <v>1299</v>
      </c>
      <c r="B813" s="4">
        <v>160000</v>
      </c>
      <c r="C813" s="3">
        <v>5</v>
      </c>
      <c r="D813" s="3"/>
      <c r="E813" s="3"/>
      <c r="F813" s="3"/>
      <c r="G813" s="3"/>
      <c r="H813" s="3"/>
    </row>
    <row r="814" spans="1:8" x14ac:dyDescent="0.3">
      <c r="A814" s="2">
        <v>1301</v>
      </c>
      <c r="B814" s="4">
        <v>225000</v>
      </c>
      <c r="C814" s="3">
        <v>5</v>
      </c>
      <c r="D814" s="3"/>
      <c r="E814" s="3"/>
      <c r="F814" s="3"/>
      <c r="G814" s="3"/>
      <c r="H814" s="3"/>
    </row>
    <row r="815" spans="1:8" x14ac:dyDescent="0.3">
      <c r="A815" s="2">
        <v>1303</v>
      </c>
      <c r="B815" s="4">
        <v>290000</v>
      </c>
      <c r="C815" s="3">
        <v>5</v>
      </c>
      <c r="D815" s="3"/>
      <c r="E815" s="3"/>
      <c r="F815" s="3"/>
      <c r="G815" s="3"/>
      <c r="H815" s="3"/>
    </row>
    <row r="816" spans="1:8" x14ac:dyDescent="0.3">
      <c r="A816" s="2">
        <v>1304</v>
      </c>
      <c r="B816" s="4">
        <v>232000</v>
      </c>
      <c r="C816" s="3">
        <v>5</v>
      </c>
      <c r="D816" s="3"/>
      <c r="E816" s="3"/>
      <c r="F816" s="3"/>
      <c r="G816" s="3"/>
      <c r="H816" s="3"/>
    </row>
    <row r="817" spans="1:8" x14ac:dyDescent="0.3">
      <c r="A817" s="2">
        <v>1305</v>
      </c>
      <c r="B817" s="4">
        <v>130000</v>
      </c>
      <c r="C817" s="3">
        <v>5</v>
      </c>
      <c r="D817" s="3"/>
      <c r="E817" s="3"/>
      <c r="F817" s="3"/>
      <c r="G817" s="3"/>
      <c r="H817" s="3"/>
    </row>
    <row r="818" spans="1:8" x14ac:dyDescent="0.3">
      <c r="A818" s="2">
        <v>1306</v>
      </c>
      <c r="B818" s="4">
        <v>325000</v>
      </c>
      <c r="C818" s="3">
        <v>5</v>
      </c>
      <c r="D818" s="3"/>
      <c r="E818" s="3"/>
      <c r="F818" s="3"/>
      <c r="G818" s="3"/>
      <c r="H818" s="3"/>
    </row>
    <row r="819" spans="1:8" x14ac:dyDescent="0.3">
      <c r="A819" s="2">
        <v>1307</v>
      </c>
      <c r="B819" s="4">
        <v>202500</v>
      </c>
      <c r="C819" s="3">
        <v>5</v>
      </c>
      <c r="D819" s="3"/>
      <c r="E819" s="3"/>
      <c r="F819" s="3"/>
      <c r="G819" s="3"/>
      <c r="H819" s="3"/>
    </row>
    <row r="820" spans="1:8" x14ac:dyDescent="0.3">
      <c r="A820" s="2">
        <v>1308</v>
      </c>
      <c r="B820" s="4">
        <v>138000</v>
      </c>
      <c r="C820" s="3">
        <v>5</v>
      </c>
      <c r="D820" s="3"/>
      <c r="E820" s="3"/>
      <c r="F820" s="3"/>
      <c r="G820" s="3"/>
      <c r="H820" s="3"/>
    </row>
    <row r="821" spans="1:8" x14ac:dyDescent="0.3">
      <c r="A821" s="2">
        <v>1310</v>
      </c>
      <c r="B821" s="4">
        <v>179200</v>
      </c>
      <c r="C821" s="3">
        <v>5</v>
      </c>
      <c r="D821" s="3"/>
      <c r="E821" s="3"/>
      <c r="F821" s="3"/>
      <c r="G821" s="3"/>
      <c r="H821" s="3"/>
    </row>
    <row r="822" spans="1:8" x14ac:dyDescent="0.3">
      <c r="A822" s="2">
        <v>1312</v>
      </c>
      <c r="B822" s="4">
        <v>203000</v>
      </c>
      <c r="C822" s="3">
        <v>5</v>
      </c>
      <c r="D822" s="3"/>
      <c r="E822" s="3"/>
      <c r="F822" s="3"/>
      <c r="G822" s="3"/>
      <c r="H822" s="3"/>
    </row>
    <row r="823" spans="1:8" x14ac:dyDescent="0.3">
      <c r="A823" s="2">
        <v>1313</v>
      </c>
      <c r="B823" s="4">
        <v>302000</v>
      </c>
      <c r="C823" s="3">
        <v>5</v>
      </c>
      <c r="D823" s="3"/>
      <c r="E823" s="3"/>
      <c r="F823" s="3"/>
      <c r="G823" s="3"/>
      <c r="H823" s="3"/>
    </row>
    <row r="824" spans="1:8" x14ac:dyDescent="0.3">
      <c r="A824" s="2">
        <v>1314</v>
      </c>
      <c r="B824" s="4">
        <v>333168</v>
      </c>
      <c r="C824" s="3">
        <v>5</v>
      </c>
      <c r="D824" s="3"/>
      <c r="E824" s="3"/>
      <c r="F824" s="3"/>
      <c r="G824" s="3"/>
      <c r="H824" s="3"/>
    </row>
    <row r="825" spans="1:8" x14ac:dyDescent="0.3">
      <c r="A825" s="2">
        <v>1316</v>
      </c>
      <c r="B825" s="4">
        <v>206900</v>
      </c>
      <c r="C825" s="3">
        <v>5</v>
      </c>
      <c r="D825" s="3"/>
      <c r="E825" s="3"/>
      <c r="F825" s="3"/>
      <c r="G825" s="3"/>
      <c r="H825" s="3"/>
    </row>
    <row r="826" spans="1:8" x14ac:dyDescent="0.3">
      <c r="A826" s="2">
        <v>1317</v>
      </c>
      <c r="B826" s="4">
        <v>295493</v>
      </c>
      <c r="C826" s="3">
        <v>5</v>
      </c>
      <c r="D826" s="3"/>
      <c r="E826" s="3"/>
      <c r="F826" s="3"/>
      <c r="G826" s="3"/>
      <c r="H826" s="3"/>
    </row>
    <row r="827" spans="1:8" x14ac:dyDescent="0.3">
      <c r="A827" s="2">
        <v>1318</v>
      </c>
      <c r="B827" s="4">
        <v>208900</v>
      </c>
      <c r="C827" s="3">
        <v>5</v>
      </c>
      <c r="D827" s="3"/>
      <c r="E827" s="3"/>
      <c r="F827" s="3"/>
      <c r="G827" s="3"/>
      <c r="H827" s="3"/>
    </row>
    <row r="828" spans="1:8" x14ac:dyDescent="0.3">
      <c r="A828" s="2">
        <v>1319</v>
      </c>
      <c r="B828" s="4">
        <v>275000</v>
      </c>
      <c r="C828" s="3">
        <v>5</v>
      </c>
      <c r="D828" s="3"/>
      <c r="E828" s="3"/>
      <c r="F828" s="3"/>
      <c r="G828" s="3"/>
      <c r="H828" s="3"/>
    </row>
    <row r="829" spans="1:8" x14ac:dyDescent="0.3">
      <c r="A829" s="2">
        <v>1320</v>
      </c>
      <c r="B829" s="4">
        <v>111000</v>
      </c>
      <c r="C829" s="3">
        <v>5</v>
      </c>
      <c r="D829" s="3"/>
      <c r="E829" s="3"/>
      <c r="F829" s="3"/>
      <c r="G829" s="3"/>
      <c r="H829" s="3"/>
    </row>
    <row r="830" spans="1:8" x14ac:dyDescent="0.3">
      <c r="A830" s="2">
        <v>1321</v>
      </c>
      <c r="B830" s="4">
        <v>156500</v>
      </c>
      <c r="C830" s="3">
        <v>3</v>
      </c>
      <c r="D830" s="3"/>
      <c r="E830" s="3"/>
      <c r="F830" s="3"/>
      <c r="G830" s="3"/>
      <c r="H830" s="3"/>
    </row>
    <row r="831" spans="1:8" x14ac:dyDescent="0.3">
      <c r="A831" s="2">
        <v>1323</v>
      </c>
      <c r="B831" s="4">
        <v>190000</v>
      </c>
      <c r="C831" s="3">
        <v>5</v>
      </c>
      <c r="D831" s="3"/>
      <c r="E831" s="3"/>
      <c r="F831" s="3"/>
      <c r="G831" s="3"/>
      <c r="H831" s="3"/>
    </row>
    <row r="832" spans="1:8" x14ac:dyDescent="0.3">
      <c r="A832" s="2">
        <v>1325</v>
      </c>
      <c r="B832" s="4">
        <v>147000</v>
      </c>
      <c r="C832" s="3">
        <v>5</v>
      </c>
      <c r="D832" s="3"/>
      <c r="E832" s="3"/>
      <c r="F832" s="3"/>
      <c r="G832" s="3"/>
      <c r="H832" s="3"/>
    </row>
    <row r="833" spans="1:8" x14ac:dyDescent="0.3">
      <c r="A833" s="2">
        <v>1326</v>
      </c>
      <c r="B833" s="4">
        <v>55000</v>
      </c>
      <c r="C833" s="3">
        <v>4</v>
      </c>
      <c r="D833" s="3"/>
      <c r="E833" s="3"/>
      <c r="F833" s="3"/>
      <c r="G833" s="3"/>
      <c r="H833" s="3"/>
    </row>
    <row r="834" spans="1:8" x14ac:dyDescent="0.3">
      <c r="A834" s="2">
        <v>1330</v>
      </c>
      <c r="B834" s="4">
        <v>176500</v>
      </c>
      <c r="C834" s="3">
        <v>5</v>
      </c>
      <c r="D834" s="3"/>
      <c r="E834" s="3"/>
      <c r="F834" s="3"/>
      <c r="G834" s="3"/>
      <c r="H834" s="3"/>
    </row>
    <row r="835" spans="1:8" x14ac:dyDescent="0.3">
      <c r="A835" s="2">
        <v>1331</v>
      </c>
      <c r="B835" s="4">
        <v>227000</v>
      </c>
      <c r="C835" s="3">
        <v>5</v>
      </c>
      <c r="D835" s="3"/>
      <c r="E835" s="3"/>
      <c r="F835" s="3"/>
      <c r="G835" s="3"/>
      <c r="H835" s="3"/>
    </row>
    <row r="836" spans="1:8" x14ac:dyDescent="0.3">
      <c r="A836" s="2">
        <v>1332</v>
      </c>
      <c r="B836" s="4">
        <v>132500</v>
      </c>
      <c r="C836" s="3">
        <v>5</v>
      </c>
      <c r="D836" s="3"/>
      <c r="E836" s="3"/>
      <c r="F836" s="3"/>
      <c r="G836" s="3"/>
      <c r="H836" s="3"/>
    </row>
    <row r="837" spans="1:8" x14ac:dyDescent="0.3">
      <c r="A837" s="2">
        <v>1336</v>
      </c>
      <c r="B837" s="4">
        <v>167900</v>
      </c>
      <c r="C837" s="3">
        <v>5</v>
      </c>
      <c r="D837" s="3"/>
      <c r="E837" s="3"/>
      <c r="F837" s="3"/>
      <c r="G837" s="3"/>
      <c r="H837" s="3"/>
    </row>
    <row r="838" spans="1:8" x14ac:dyDescent="0.3">
      <c r="A838" s="2">
        <v>1337</v>
      </c>
      <c r="B838" s="4">
        <v>135000</v>
      </c>
      <c r="C838" s="3">
        <v>5</v>
      </c>
      <c r="D838" s="3"/>
      <c r="E838" s="3"/>
      <c r="F838" s="3"/>
      <c r="G838" s="3"/>
      <c r="H838" s="3"/>
    </row>
    <row r="839" spans="1:8" x14ac:dyDescent="0.3">
      <c r="A839" s="2">
        <v>1338</v>
      </c>
      <c r="B839" s="4">
        <v>52500</v>
      </c>
      <c r="C839" s="3">
        <v>4</v>
      </c>
      <c r="D839" s="3"/>
      <c r="E839" s="3"/>
      <c r="F839" s="3"/>
      <c r="G839" s="3"/>
      <c r="H839" s="3"/>
    </row>
    <row r="840" spans="1:8" x14ac:dyDescent="0.3">
      <c r="A840" s="2">
        <v>1339</v>
      </c>
      <c r="B840" s="4">
        <v>200000</v>
      </c>
      <c r="C840" s="3">
        <v>5</v>
      </c>
      <c r="D840" s="3"/>
      <c r="E840" s="3"/>
      <c r="F840" s="3"/>
      <c r="G840" s="3"/>
      <c r="H840" s="3"/>
    </row>
    <row r="841" spans="1:8" x14ac:dyDescent="0.3">
      <c r="A841" s="2">
        <v>1341</v>
      </c>
      <c r="B841" s="4">
        <v>123000</v>
      </c>
      <c r="C841" s="3">
        <v>5</v>
      </c>
      <c r="D841" s="3"/>
      <c r="E841" s="3"/>
      <c r="F841" s="3"/>
      <c r="G841" s="3"/>
      <c r="H841" s="3"/>
    </row>
    <row r="842" spans="1:8" x14ac:dyDescent="0.3">
      <c r="A842" s="2">
        <v>1342</v>
      </c>
      <c r="B842" s="4">
        <v>155000</v>
      </c>
      <c r="C842" s="3">
        <v>5</v>
      </c>
      <c r="D842" s="3"/>
      <c r="E842" s="3"/>
      <c r="F842" s="3"/>
      <c r="G842" s="3"/>
      <c r="H842" s="3"/>
    </row>
    <row r="843" spans="1:8" x14ac:dyDescent="0.3">
      <c r="A843" s="2">
        <v>1343</v>
      </c>
      <c r="B843" s="4">
        <v>228500</v>
      </c>
      <c r="C843" s="3">
        <v>5</v>
      </c>
      <c r="D843" s="3"/>
      <c r="E843" s="3"/>
      <c r="F843" s="3"/>
      <c r="G843" s="3"/>
      <c r="H843" s="3"/>
    </row>
    <row r="844" spans="1:8" x14ac:dyDescent="0.3">
      <c r="A844" s="2">
        <v>1345</v>
      </c>
      <c r="B844" s="4">
        <v>155835</v>
      </c>
      <c r="C844" s="3">
        <v>5</v>
      </c>
      <c r="D844" s="3"/>
      <c r="E844" s="3"/>
      <c r="F844" s="3"/>
      <c r="G844" s="3"/>
      <c r="H844" s="3"/>
    </row>
    <row r="845" spans="1:8" x14ac:dyDescent="0.3">
      <c r="A845" s="2">
        <v>1346</v>
      </c>
      <c r="B845" s="4">
        <v>108500</v>
      </c>
      <c r="C845" s="3">
        <v>4</v>
      </c>
      <c r="D845" s="3"/>
      <c r="E845" s="3"/>
      <c r="F845" s="3"/>
      <c r="G845" s="3"/>
      <c r="H845" s="3"/>
    </row>
    <row r="846" spans="1:8" x14ac:dyDescent="0.3">
      <c r="A846" s="2">
        <v>1348</v>
      </c>
      <c r="B846" s="4">
        <v>283463</v>
      </c>
      <c r="C846" s="3">
        <v>5</v>
      </c>
      <c r="D846" s="3"/>
      <c r="E846" s="3"/>
      <c r="F846" s="3"/>
      <c r="G846" s="3"/>
      <c r="H846" s="3"/>
    </row>
    <row r="847" spans="1:8" x14ac:dyDescent="0.3">
      <c r="A847" s="2">
        <v>1349</v>
      </c>
      <c r="B847" s="4">
        <v>215000</v>
      </c>
      <c r="C847" s="3">
        <v>5</v>
      </c>
      <c r="D847" s="3"/>
      <c r="E847" s="3"/>
      <c r="F847" s="3"/>
      <c r="G847" s="3"/>
      <c r="H847" s="3"/>
    </row>
    <row r="848" spans="1:8" x14ac:dyDescent="0.3">
      <c r="A848" s="2">
        <v>1350</v>
      </c>
      <c r="B848" s="4">
        <v>122000</v>
      </c>
      <c r="C848" s="3">
        <v>5</v>
      </c>
      <c r="D848" s="3"/>
      <c r="E848" s="3"/>
      <c r="F848" s="3"/>
      <c r="G848" s="3"/>
      <c r="H848" s="3"/>
    </row>
    <row r="849" spans="1:8" x14ac:dyDescent="0.3">
      <c r="A849" s="2">
        <v>1351</v>
      </c>
      <c r="B849" s="4">
        <v>200000</v>
      </c>
      <c r="C849" s="3">
        <v>5</v>
      </c>
      <c r="D849" s="3"/>
      <c r="E849" s="3"/>
      <c r="F849" s="3"/>
      <c r="G849" s="3"/>
      <c r="H849" s="3"/>
    </row>
    <row r="850" spans="1:8" x14ac:dyDescent="0.3">
      <c r="A850" s="2">
        <v>1354</v>
      </c>
      <c r="B850" s="4">
        <v>410000</v>
      </c>
      <c r="C850" s="3">
        <v>5</v>
      </c>
      <c r="D850" s="3"/>
      <c r="E850" s="3"/>
      <c r="F850" s="3"/>
      <c r="G850" s="3"/>
      <c r="H850" s="3"/>
    </row>
    <row r="851" spans="1:8" x14ac:dyDescent="0.3">
      <c r="A851" s="2">
        <v>1355</v>
      </c>
      <c r="B851" s="4">
        <v>235000</v>
      </c>
      <c r="C851" s="3">
        <v>5</v>
      </c>
      <c r="D851" s="3"/>
      <c r="E851" s="3"/>
      <c r="F851" s="3"/>
      <c r="G851" s="3"/>
      <c r="H851" s="3"/>
    </row>
    <row r="852" spans="1:8" x14ac:dyDescent="0.3">
      <c r="A852" s="2">
        <v>1357</v>
      </c>
      <c r="B852" s="4">
        <v>110000</v>
      </c>
      <c r="C852" s="3">
        <v>5</v>
      </c>
      <c r="D852" s="3"/>
      <c r="E852" s="3"/>
      <c r="F852" s="3"/>
      <c r="G852" s="3"/>
      <c r="H852" s="3"/>
    </row>
    <row r="853" spans="1:8" x14ac:dyDescent="0.3">
      <c r="A853" s="2">
        <v>1359</v>
      </c>
      <c r="B853" s="4">
        <v>177500</v>
      </c>
      <c r="C853" s="3">
        <v>5</v>
      </c>
      <c r="D853" s="3"/>
      <c r="E853" s="3"/>
      <c r="F853" s="3"/>
      <c r="G853" s="3"/>
      <c r="H853" s="3"/>
    </row>
    <row r="854" spans="1:8" x14ac:dyDescent="0.3">
      <c r="A854" s="2">
        <v>1360</v>
      </c>
      <c r="B854" s="4">
        <v>315000</v>
      </c>
      <c r="C854" s="3">
        <v>5</v>
      </c>
      <c r="D854" s="3"/>
      <c r="E854" s="3"/>
      <c r="F854" s="3"/>
      <c r="G854" s="3"/>
      <c r="H854" s="3"/>
    </row>
    <row r="855" spans="1:8" x14ac:dyDescent="0.3">
      <c r="A855" s="2">
        <v>1362</v>
      </c>
      <c r="B855" s="4">
        <v>260000</v>
      </c>
      <c r="C855" s="3">
        <v>5</v>
      </c>
      <c r="D855" s="3"/>
      <c r="E855" s="3"/>
      <c r="F855" s="3"/>
      <c r="G855" s="3"/>
      <c r="H855" s="3"/>
    </row>
    <row r="856" spans="1:8" x14ac:dyDescent="0.3">
      <c r="A856" s="2">
        <v>1363</v>
      </c>
      <c r="B856" s="4">
        <v>104900</v>
      </c>
      <c r="C856" s="3">
        <v>4</v>
      </c>
      <c r="D856" s="3"/>
      <c r="E856" s="3"/>
      <c r="F856" s="3"/>
      <c r="G856" s="3"/>
      <c r="H856" s="3"/>
    </row>
    <row r="857" spans="1:8" x14ac:dyDescent="0.3">
      <c r="A857" s="2">
        <v>1364</v>
      </c>
      <c r="B857" s="4">
        <v>156932</v>
      </c>
      <c r="C857" s="3">
        <v>5</v>
      </c>
      <c r="D857" s="3"/>
      <c r="E857" s="3"/>
      <c r="F857" s="3"/>
      <c r="G857" s="3"/>
      <c r="H857" s="3"/>
    </row>
    <row r="858" spans="1:8" x14ac:dyDescent="0.3">
      <c r="A858" s="2">
        <v>1365</v>
      </c>
      <c r="B858" s="4">
        <v>144152</v>
      </c>
      <c r="C858" s="3">
        <v>5</v>
      </c>
      <c r="D858" s="3"/>
      <c r="E858" s="3"/>
      <c r="F858" s="3"/>
      <c r="G858" s="3"/>
      <c r="H858" s="3"/>
    </row>
    <row r="859" spans="1:8" x14ac:dyDescent="0.3">
      <c r="A859" s="2">
        <v>1366</v>
      </c>
      <c r="B859" s="4">
        <v>216000</v>
      </c>
      <c r="C859" s="3">
        <v>5</v>
      </c>
      <c r="D859" s="3"/>
      <c r="E859" s="3"/>
      <c r="F859" s="3"/>
      <c r="G859" s="3"/>
      <c r="H859" s="3"/>
    </row>
    <row r="860" spans="1:8" x14ac:dyDescent="0.3">
      <c r="A860" s="2">
        <v>1367</v>
      </c>
      <c r="B860" s="4">
        <v>193000</v>
      </c>
      <c r="C860" s="3">
        <v>5</v>
      </c>
      <c r="D860" s="3"/>
      <c r="E860" s="3"/>
      <c r="F860" s="3"/>
      <c r="G860" s="3"/>
      <c r="H860" s="3"/>
    </row>
    <row r="861" spans="1:8" x14ac:dyDescent="0.3">
      <c r="A861" s="2">
        <v>1369</v>
      </c>
      <c r="B861" s="4">
        <v>144000</v>
      </c>
      <c r="C861" s="3">
        <v>5</v>
      </c>
      <c r="D861" s="3"/>
      <c r="E861" s="3"/>
      <c r="F861" s="3"/>
      <c r="G861" s="3"/>
      <c r="H861" s="3"/>
    </row>
    <row r="862" spans="1:8" x14ac:dyDescent="0.3">
      <c r="A862" s="2">
        <v>1370</v>
      </c>
      <c r="B862" s="4">
        <v>232000</v>
      </c>
      <c r="C862" s="3">
        <v>5</v>
      </c>
      <c r="D862" s="3"/>
      <c r="E862" s="3"/>
      <c r="F862" s="3"/>
      <c r="G862" s="3"/>
      <c r="H862" s="3"/>
    </row>
    <row r="863" spans="1:8" x14ac:dyDescent="0.3">
      <c r="A863" s="2">
        <v>1374</v>
      </c>
      <c r="B863" s="4">
        <v>466500</v>
      </c>
      <c r="C863" s="3">
        <v>5</v>
      </c>
      <c r="D863" s="3"/>
      <c r="E863" s="3"/>
      <c r="F863" s="3"/>
      <c r="G863" s="3"/>
      <c r="H863" s="3"/>
    </row>
    <row r="864" spans="1:8" x14ac:dyDescent="0.3">
      <c r="A864" s="2">
        <v>1375</v>
      </c>
      <c r="B864" s="4">
        <v>250000</v>
      </c>
      <c r="C864" s="3">
        <v>5</v>
      </c>
      <c r="D864" s="3"/>
      <c r="E864" s="3"/>
      <c r="F864" s="3"/>
      <c r="G864" s="3"/>
      <c r="H864" s="3"/>
    </row>
    <row r="865" spans="1:8" x14ac:dyDescent="0.3">
      <c r="A865" s="2">
        <v>1376</v>
      </c>
      <c r="B865" s="4">
        <v>239000</v>
      </c>
      <c r="C865" s="3">
        <v>5</v>
      </c>
      <c r="D865" s="3"/>
      <c r="E865" s="3"/>
      <c r="F865" s="3"/>
      <c r="G865" s="3"/>
      <c r="H865" s="3"/>
    </row>
    <row r="866" spans="1:8" x14ac:dyDescent="0.3">
      <c r="A866" s="2">
        <v>1377</v>
      </c>
      <c r="B866" s="4">
        <v>91000</v>
      </c>
      <c r="C866" s="3">
        <v>5</v>
      </c>
      <c r="D866" s="3"/>
      <c r="E866" s="3"/>
      <c r="F866" s="3"/>
      <c r="G866" s="3"/>
      <c r="H866" s="3"/>
    </row>
    <row r="867" spans="1:8" x14ac:dyDescent="0.3">
      <c r="A867" s="2">
        <v>1378</v>
      </c>
      <c r="B867" s="4">
        <v>117000</v>
      </c>
      <c r="C867" s="3">
        <v>5</v>
      </c>
      <c r="D867" s="3"/>
      <c r="E867" s="3"/>
      <c r="F867" s="3"/>
      <c r="G867" s="3"/>
      <c r="H867" s="3"/>
    </row>
    <row r="868" spans="1:8" x14ac:dyDescent="0.3">
      <c r="A868" s="2">
        <v>1379</v>
      </c>
      <c r="B868" s="4">
        <v>83000</v>
      </c>
      <c r="C868" s="3">
        <v>5</v>
      </c>
      <c r="D868" s="3"/>
      <c r="E868" s="3"/>
      <c r="F868" s="3"/>
      <c r="G868" s="3"/>
      <c r="H868" s="3"/>
    </row>
    <row r="869" spans="1:8" x14ac:dyDescent="0.3">
      <c r="A869" s="2">
        <v>1380</v>
      </c>
      <c r="B869" s="4">
        <v>167500</v>
      </c>
      <c r="C869" s="3">
        <v>5</v>
      </c>
      <c r="D869" s="3"/>
      <c r="E869" s="3"/>
      <c r="F869" s="3"/>
      <c r="G869" s="3"/>
      <c r="H869" s="3"/>
    </row>
    <row r="870" spans="1:8" x14ac:dyDescent="0.3">
      <c r="A870" s="2">
        <v>1381</v>
      </c>
      <c r="B870" s="4">
        <v>58500</v>
      </c>
      <c r="C870" s="3">
        <v>3</v>
      </c>
      <c r="D870" s="3"/>
      <c r="E870" s="3"/>
      <c r="F870" s="3"/>
      <c r="G870" s="3"/>
      <c r="H870" s="3"/>
    </row>
    <row r="871" spans="1:8" x14ac:dyDescent="0.3">
      <c r="A871" s="2">
        <v>1385</v>
      </c>
      <c r="B871" s="4">
        <v>105000</v>
      </c>
      <c r="C871" s="3">
        <v>5</v>
      </c>
      <c r="D871" s="3"/>
      <c r="E871" s="3"/>
      <c r="F871" s="3"/>
      <c r="G871" s="3"/>
      <c r="H871" s="3"/>
    </row>
    <row r="872" spans="1:8" x14ac:dyDescent="0.3">
      <c r="A872" s="2">
        <v>1387</v>
      </c>
      <c r="B872" s="4">
        <v>250000</v>
      </c>
      <c r="C872" s="3">
        <v>5</v>
      </c>
      <c r="D872" s="3"/>
      <c r="E872" s="3"/>
      <c r="F872" s="3"/>
      <c r="G872" s="3"/>
      <c r="H872" s="3"/>
    </row>
    <row r="873" spans="1:8" x14ac:dyDescent="0.3">
      <c r="A873" s="2">
        <v>1389</v>
      </c>
      <c r="B873" s="4">
        <v>377500</v>
      </c>
      <c r="C873" s="3">
        <v>5</v>
      </c>
      <c r="D873" s="3"/>
      <c r="E873" s="3"/>
      <c r="F873" s="3"/>
      <c r="G873" s="3"/>
      <c r="H873" s="3"/>
    </row>
    <row r="874" spans="1:8" x14ac:dyDescent="0.3">
      <c r="A874" s="2">
        <v>1391</v>
      </c>
      <c r="B874" s="4">
        <v>235000</v>
      </c>
      <c r="C874" s="3">
        <v>5</v>
      </c>
      <c r="D874" s="3"/>
      <c r="E874" s="3"/>
      <c r="F874" s="3"/>
      <c r="G874" s="3"/>
      <c r="H874" s="3"/>
    </row>
    <row r="875" spans="1:8" x14ac:dyDescent="0.3">
      <c r="A875" s="2">
        <v>1392</v>
      </c>
      <c r="B875" s="4">
        <v>124000</v>
      </c>
      <c r="C875" s="3">
        <v>5</v>
      </c>
      <c r="D875" s="3"/>
      <c r="E875" s="3"/>
      <c r="F875" s="3"/>
      <c r="G875" s="3"/>
      <c r="H875" s="3"/>
    </row>
    <row r="876" spans="1:8" x14ac:dyDescent="0.3">
      <c r="A876" s="2">
        <v>1393</v>
      </c>
      <c r="B876" s="4">
        <v>123000</v>
      </c>
      <c r="C876" s="3">
        <v>5</v>
      </c>
      <c r="D876" s="3"/>
      <c r="E876" s="3"/>
      <c r="F876" s="3"/>
      <c r="G876" s="3"/>
      <c r="H876" s="3"/>
    </row>
    <row r="877" spans="1:8" x14ac:dyDescent="0.3">
      <c r="A877" s="2">
        <v>1395</v>
      </c>
      <c r="B877" s="4">
        <v>246578</v>
      </c>
      <c r="C877" s="3">
        <v>5</v>
      </c>
      <c r="D877" s="3"/>
      <c r="E877" s="3"/>
      <c r="F877" s="3"/>
      <c r="G877" s="3"/>
      <c r="H877" s="3"/>
    </row>
    <row r="878" spans="1:8" x14ac:dyDescent="0.3">
      <c r="A878" s="2">
        <v>1396</v>
      </c>
      <c r="B878" s="4">
        <v>281213</v>
      </c>
      <c r="C878" s="3">
        <v>5</v>
      </c>
      <c r="D878" s="3"/>
      <c r="E878" s="3"/>
      <c r="F878" s="3"/>
      <c r="G878" s="3"/>
      <c r="H878" s="3"/>
    </row>
    <row r="879" spans="1:8" x14ac:dyDescent="0.3">
      <c r="A879" s="2">
        <v>1397</v>
      </c>
      <c r="B879" s="4">
        <v>160000</v>
      </c>
      <c r="C879" s="3">
        <v>5</v>
      </c>
      <c r="D879" s="3"/>
      <c r="E879" s="3"/>
      <c r="F879" s="3"/>
      <c r="G879" s="3"/>
      <c r="H879" s="3"/>
    </row>
    <row r="880" spans="1:8" x14ac:dyDescent="0.3">
      <c r="A880" s="2">
        <v>1399</v>
      </c>
      <c r="B880" s="4">
        <v>138000</v>
      </c>
      <c r="C880" s="3">
        <v>4</v>
      </c>
      <c r="D880" s="3"/>
      <c r="E880" s="3"/>
      <c r="F880" s="3"/>
      <c r="G880" s="3"/>
      <c r="H880" s="3"/>
    </row>
    <row r="881" spans="1:8" x14ac:dyDescent="0.3">
      <c r="A881" s="2">
        <v>1402</v>
      </c>
      <c r="B881" s="4">
        <v>193000</v>
      </c>
      <c r="C881" s="3">
        <v>5</v>
      </c>
      <c r="D881" s="3"/>
      <c r="E881" s="3"/>
      <c r="F881" s="3"/>
      <c r="G881" s="3"/>
      <c r="H881" s="3"/>
    </row>
    <row r="882" spans="1:8" x14ac:dyDescent="0.3">
      <c r="A882" s="2">
        <v>1403</v>
      </c>
      <c r="B882" s="4">
        <v>193879</v>
      </c>
      <c r="C882" s="3">
        <v>5</v>
      </c>
      <c r="D882" s="3"/>
      <c r="E882" s="3"/>
      <c r="F882" s="3"/>
      <c r="G882" s="3"/>
      <c r="H882" s="3"/>
    </row>
    <row r="883" spans="1:8" x14ac:dyDescent="0.3">
      <c r="A883" s="2">
        <v>1404</v>
      </c>
      <c r="B883" s="4">
        <v>282922</v>
      </c>
      <c r="C883" s="3">
        <v>5</v>
      </c>
      <c r="D883" s="3"/>
      <c r="E883" s="3"/>
      <c r="F883" s="3"/>
      <c r="G883" s="3"/>
      <c r="H883" s="3"/>
    </row>
    <row r="884" spans="1:8" x14ac:dyDescent="0.3">
      <c r="A884" s="2">
        <v>1405</v>
      </c>
      <c r="B884" s="4">
        <v>105000</v>
      </c>
      <c r="C884" s="3">
        <v>4</v>
      </c>
      <c r="D884" s="3"/>
      <c r="E884" s="3"/>
      <c r="F884" s="3"/>
      <c r="G884" s="3"/>
      <c r="H884" s="3"/>
    </row>
    <row r="885" spans="1:8" x14ac:dyDescent="0.3">
      <c r="A885" s="2">
        <v>1406</v>
      </c>
      <c r="B885" s="4">
        <v>275000</v>
      </c>
      <c r="C885" s="3">
        <v>5</v>
      </c>
      <c r="D885" s="3"/>
      <c r="E885" s="3"/>
      <c r="F885" s="3"/>
      <c r="G885" s="3"/>
      <c r="H885" s="3"/>
    </row>
    <row r="886" spans="1:8" x14ac:dyDescent="0.3">
      <c r="A886" s="2">
        <v>1408</v>
      </c>
      <c r="B886" s="4">
        <v>112000</v>
      </c>
      <c r="C886" s="3">
        <v>5</v>
      </c>
      <c r="D886" s="3"/>
      <c r="E886" s="3"/>
      <c r="F886" s="3"/>
      <c r="G886" s="3"/>
      <c r="H886" s="3"/>
    </row>
    <row r="887" spans="1:8" x14ac:dyDescent="0.3">
      <c r="A887" s="2">
        <v>1411</v>
      </c>
      <c r="B887" s="4">
        <v>230000</v>
      </c>
      <c r="C887" s="3">
        <v>5</v>
      </c>
      <c r="D887" s="3"/>
      <c r="E887" s="3"/>
      <c r="F887" s="3"/>
      <c r="G887" s="3"/>
      <c r="H887" s="3"/>
    </row>
    <row r="888" spans="1:8" x14ac:dyDescent="0.3">
      <c r="A888" s="2">
        <v>1413</v>
      </c>
      <c r="B888" s="4">
        <v>90000</v>
      </c>
      <c r="C888" s="3">
        <v>5</v>
      </c>
      <c r="D888" s="3"/>
      <c r="E888" s="3"/>
      <c r="F888" s="3"/>
      <c r="G888" s="3"/>
      <c r="H888" s="3"/>
    </row>
    <row r="889" spans="1:8" x14ac:dyDescent="0.3">
      <c r="A889" s="2">
        <v>1414</v>
      </c>
      <c r="B889" s="4">
        <v>257000</v>
      </c>
      <c r="C889" s="3">
        <v>5</v>
      </c>
      <c r="D889" s="3"/>
      <c r="E889" s="3"/>
      <c r="F889" s="3"/>
      <c r="G889" s="3"/>
      <c r="H889" s="3"/>
    </row>
    <row r="890" spans="1:8" x14ac:dyDescent="0.3">
      <c r="A890" s="2">
        <v>1416</v>
      </c>
      <c r="B890" s="4">
        <v>175900</v>
      </c>
      <c r="C890" s="3">
        <v>5</v>
      </c>
      <c r="D890" s="3"/>
      <c r="E890" s="3"/>
      <c r="F890" s="3"/>
      <c r="G890" s="3"/>
      <c r="H890" s="3"/>
    </row>
    <row r="891" spans="1:8" x14ac:dyDescent="0.3">
      <c r="A891" s="2">
        <v>1418</v>
      </c>
      <c r="B891" s="4">
        <v>340000</v>
      </c>
      <c r="C891" s="3">
        <v>5</v>
      </c>
      <c r="D891" s="3"/>
      <c r="E891" s="3"/>
      <c r="F891" s="3"/>
      <c r="G891" s="3"/>
      <c r="H891" s="3"/>
    </row>
    <row r="892" spans="1:8" x14ac:dyDescent="0.3">
      <c r="A892" s="2">
        <v>1419</v>
      </c>
      <c r="B892" s="4">
        <v>124000</v>
      </c>
      <c r="C892" s="3">
        <v>5</v>
      </c>
      <c r="D892" s="3"/>
      <c r="E892" s="3"/>
      <c r="F892" s="3"/>
      <c r="G892" s="3"/>
      <c r="H892" s="3"/>
    </row>
    <row r="893" spans="1:8" x14ac:dyDescent="0.3">
      <c r="A893" s="2">
        <v>1420</v>
      </c>
      <c r="B893" s="4">
        <v>223000</v>
      </c>
      <c r="C893" s="3">
        <v>5</v>
      </c>
      <c r="D893" s="3"/>
      <c r="E893" s="3"/>
      <c r="F893" s="3"/>
      <c r="G893" s="3"/>
      <c r="H893" s="3"/>
    </row>
    <row r="894" spans="1:8" x14ac:dyDescent="0.3">
      <c r="A894" s="2">
        <v>1422</v>
      </c>
      <c r="B894" s="4">
        <v>127500</v>
      </c>
      <c r="C894" s="3">
        <v>5</v>
      </c>
      <c r="D894" s="3"/>
      <c r="E894" s="3"/>
      <c r="F894" s="3"/>
      <c r="G894" s="3"/>
      <c r="H894" s="3"/>
    </row>
    <row r="895" spans="1:8" x14ac:dyDescent="0.3">
      <c r="A895" s="2">
        <v>1423</v>
      </c>
      <c r="B895" s="4">
        <v>136500</v>
      </c>
      <c r="C895" s="3">
        <v>5</v>
      </c>
      <c r="D895" s="3"/>
      <c r="E895" s="3"/>
      <c r="F895" s="3"/>
      <c r="G895" s="3"/>
      <c r="H895" s="3"/>
    </row>
    <row r="896" spans="1:8" x14ac:dyDescent="0.3">
      <c r="A896" s="2">
        <v>1425</v>
      </c>
      <c r="B896" s="4">
        <v>144000</v>
      </c>
      <c r="C896" s="3">
        <v>5</v>
      </c>
      <c r="D896" s="3"/>
      <c r="E896" s="3"/>
      <c r="F896" s="3"/>
      <c r="G896" s="3"/>
      <c r="H896" s="3"/>
    </row>
    <row r="897" spans="1:8" x14ac:dyDescent="0.3">
      <c r="A897" s="2">
        <v>1427</v>
      </c>
      <c r="B897" s="4">
        <v>271000</v>
      </c>
      <c r="C897" s="3">
        <v>5</v>
      </c>
      <c r="D897" s="3"/>
      <c r="E897" s="3"/>
      <c r="F897" s="3"/>
      <c r="G897" s="3"/>
      <c r="H897" s="3"/>
    </row>
    <row r="898" spans="1:8" x14ac:dyDescent="0.3">
      <c r="A898" s="2">
        <v>1431</v>
      </c>
      <c r="B898" s="4">
        <v>192140</v>
      </c>
      <c r="C898" s="3">
        <v>5</v>
      </c>
      <c r="D898" s="3"/>
      <c r="E898" s="3"/>
      <c r="F898" s="3"/>
      <c r="G898" s="3"/>
      <c r="H898" s="3"/>
    </row>
    <row r="899" spans="1:8" x14ac:dyDescent="0.3">
      <c r="A899" s="2">
        <v>1434</v>
      </c>
      <c r="B899" s="4">
        <v>186500</v>
      </c>
      <c r="C899" s="3">
        <v>5</v>
      </c>
      <c r="D899" s="3"/>
      <c r="E899" s="3"/>
      <c r="F899" s="3"/>
      <c r="G899" s="3"/>
      <c r="H899" s="3"/>
    </row>
    <row r="900" spans="1:8" x14ac:dyDescent="0.3">
      <c r="A900" s="2">
        <v>1435</v>
      </c>
      <c r="B900" s="4">
        <v>160000</v>
      </c>
      <c r="C900" s="3">
        <v>5</v>
      </c>
      <c r="D900" s="3"/>
      <c r="E900" s="3"/>
      <c r="F900" s="3"/>
      <c r="G900" s="3"/>
      <c r="H900" s="3"/>
    </row>
    <row r="901" spans="1:8" x14ac:dyDescent="0.3">
      <c r="A901" s="2">
        <v>1438</v>
      </c>
      <c r="B901" s="4">
        <v>394617</v>
      </c>
      <c r="C901" s="3">
        <v>5</v>
      </c>
      <c r="D901" s="3"/>
      <c r="E901" s="3"/>
      <c r="F901" s="3"/>
      <c r="G901" s="3"/>
      <c r="H901" s="3"/>
    </row>
    <row r="902" spans="1:8" x14ac:dyDescent="0.3">
      <c r="A902" s="2">
        <v>1442</v>
      </c>
      <c r="B902" s="4">
        <v>149300</v>
      </c>
      <c r="C902" s="3">
        <v>5</v>
      </c>
      <c r="D902" s="3"/>
      <c r="E902" s="3"/>
      <c r="F902" s="3"/>
      <c r="G902" s="3"/>
      <c r="H902" s="3"/>
    </row>
    <row r="903" spans="1:8" x14ac:dyDescent="0.3">
      <c r="A903" s="2">
        <v>1443</v>
      </c>
      <c r="B903" s="4">
        <v>310000</v>
      </c>
      <c r="C903" s="3">
        <v>5</v>
      </c>
      <c r="D903" s="3"/>
      <c r="E903" s="3"/>
      <c r="F903" s="3"/>
      <c r="G903" s="3"/>
      <c r="H903" s="3"/>
    </row>
    <row r="904" spans="1:8" x14ac:dyDescent="0.3">
      <c r="A904" s="2">
        <v>1445</v>
      </c>
      <c r="B904" s="4">
        <v>179600</v>
      </c>
      <c r="C904" s="3">
        <v>5</v>
      </c>
      <c r="D904" s="3"/>
      <c r="E904" s="3"/>
      <c r="F904" s="3"/>
      <c r="G904" s="3"/>
      <c r="H904" s="3"/>
    </row>
    <row r="905" spans="1:8" x14ac:dyDescent="0.3">
      <c r="A905" s="2">
        <v>1446</v>
      </c>
      <c r="B905" s="4">
        <v>129000</v>
      </c>
      <c r="C905" s="3">
        <v>5</v>
      </c>
      <c r="D905" s="3"/>
      <c r="E905" s="3"/>
      <c r="F905" s="3"/>
      <c r="G905" s="3"/>
      <c r="H905" s="3"/>
    </row>
    <row r="906" spans="1:8" x14ac:dyDescent="0.3">
      <c r="A906" s="2">
        <v>1448</v>
      </c>
      <c r="B906" s="4">
        <v>240000</v>
      </c>
      <c r="C906" s="3">
        <v>5</v>
      </c>
      <c r="D906" s="3"/>
      <c r="E906" s="3"/>
      <c r="F906" s="3"/>
      <c r="G906" s="3"/>
      <c r="H906" s="3"/>
    </row>
    <row r="907" spans="1:8" x14ac:dyDescent="0.3">
      <c r="A907" s="2">
        <v>1451</v>
      </c>
      <c r="B907" s="4">
        <v>136000</v>
      </c>
      <c r="C907" s="3">
        <v>5</v>
      </c>
      <c r="D907" s="3"/>
      <c r="E907" s="3"/>
      <c r="F907" s="3"/>
      <c r="G907" s="3"/>
      <c r="H907" s="3"/>
    </row>
    <row r="908" spans="1:8" x14ac:dyDescent="0.3">
      <c r="A908" s="2">
        <v>1452</v>
      </c>
      <c r="B908" s="4">
        <v>287090</v>
      </c>
      <c r="C908" s="3">
        <v>5</v>
      </c>
      <c r="D908" s="3"/>
      <c r="E908" s="3"/>
      <c r="F908" s="3"/>
      <c r="G908" s="3"/>
      <c r="H908" s="3"/>
    </row>
    <row r="909" spans="1:8" x14ac:dyDescent="0.3">
      <c r="A909" s="2">
        <v>1453</v>
      </c>
      <c r="B909" s="4">
        <v>145000</v>
      </c>
      <c r="C909" s="3">
        <v>5</v>
      </c>
      <c r="D909" s="3"/>
      <c r="E909" s="3"/>
      <c r="F909" s="3"/>
      <c r="G909" s="3"/>
      <c r="H909" s="3"/>
    </row>
    <row r="910" spans="1:8" x14ac:dyDescent="0.3">
      <c r="A910" s="2">
        <v>1454</v>
      </c>
      <c r="B910" s="4">
        <v>84500</v>
      </c>
      <c r="C910" s="3">
        <v>5</v>
      </c>
      <c r="D910" s="3"/>
      <c r="E910" s="3"/>
      <c r="F910" s="3"/>
      <c r="G910" s="3"/>
      <c r="H910" s="3"/>
    </row>
    <row r="911" spans="1:8" x14ac:dyDescent="0.3">
      <c r="A911" s="2">
        <v>1455</v>
      </c>
      <c r="B911" s="4">
        <v>185000</v>
      </c>
      <c r="C911" s="3">
        <v>5</v>
      </c>
      <c r="D911" s="3"/>
      <c r="E911" s="3"/>
      <c r="F911" s="3"/>
      <c r="G911" s="3"/>
      <c r="H911" s="3"/>
    </row>
    <row r="912" spans="1:8" x14ac:dyDescent="0.3">
      <c r="A912" s="2">
        <v>1456</v>
      </c>
      <c r="B912" s="4">
        <v>175000</v>
      </c>
      <c r="C912" s="3">
        <v>5</v>
      </c>
      <c r="D912" s="3"/>
      <c r="E912" s="3"/>
      <c r="F912" s="3"/>
      <c r="G912" s="3"/>
      <c r="H912" s="3"/>
    </row>
    <row r="913" spans="4:8" x14ac:dyDescent="0.3">
      <c r="D913" s="3"/>
      <c r="E913" s="3"/>
      <c r="F913" s="3"/>
      <c r="G913" s="3"/>
      <c r="H913" s="3"/>
    </row>
    <row r="914" spans="4:8" x14ac:dyDescent="0.3">
      <c r="D914" s="3"/>
      <c r="E914" s="3"/>
      <c r="F914" s="3"/>
      <c r="G914" s="3"/>
      <c r="H914" s="3"/>
    </row>
    <row r="915" spans="4:8" x14ac:dyDescent="0.3">
      <c r="D915" s="3"/>
      <c r="E915" s="3"/>
      <c r="F915" s="3"/>
      <c r="G915" s="3"/>
      <c r="H915" s="3"/>
    </row>
    <row r="916" spans="4:8" x14ac:dyDescent="0.3">
      <c r="D916" s="3"/>
      <c r="E916" s="3"/>
      <c r="F916" s="3"/>
      <c r="G916" s="3"/>
      <c r="H916" s="3"/>
    </row>
    <row r="917" spans="4:8" x14ac:dyDescent="0.3">
      <c r="D917" s="3"/>
      <c r="E917" s="3"/>
      <c r="F917" s="3"/>
      <c r="G917" s="3"/>
      <c r="H917" s="3"/>
    </row>
    <row r="918" spans="4:8" x14ac:dyDescent="0.3">
      <c r="D918" s="3"/>
      <c r="E918" s="3"/>
      <c r="F918" s="3"/>
      <c r="G918" s="3"/>
      <c r="H918" s="3"/>
    </row>
    <row r="919" spans="4:8" x14ac:dyDescent="0.3">
      <c r="D919" s="3"/>
      <c r="E919" s="3"/>
      <c r="F919" s="3"/>
      <c r="G919" s="3"/>
      <c r="H919" s="3"/>
    </row>
    <row r="920" spans="4:8" x14ac:dyDescent="0.3">
      <c r="D920" s="3"/>
      <c r="E920" s="3"/>
      <c r="F920" s="3"/>
      <c r="G920" s="3"/>
      <c r="H920" s="3"/>
    </row>
    <row r="921" spans="4:8" x14ac:dyDescent="0.3">
      <c r="D921" s="3"/>
      <c r="E921" s="3"/>
      <c r="F921" s="3"/>
      <c r="G921" s="3"/>
      <c r="H921" s="3"/>
    </row>
    <row r="922" spans="4:8" x14ac:dyDescent="0.3">
      <c r="D922" s="3"/>
      <c r="E922" s="3"/>
      <c r="F922" s="3"/>
      <c r="G922" s="3"/>
      <c r="H922" s="3"/>
    </row>
    <row r="923" spans="4:8" x14ac:dyDescent="0.3">
      <c r="D923" s="3"/>
      <c r="E923" s="3"/>
      <c r="F923" s="3"/>
      <c r="G923" s="3"/>
      <c r="H923" s="3"/>
    </row>
    <row r="924" spans="4:8" x14ac:dyDescent="0.3">
      <c r="D924" s="3"/>
      <c r="E924" s="3"/>
      <c r="F924" s="3"/>
      <c r="G924" s="3"/>
      <c r="H924" s="3"/>
    </row>
    <row r="925" spans="4:8" x14ac:dyDescent="0.3">
      <c r="D925" s="3"/>
      <c r="E925" s="3"/>
      <c r="F925" s="3"/>
      <c r="G925" s="3"/>
      <c r="H925" s="3"/>
    </row>
    <row r="926" spans="4:8" x14ac:dyDescent="0.3">
      <c r="D926" s="3"/>
      <c r="E926" s="3"/>
      <c r="F926" s="3"/>
      <c r="G926" s="3"/>
      <c r="H926" s="3"/>
    </row>
    <row r="927" spans="4:8" x14ac:dyDescent="0.3">
      <c r="D927" s="3"/>
      <c r="E927" s="3"/>
      <c r="F927" s="3"/>
      <c r="G927" s="3"/>
      <c r="H927" s="3"/>
    </row>
    <row r="928" spans="4:8" x14ac:dyDescent="0.3">
      <c r="D928" s="3"/>
      <c r="E928" s="3"/>
      <c r="F928" s="3"/>
      <c r="G928" s="3"/>
      <c r="H928" s="3"/>
    </row>
    <row r="929" spans="4:8" x14ac:dyDescent="0.3">
      <c r="D929" s="3"/>
      <c r="E929" s="3"/>
      <c r="F929" s="3"/>
      <c r="G929" s="3"/>
      <c r="H929" s="3"/>
    </row>
    <row r="930" spans="4:8" x14ac:dyDescent="0.3">
      <c r="D930" s="3"/>
      <c r="E930" s="3"/>
      <c r="F930" s="3"/>
      <c r="G930" s="3"/>
      <c r="H930" s="3"/>
    </row>
    <row r="931" spans="4:8" x14ac:dyDescent="0.3">
      <c r="D931" s="3"/>
      <c r="E931" s="3"/>
      <c r="F931" s="3"/>
      <c r="G931" s="3"/>
      <c r="H931" s="3"/>
    </row>
    <row r="932" spans="4:8" x14ac:dyDescent="0.3">
      <c r="D932" s="3"/>
      <c r="E932" s="3"/>
      <c r="F932" s="3"/>
      <c r="G932" s="3"/>
      <c r="H932" s="3"/>
    </row>
    <row r="933" spans="4:8" x14ac:dyDescent="0.3">
      <c r="D933" s="3"/>
      <c r="E933" s="3"/>
      <c r="F933" s="3"/>
      <c r="G933" s="3"/>
      <c r="H933" s="3"/>
    </row>
    <row r="934" spans="4:8" x14ac:dyDescent="0.3">
      <c r="D934" s="3"/>
      <c r="E934" s="3"/>
      <c r="F934" s="3"/>
      <c r="G934" s="3"/>
      <c r="H934" s="3"/>
    </row>
    <row r="935" spans="4:8" x14ac:dyDescent="0.3">
      <c r="D935" s="3"/>
      <c r="E935" s="3"/>
      <c r="F935" s="3"/>
      <c r="G935" s="3"/>
      <c r="H935" s="3"/>
    </row>
    <row r="936" spans="4:8" x14ac:dyDescent="0.3">
      <c r="D936" s="3"/>
      <c r="E936" s="3"/>
      <c r="F936" s="3"/>
      <c r="G936" s="3"/>
      <c r="H936" s="3"/>
    </row>
    <row r="937" spans="4:8" x14ac:dyDescent="0.3">
      <c r="D937" s="3"/>
      <c r="E937" s="3"/>
      <c r="F937" s="3"/>
      <c r="G937" s="3"/>
      <c r="H937" s="3"/>
    </row>
    <row r="938" spans="4:8" x14ac:dyDescent="0.3">
      <c r="D938" s="3"/>
      <c r="E938" s="3"/>
      <c r="F938" s="3"/>
      <c r="G938" s="3"/>
      <c r="H938" s="3"/>
    </row>
    <row r="939" spans="4:8" x14ac:dyDescent="0.3">
      <c r="D939" s="3"/>
      <c r="E939" s="3"/>
      <c r="F939" s="3"/>
      <c r="G939" s="3"/>
      <c r="H939" s="3"/>
    </row>
    <row r="940" spans="4:8" x14ac:dyDescent="0.3">
      <c r="D940" s="3"/>
      <c r="E940" s="3"/>
      <c r="F940" s="3"/>
      <c r="G940" s="3"/>
      <c r="H940" s="3"/>
    </row>
    <row r="941" spans="4:8" x14ac:dyDescent="0.3">
      <c r="D941" s="3"/>
      <c r="E941" s="3"/>
      <c r="F941" s="3"/>
      <c r="G941" s="3"/>
      <c r="H941" s="3"/>
    </row>
    <row r="942" spans="4:8" x14ac:dyDescent="0.3">
      <c r="D942" s="3"/>
      <c r="E942" s="3"/>
      <c r="F942" s="3"/>
      <c r="G942" s="3"/>
      <c r="H942" s="3"/>
    </row>
    <row r="943" spans="4:8" x14ac:dyDescent="0.3">
      <c r="D943" s="3"/>
      <c r="E943" s="3"/>
      <c r="F943" s="3"/>
      <c r="G943" s="3"/>
      <c r="H943" s="3"/>
    </row>
    <row r="944" spans="4:8" x14ac:dyDescent="0.3">
      <c r="D944" s="3"/>
      <c r="E944" s="3"/>
      <c r="F944" s="3"/>
      <c r="G944" s="3"/>
      <c r="H944" s="3"/>
    </row>
    <row r="945" spans="4:8" x14ac:dyDescent="0.3">
      <c r="D945" s="3"/>
      <c r="E945" s="3"/>
      <c r="F945" s="3"/>
      <c r="G945" s="3"/>
      <c r="H945" s="3"/>
    </row>
    <row r="946" spans="4:8" x14ac:dyDescent="0.3">
      <c r="D946" s="3"/>
      <c r="E946" s="3"/>
      <c r="F946" s="3"/>
      <c r="G946" s="3"/>
      <c r="H946" s="3"/>
    </row>
    <row r="947" spans="4:8" x14ac:dyDescent="0.3">
      <c r="D947" s="3"/>
      <c r="E947" s="3"/>
      <c r="F947" s="3"/>
      <c r="G947" s="3"/>
      <c r="H947" s="3"/>
    </row>
    <row r="948" spans="4:8" x14ac:dyDescent="0.3">
      <c r="D948" s="3"/>
      <c r="E948" s="3"/>
      <c r="F948" s="3"/>
      <c r="G948" s="3"/>
      <c r="H948" s="3"/>
    </row>
    <row r="949" spans="4:8" x14ac:dyDescent="0.3">
      <c r="D949" s="3"/>
      <c r="E949" s="3"/>
      <c r="F949" s="3"/>
      <c r="G949" s="3"/>
      <c r="H949" s="3"/>
    </row>
    <row r="950" spans="4:8" x14ac:dyDescent="0.3">
      <c r="D950" s="3"/>
      <c r="E950" s="3"/>
      <c r="F950" s="3"/>
      <c r="G950" s="3"/>
      <c r="H950" s="3"/>
    </row>
    <row r="951" spans="4:8" x14ac:dyDescent="0.3">
      <c r="D951" s="3"/>
      <c r="E951" s="3"/>
      <c r="F951" s="3"/>
      <c r="G951" s="3"/>
      <c r="H951" s="3"/>
    </row>
    <row r="952" spans="4:8" x14ac:dyDescent="0.3">
      <c r="D952" s="3"/>
      <c r="E952" s="3"/>
      <c r="F952" s="3"/>
      <c r="G952" s="3"/>
      <c r="H952" s="3"/>
    </row>
    <row r="953" spans="4:8" x14ac:dyDescent="0.3">
      <c r="D953" s="3"/>
      <c r="E953" s="3"/>
      <c r="F953" s="3"/>
      <c r="G953" s="3"/>
      <c r="H953" s="3"/>
    </row>
    <row r="954" spans="4:8" x14ac:dyDescent="0.3">
      <c r="D954" s="3"/>
      <c r="E954" s="3"/>
      <c r="F954" s="3"/>
      <c r="G954" s="3"/>
      <c r="H954" s="3"/>
    </row>
    <row r="955" spans="4:8" x14ac:dyDescent="0.3">
      <c r="D955" s="3"/>
      <c r="E955" s="3"/>
      <c r="F955" s="3"/>
      <c r="G955" s="3"/>
      <c r="H955" s="3"/>
    </row>
    <row r="956" spans="4:8" x14ac:dyDescent="0.3">
      <c r="D956" s="3"/>
      <c r="E956" s="3"/>
      <c r="F956" s="3"/>
      <c r="G956" s="3"/>
      <c r="H956" s="3"/>
    </row>
    <row r="957" spans="4:8" x14ac:dyDescent="0.3">
      <c r="D957" s="3"/>
      <c r="E957" s="3"/>
      <c r="F957" s="3"/>
      <c r="G957" s="3"/>
      <c r="H957" s="3"/>
    </row>
    <row r="958" spans="4:8" x14ac:dyDescent="0.3">
      <c r="D958" s="3"/>
      <c r="E958" s="3"/>
      <c r="F958" s="3"/>
      <c r="G958" s="3"/>
      <c r="H958" s="3"/>
    </row>
    <row r="959" spans="4:8" x14ac:dyDescent="0.3">
      <c r="D959" s="3"/>
      <c r="E959" s="3"/>
      <c r="F959" s="3"/>
      <c r="G959" s="3"/>
      <c r="H959" s="3"/>
    </row>
    <row r="960" spans="4:8" x14ac:dyDescent="0.3">
      <c r="D960" s="3"/>
      <c r="E960" s="3"/>
      <c r="F960" s="3"/>
      <c r="G960" s="3"/>
      <c r="H960" s="3"/>
    </row>
    <row r="961" spans="4:8" x14ac:dyDescent="0.3">
      <c r="D961" s="3"/>
      <c r="E961" s="3"/>
      <c r="F961" s="3"/>
      <c r="G961" s="3"/>
      <c r="H961" s="3"/>
    </row>
    <row r="962" spans="4:8" x14ac:dyDescent="0.3">
      <c r="D962" s="3"/>
      <c r="E962" s="3"/>
      <c r="F962" s="3"/>
      <c r="G962" s="3"/>
      <c r="H962" s="3"/>
    </row>
    <row r="963" spans="4:8" x14ac:dyDescent="0.3">
      <c r="D963" s="3"/>
      <c r="E963" s="3"/>
      <c r="F963" s="3"/>
      <c r="G963" s="3"/>
      <c r="H963" s="3"/>
    </row>
    <row r="964" spans="4:8" x14ac:dyDescent="0.3">
      <c r="D964" s="3"/>
      <c r="E964" s="3"/>
      <c r="F964" s="3"/>
      <c r="G964" s="3"/>
      <c r="H964" s="3"/>
    </row>
    <row r="965" spans="4:8" x14ac:dyDescent="0.3">
      <c r="D965" s="3"/>
      <c r="E965" s="3"/>
      <c r="F965" s="3"/>
      <c r="G965" s="3"/>
      <c r="H965" s="3"/>
    </row>
    <row r="966" spans="4:8" x14ac:dyDescent="0.3">
      <c r="D966" s="3"/>
      <c r="E966" s="3"/>
      <c r="F966" s="3"/>
      <c r="G966" s="3"/>
      <c r="H966" s="3"/>
    </row>
    <row r="967" spans="4:8" x14ac:dyDescent="0.3">
      <c r="D967" s="3"/>
      <c r="E967" s="3"/>
      <c r="F967" s="3"/>
      <c r="G967" s="3"/>
      <c r="H967" s="3"/>
    </row>
    <row r="968" spans="4:8" x14ac:dyDescent="0.3">
      <c r="D968" s="3"/>
      <c r="E968" s="3"/>
      <c r="F968" s="3"/>
      <c r="G968" s="3"/>
      <c r="H968" s="3"/>
    </row>
    <row r="969" spans="4:8" x14ac:dyDescent="0.3">
      <c r="D969" s="3"/>
      <c r="E969" s="3"/>
      <c r="F969" s="3"/>
      <c r="G969" s="3"/>
      <c r="H969" s="3"/>
    </row>
    <row r="970" spans="4:8" x14ac:dyDescent="0.3">
      <c r="D970" s="3"/>
      <c r="E970" s="3"/>
      <c r="F970" s="3"/>
      <c r="G970" s="3"/>
      <c r="H970" s="3"/>
    </row>
    <row r="971" spans="4:8" x14ac:dyDescent="0.3">
      <c r="D971" s="3"/>
      <c r="E971" s="3"/>
      <c r="F971" s="3"/>
      <c r="G971" s="3"/>
      <c r="H971" s="3"/>
    </row>
    <row r="972" spans="4:8" x14ac:dyDescent="0.3">
      <c r="D972" s="3"/>
      <c r="E972" s="3"/>
      <c r="F972" s="3"/>
      <c r="G972" s="3"/>
      <c r="H972" s="3"/>
    </row>
    <row r="973" spans="4:8" x14ac:dyDescent="0.3">
      <c r="D973" s="3"/>
      <c r="E973" s="3"/>
      <c r="F973" s="3"/>
      <c r="G973" s="3"/>
      <c r="H973" s="3"/>
    </row>
    <row r="974" spans="4:8" x14ac:dyDescent="0.3">
      <c r="D974" s="3"/>
      <c r="E974" s="3"/>
      <c r="F974" s="3"/>
      <c r="G974" s="3"/>
      <c r="H974" s="3"/>
    </row>
    <row r="975" spans="4:8" x14ac:dyDescent="0.3">
      <c r="D975" s="3"/>
      <c r="E975" s="3"/>
      <c r="F975" s="3"/>
      <c r="G975" s="3"/>
      <c r="H975" s="3"/>
    </row>
    <row r="976" spans="4:8" x14ac:dyDescent="0.3">
      <c r="D976" s="3"/>
      <c r="E976" s="3"/>
      <c r="F976" s="3"/>
      <c r="G976" s="3"/>
      <c r="H976" s="3"/>
    </row>
    <row r="977" spans="4:8" x14ac:dyDescent="0.3">
      <c r="D977" s="3"/>
      <c r="E977" s="3"/>
      <c r="F977" s="3"/>
      <c r="G977" s="3"/>
      <c r="H977" s="3"/>
    </row>
    <row r="978" spans="4:8" x14ac:dyDescent="0.3">
      <c r="D978" s="3"/>
      <c r="E978" s="3"/>
      <c r="F978" s="3"/>
      <c r="G978" s="3"/>
      <c r="H978" s="3"/>
    </row>
    <row r="979" spans="4:8" x14ac:dyDescent="0.3">
      <c r="D979" s="3"/>
      <c r="E979" s="3"/>
      <c r="F979" s="3"/>
      <c r="G979" s="3"/>
      <c r="H979" s="3"/>
    </row>
    <row r="980" spans="4:8" x14ac:dyDescent="0.3">
      <c r="D980" s="3"/>
      <c r="E980" s="3"/>
      <c r="F980" s="3"/>
      <c r="G980" s="3"/>
      <c r="H980" s="3"/>
    </row>
    <row r="981" spans="4:8" x14ac:dyDescent="0.3">
      <c r="D981" s="3"/>
      <c r="E981" s="3"/>
      <c r="F981" s="3"/>
      <c r="G981" s="3"/>
      <c r="H981" s="3"/>
    </row>
    <row r="982" spans="4:8" x14ac:dyDescent="0.3">
      <c r="D982" s="3"/>
      <c r="E982" s="3"/>
      <c r="F982" s="3"/>
      <c r="G982" s="3"/>
      <c r="H982" s="3"/>
    </row>
    <row r="983" spans="4:8" x14ac:dyDescent="0.3">
      <c r="D983" s="3"/>
      <c r="E983" s="3"/>
      <c r="F983" s="3"/>
      <c r="G983" s="3"/>
      <c r="H983" s="3"/>
    </row>
    <row r="984" spans="4:8" x14ac:dyDescent="0.3">
      <c r="D984" s="3"/>
      <c r="E984" s="3"/>
      <c r="F984" s="3"/>
      <c r="G984" s="3"/>
      <c r="H984" s="3"/>
    </row>
    <row r="985" spans="4:8" x14ac:dyDescent="0.3">
      <c r="D985" s="3"/>
      <c r="E985" s="3"/>
      <c r="F985" s="3"/>
      <c r="G985" s="3"/>
      <c r="H985" s="3"/>
    </row>
    <row r="986" spans="4:8" x14ac:dyDescent="0.3">
      <c r="D986" s="3"/>
      <c r="E986" s="3"/>
      <c r="F986" s="3"/>
      <c r="G986" s="3"/>
      <c r="H986" s="3"/>
    </row>
    <row r="987" spans="4:8" x14ac:dyDescent="0.3">
      <c r="D987" s="3"/>
      <c r="E987" s="3"/>
      <c r="F987" s="3"/>
      <c r="G987" s="3"/>
      <c r="H987" s="3"/>
    </row>
    <row r="988" spans="4:8" x14ac:dyDescent="0.3">
      <c r="D988" s="3"/>
      <c r="E988" s="3"/>
      <c r="F988" s="3"/>
      <c r="G988" s="3"/>
      <c r="H988" s="3"/>
    </row>
    <row r="989" spans="4:8" x14ac:dyDescent="0.3">
      <c r="D989" s="3"/>
      <c r="E989" s="3"/>
      <c r="F989" s="3"/>
      <c r="G989" s="3"/>
      <c r="H989" s="3"/>
    </row>
    <row r="990" spans="4:8" x14ac:dyDescent="0.3">
      <c r="D990" s="3"/>
      <c r="E990" s="3"/>
      <c r="F990" s="3"/>
      <c r="G990" s="3"/>
      <c r="H990" s="3"/>
    </row>
    <row r="991" spans="4:8" x14ac:dyDescent="0.3">
      <c r="D991" s="3"/>
      <c r="E991" s="3"/>
      <c r="F991" s="3"/>
      <c r="G991" s="3"/>
      <c r="H991" s="3"/>
    </row>
    <row r="992" spans="4:8" x14ac:dyDescent="0.3">
      <c r="D992" s="3"/>
      <c r="E992" s="3"/>
      <c r="F992" s="3"/>
      <c r="G992" s="3"/>
      <c r="H992" s="3"/>
    </row>
    <row r="993" spans="4:8" x14ac:dyDescent="0.3">
      <c r="D993" s="3"/>
      <c r="E993" s="3"/>
      <c r="F993" s="3"/>
      <c r="G993" s="3"/>
      <c r="H993" s="3"/>
    </row>
    <row r="994" spans="4:8" x14ac:dyDescent="0.3">
      <c r="D994" s="3"/>
      <c r="E994" s="3"/>
      <c r="F994" s="3"/>
      <c r="G994" s="3"/>
      <c r="H994" s="3"/>
    </row>
    <row r="995" spans="4:8" x14ac:dyDescent="0.3">
      <c r="D995" s="3"/>
      <c r="E995" s="3"/>
      <c r="F995" s="3"/>
      <c r="G995" s="3"/>
      <c r="H995" s="3"/>
    </row>
    <row r="996" spans="4:8" x14ac:dyDescent="0.3">
      <c r="D996" s="3"/>
      <c r="E996" s="3"/>
      <c r="F996" s="3"/>
      <c r="G996" s="3"/>
      <c r="H996" s="3"/>
    </row>
    <row r="997" spans="4:8" x14ac:dyDescent="0.3">
      <c r="D997" s="3"/>
      <c r="E997" s="3"/>
      <c r="F997" s="3"/>
      <c r="G997" s="3"/>
      <c r="H997" s="3"/>
    </row>
    <row r="998" spans="4:8" x14ac:dyDescent="0.3">
      <c r="D998" s="3"/>
      <c r="E998" s="3"/>
      <c r="F998" s="3"/>
      <c r="G998" s="3"/>
      <c r="H998" s="3"/>
    </row>
    <row r="999" spans="4:8" x14ac:dyDescent="0.3">
      <c r="D999" s="3"/>
      <c r="E999" s="3"/>
      <c r="F999" s="3"/>
      <c r="G999" s="3"/>
      <c r="H999" s="3"/>
    </row>
    <row r="1000" spans="4:8" x14ac:dyDescent="0.3">
      <c r="D1000" s="3"/>
      <c r="E1000" s="3"/>
      <c r="F1000" s="3"/>
      <c r="G1000" s="3"/>
      <c r="H1000" s="3"/>
    </row>
    <row r="1001" spans="4:8" x14ac:dyDescent="0.3">
      <c r="D1001" s="3"/>
      <c r="E1001" s="3"/>
      <c r="F1001" s="3"/>
      <c r="G1001" s="3"/>
      <c r="H1001" s="3"/>
    </row>
    <row r="1002" spans="4:8" x14ac:dyDescent="0.3">
      <c r="D1002" s="3"/>
      <c r="E1002" s="3"/>
      <c r="F1002" s="3"/>
      <c r="G1002" s="3"/>
      <c r="H1002" s="3"/>
    </row>
    <row r="1003" spans="4:8" x14ac:dyDescent="0.3">
      <c r="D1003" s="3"/>
      <c r="E1003" s="3"/>
      <c r="F1003" s="3"/>
      <c r="G1003" s="3"/>
      <c r="H1003" s="3"/>
    </row>
    <row r="1004" spans="4:8" x14ac:dyDescent="0.3">
      <c r="D1004" s="3"/>
      <c r="E1004" s="3"/>
      <c r="F1004" s="3"/>
      <c r="G1004" s="3"/>
      <c r="H1004" s="3"/>
    </row>
    <row r="1005" spans="4:8" x14ac:dyDescent="0.3">
      <c r="D1005" s="3"/>
      <c r="E1005" s="3"/>
      <c r="F1005" s="3"/>
      <c r="G1005" s="3"/>
      <c r="H1005" s="3"/>
    </row>
    <row r="1006" spans="4:8" x14ac:dyDescent="0.3">
      <c r="D1006" s="3"/>
      <c r="E1006" s="3"/>
      <c r="F1006" s="3"/>
      <c r="G1006" s="3"/>
      <c r="H1006" s="3"/>
    </row>
    <row r="1007" spans="4:8" x14ac:dyDescent="0.3">
      <c r="D1007" s="3"/>
      <c r="E1007" s="3"/>
      <c r="F1007" s="3"/>
      <c r="G1007" s="3"/>
      <c r="H1007" s="3"/>
    </row>
    <row r="1008" spans="4:8" x14ac:dyDescent="0.3">
      <c r="D1008" s="3"/>
      <c r="E1008" s="3"/>
      <c r="F1008" s="3"/>
      <c r="G1008" s="3"/>
      <c r="H1008" s="3"/>
    </row>
    <row r="1009" spans="4:8" x14ac:dyDescent="0.3">
      <c r="D1009" s="3"/>
      <c r="E1009" s="3"/>
      <c r="F1009" s="3"/>
      <c r="G1009" s="3"/>
      <c r="H1009" s="3"/>
    </row>
    <row r="1010" spans="4:8" x14ac:dyDescent="0.3">
      <c r="D1010" s="3"/>
      <c r="E1010" s="3"/>
      <c r="F1010" s="3"/>
      <c r="G1010" s="3"/>
      <c r="H1010" s="3"/>
    </row>
    <row r="1011" spans="4:8" x14ac:dyDescent="0.3">
      <c r="D1011" s="3"/>
      <c r="E1011" s="3"/>
      <c r="F1011" s="3"/>
      <c r="G1011" s="3"/>
      <c r="H1011" s="3"/>
    </row>
    <row r="1012" spans="4:8" x14ac:dyDescent="0.3">
      <c r="D1012" s="3"/>
      <c r="E1012" s="3"/>
      <c r="F1012" s="3"/>
      <c r="G1012" s="3"/>
      <c r="H1012" s="3"/>
    </row>
    <row r="1013" spans="4:8" x14ac:dyDescent="0.3">
      <c r="D1013" s="3"/>
      <c r="E1013" s="3"/>
      <c r="F1013" s="3"/>
      <c r="G1013" s="3"/>
      <c r="H1013" s="3"/>
    </row>
    <row r="1014" spans="4:8" x14ac:dyDescent="0.3">
      <c r="D1014" s="3"/>
      <c r="E1014" s="3"/>
      <c r="F1014" s="3"/>
      <c r="G1014" s="3"/>
      <c r="H1014" s="3"/>
    </row>
    <row r="1015" spans="4:8" x14ac:dyDescent="0.3">
      <c r="D1015" s="3"/>
      <c r="E1015" s="3"/>
      <c r="F1015" s="3"/>
      <c r="G1015" s="3"/>
      <c r="H1015" s="3"/>
    </row>
    <row r="1016" spans="4:8" x14ac:dyDescent="0.3">
      <c r="D1016" s="3"/>
      <c r="E1016" s="3"/>
      <c r="F1016" s="3"/>
      <c r="G1016" s="3"/>
      <c r="H1016" s="3"/>
    </row>
    <row r="1017" spans="4:8" x14ac:dyDescent="0.3">
      <c r="D1017" s="3"/>
      <c r="E1017" s="3"/>
      <c r="F1017" s="3"/>
      <c r="G1017" s="3"/>
      <c r="H1017" s="3"/>
    </row>
    <row r="1018" spans="4:8" x14ac:dyDescent="0.3">
      <c r="D1018" s="3"/>
      <c r="E1018" s="3"/>
      <c r="F1018" s="3"/>
      <c r="G1018" s="3"/>
      <c r="H1018" s="3"/>
    </row>
    <row r="1019" spans="4:8" x14ac:dyDescent="0.3">
      <c r="D1019" s="3"/>
      <c r="E1019" s="3"/>
      <c r="F1019" s="3"/>
      <c r="G1019" s="3"/>
      <c r="H1019" s="3"/>
    </row>
    <row r="1020" spans="4:8" x14ac:dyDescent="0.3">
      <c r="D1020" s="3"/>
      <c r="E1020" s="3"/>
      <c r="F1020" s="3"/>
      <c r="G1020" s="3"/>
      <c r="H1020" s="3"/>
    </row>
    <row r="1021" spans="4:8" x14ac:dyDescent="0.3">
      <c r="D1021" s="3"/>
      <c r="E1021" s="3"/>
      <c r="F1021" s="3"/>
      <c r="G1021" s="3"/>
      <c r="H1021" s="3"/>
    </row>
    <row r="1022" spans="4:8" x14ac:dyDescent="0.3">
      <c r="D1022" s="3"/>
      <c r="E1022" s="3"/>
      <c r="F1022" s="3"/>
      <c r="G1022" s="3"/>
      <c r="H1022" s="3"/>
    </row>
    <row r="1023" spans="4:8" x14ac:dyDescent="0.3">
      <c r="D1023" s="3"/>
      <c r="E1023" s="3"/>
      <c r="F1023" s="3"/>
      <c r="G1023" s="3"/>
      <c r="H1023" s="3"/>
    </row>
    <row r="1024" spans="4:8" x14ac:dyDescent="0.3">
      <c r="D1024" s="3"/>
      <c r="E1024" s="3"/>
      <c r="F1024" s="3"/>
      <c r="G1024" s="3"/>
      <c r="H1024" s="3"/>
    </row>
    <row r="1025" spans="4:8" x14ac:dyDescent="0.3">
      <c r="D1025" s="3"/>
      <c r="E1025" s="3"/>
      <c r="F1025" s="3"/>
      <c r="G1025" s="3"/>
      <c r="H1025" s="3"/>
    </row>
    <row r="1026" spans="4:8" x14ac:dyDescent="0.3">
      <c r="D1026" s="3"/>
      <c r="E1026" s="3"/>
      <c r="F1026" s="3"/>
      <c r="G1026" s="3"/>
      <c r="H1026" s="3"/>
    </row>
    <row r="1027" spans="4:8" x14ac:dyDescent="0.3">
      <c r="D1027" s="3"/>
      <c r="E1027" s="3"/>
      <c r="F1027" s="3"/>
      <c r="G1027" s="3"/>
      <c r="H1027" s="3"/>
    </row>
    <row r="1028" spans="4:8" x14ac:dyDescent="0.3">
      <c r="D1028" s="3"/>
      <c r="E1028" s="3"/>
      <c r="F1028" s="3"/>
      <c r="G1028" s="3"/>
      <c r="H1028" s="3"/>
    </row>
    <row r="1029" spans="4:8" x14ac:dyDescent="0.3">
      <c r="D1029" s="3"/>
      <c r="E1029" s="3"/>
      <c r="F1029" s="3"/>
      <c r="G1029" s="3"/>
      <c r="H1029" s="3"/>
    </row>
    <row r="1030" spans="4:8" x14ac:dyDescent="0.3">
      <c r="D1030" s="3"/>
      <c r="E1030" s="3"/>
      <c r="F1030" s="3"/>
      <c r="G1030" s="3"/>
      <c r="H1030" s="3"/>
    </row>
    <row r="1031" spans="4:8" x14ac:dyDescent="0.3">
      <c r="D1031" s="3"/>
      <c r="E1031" s="3"/>
      <c r="F1031" s="3"/>
      <c r="G1031" s="3"/>
      <c r="H1031" s="3"/>
    </row>
    <row r="1032" spans="4:8" x14ac:dyDescent="0.3">
      <c r="D1032" s="3"/>
      <c r="E1032" s="3"/>
      <c r="F1032" s="3"/>
      <c r="G1032" s="3"/>
      <c r="H1032" s="3"/>
    </row>
    <row r="1033" spans="4:8" x14ac:dyDescent="0.3">
      <c r="D1033" s="3"/>
      <c r="E1033" s="3"/>
      <c r="F1033" s="3"/>
      <c r="G1033" s="3"/>
      <c r="H1033" s="3"/>
    </row>
    <row r="1034" spans="4:8" x14ac:dyDescent="0.3">
      <c r="D1034" s="3"/>
      <c r="E1034" s="3"/>
      <c r="F1034" s="3"/>
      <c r="G1034" s="3"/>
      <c r="H1034" s="3"/>
    </row>
    <row r="1035" spans="4:8" x14ac:dyDescent="0.3">
      <c r="D1035" s="3"/>
      <c r="E1035" s="3"/>
      <c r="F1035" s="3"/>
      <c r="G1035" s="3"/>
      <c r="H1035" s="3"/>
    </row>
    <row r="1036" spans="4:8" x14ac:dyDescent="0.3">
      <c r="D1036" s="3"/>
      <c r="E1036" s="3"/>
      <c r="F1036" s="3"/>
      <c r="G1036" s="3"/>
      <c r="H1036" s="3"/>
    </row>
    <row r="1037" spans="4:8" x14ac:dyDescent="0.3">
      <c r="D1037" s="3"/>
      <c r="E1037" s="3"/>
      <c r="F1037" s="3"/>
      <c r="G1037" s="3"/>
      <c r="H1037" s="3"/>
    </row>
    <row r="1038" spans="4:8" x14ac:dyDescent="0.3">
      <c r="D1038" s="3"/>
      <c r="E1038" s="3"/>
      <c r="F1038" s="3"/>
      <c r="G1038" s="3"/>
      <c r="H1038" s="3"/>
    </row>
    <row r="1039" spans="4:8" x14ac:dyDescent="0.3">
      <c r="D1039" s="3"/>
      <c r="E1039" s="3"/>
      <c r="F1039" s="3"/>
      <c r="G1039" s="3"/>
      <c r="H1039" s="3"/>
    </row>
    <row r="1040" spans="4:8" x14ac:dyDescent="0.3">
      <c r="D1040" s="3"/>
      <c r="E1040" s="3"/>
      <c r="F1040" s="3"/>
      <c r="G1040" s="3"/>
      <c r="H1040" s="3"/>
    </row>
    <row r="1041" spans="4:8" x14ac:dyDescent="0.3">
      <c r="D1041" s="3"/>
      <c r="E1041" s="3"/>
      <c r="F1041" s="3"/>
      <c r="G1041" s="3"/>
      <c r="H1041" s="3"/>
    </row>
    <row r="1042" spans="4:8" x14ac:dyDescent="0.3">
      <c r="D1042" s="3"/>
      <c r="E1042" s="3"/>
      <c r="F1042" s="3"/>
      <c r="G1042" s="3"/>
      <c r="H1042" s="3"/>
    </row>
    <row r="1043" spans="4:8" x14ac:dyDescent="0.3">
      <c r="D1043" s="3"/>
      <c r="E1043" s="3"/>
      <c r="F1043" s="3"/>
      <c r="G1043" s="3"/>
      <c r="H1043" s="3"/>
    </row>
    <row r="1044" spans="4:8" x14ac:dyDescent="0.3">
      <c r="D1044" s="3"/>
      <c r="E1044" s="3"/>
      <c r="F1044" s="3"/>
      <c r="G1044" s="3"/>
      <c r="H1044" s="3"/>
    </row>
    <row r="1045" spans="4:8" x14ac:dyDescent="0.3">
      <c r="D1045" s="3"/>
      <c r="E1045" s="3"/>
      <c r="F1045" s="3"/>
      <c r="G1045" s="3"/>
      <c r="H1045" s="3"/>
    </row>
    <row r="1046" spans="4:8" x14ac:dyDescent="0.3">
      <c r="D1046" s="3"/>
      <c r="E1046" s="3"/>
      <c r="F1046" s="3"/>
      <c r="G1046" s="3"/>
      <c r="H1046" s="3"/>
    </row>
    <row r="1047" spans="4:8" x14ac:dyDescent="0.3">
      <c r="D1047" s="3"/>
      <c r="E1047" s="3"/>
      <c r="F1047" s="3"/>
      <c r="G1047" s="3"/>
      <c r="H1047" s="3"/>
    </row>
    <row r="1048" spans="4:8" x14ac:dyDescent="0.3">
      <c r="D1048" s="3"/>
      <c r="E1048" s="3"/>
      <c r="F1048" s="3"/>
      <c r="G1048" s="3"/>
      <c r="H1048" s="3"/>
    </row>
    <row r="1049" spans="4:8" x14ac:dyDescent="0.3">
      <c r="D1049" s="3"/>
      <c r="E1049" s="3"/>
      <c r="F1049" s="3"/>
      <c r="G1049" s="3"/>
      <c r="H1049" s="3"/>
    </row>
    <row r="1050" spans="4:8" x14ac:dyDescent="0.3">
      <c r="D1050" s="3"/>
      <c r="E1050" s="3"/>
      <c r="F1050" s="3"/>
      <c r="G1050" s="3"/>
      <c r="H1050" s="3"/>
    </row>
    <row r="1051" spans="4:8" x14ac:dyDescent="0.3">
      <c r="D1051" s="3"/>
      <c r="E1051" s="3"/>
      <c r="F1051" s="3"/>
      <c r="G1051" s="3"/>
      <c r="H1051" s="3"/>
    </row>
    <row r="1052" spans="4:8" x14ac:dyDescent="0.3">
      <c r="D1052" s="3"/>
      <c r="E1052" s="3"/>
      <c r="F1052" s="3"/>
      <c r="G1052" s="3"/>
      <c r="H1052" s="3"/>
    </row>
    <row r="1053" spans="4:8" x14ac:dyDescent="0.3">
      <c r="D1053" s="3"/>
      <c r="E1053" s="3"/>
      <c r="F1053" s="3"/>
      <c r="G1053" s="3"/>
      <c r="H1053" s="3"/>
    </row>
    <row r="1054" spans="4:8" x14ac:dyDescent="0.3">
      <c r="D1054" s="3"/>
      <c r="E1054" s="3"/>
      <c r="F1054" s="3"/>
      <c r="G1054" s="3"/>
      <c r="H1054" s="3"/>
    </row>
    <row r="1055" spans="4:8" x14ac:dyDescent="0.3">
      <c r="D1055" s="3"/>
      <c r="E1055" s="3"/>
      <c r="F1055" s="3"/>
      <c r="G1055" s="3"/>
      <c r="H1055" s="3"/>
    </row>
    <row r="1056" spans="4:8" x14ac:dyDescent="0.3">
      <c r="D1056" s="3"/>
      <c r="E1056" s="3"/>
      <c r="F1056" s="3"/>
      <c r="G1056" s="3"/>
      <c r="H1056" s="3"/>
    </row>
    <row r="1057" spans="4:8" x14ac:dyDescent="0.3">
      <c r="D1057" s="3"/>
      <c r="E1057" s="3"/>
      <c r="F1057" s="3"/>
      <c r="G1057" s="3"/>
      <c r="H1057" s="3"/>
    </row>
    <row r="1058" spans="4:8" x14ac:dyDescent="0.3">
      <c r="D1058" s="3"/>
      <c r="E1058" s="3"/>
      <c r="F1058" s="3"/>
      <c r="G1058" s="3"/>
      <c r="H1058" s="3"/>
    </row>
    <row r="1059" spans="4:8" x14ac:dyDescent="0.3">
      <c r="D1059" s="3"/>
      <c r="E1059" s="3"/>
      <c r="F1059" s="3"/>
      <c r="G1059" s="3"/>
      <c r="H1059" s="3"/>
    </row>
    <row r="1060" spans="4:8" x14ac:dyDescent="0.3">
      <c r="D1060" s="3"/>
      <c r="E1060" s="3"/>
      <c r="F1060" s="3"/>
      <c r="G1060" s="3"/>
      <c r="H1060" s="3"/>
    </row>
    <row r="1061" spans="4:8" x14ac:dyDescent="0.3">
      <c r="D1061" s="3"/>
      <c r="E1061" s="3"/>
      <c r="F1061" s="3"/>
      <c r="G1061" s="3"/>
      <c r="H1061" s="3"/>
    </row>
    <row r="1062" spans="4:8" x14ac:dyDescent="0.3">
      <c r="D1062" s="3"/>
      <c r="E1062" s="3"/>
      <c r="F1062" s="3"/>
      <c r="G1062" s="3"/>
      <c r="H1062" s="3"/>
    </row>
    <row r="1063" spans="4:8" x14ac:dyDescent="0.3">
      <c r="D1063" s="3"/>
      <c r="E1063" s="3"/>
      <c r="F1063" s="3"/>
      <c r="G1063" s="3"/>
      <c r="H1063" s="3"/>
    </row>
    <row r="1064" spans="4:8" x14ac:dyDescent="0.3">
      <c r="D1064" s="3"/>
      <c r="E1064" s="3"/>
      <c r="F1064" s="3"/>
      <c r="G1064" s="3"/>
      <c r="H1064" s="3"/>
    </row>
    <row r="1065" spans="4:8" x14ac:dyDescent="0.3">
      <c r="D1065" s="3"/>
      <c r="E1065" s="3"/>
      <c r="F1065" s="3"/>
      <c r="G1065" s="3"/>
      <c r="H1065" s="3"/>
    </row>
    <row r="1066" spans="4:8" x14ac:dyDescent="0.3">
      <c r="D1066" s="3"/>
      <c r="E1066" s="3"/>
      <c r="F1066" s="3"/>
      <c r="G1066" s="3"/>
      <c r="H1066" s="3"/>
    </row>
    <row r="1067" spans="4:8" x14ac:dyDescent="0.3">
      <c r="D1067" s="3"/>
      <c r="E1067" s="3"/>
      <c r="F1067" s="3"/>
      <c r="G1067" s="3"/>
      <c r="H1067" s="3"/>
    </row>
    <row r="1068" spans="4:8" x14ac:dyDescent="0.3">
      <c r="D1068" s="3"/>
      <c r="E1068" s="3"/>
      <c r="F1068" s="3"/>
      <c r="G1068" s="3"/>
      <c r="H1068" s="3"/>
    </row>
    <row r="1069" spans="4:8" x14ac:dyDescent="0.3">
      <c r="D1069" s="3"/>
      <c r="E1069" s="3"/>
      <c r="F1069" s="3"/>
      <c r="G1069" s="3"/>
      <c r="H1069" s="3"/>
    </row>
    <row r="1070" spans="4:8" x14ac:dyDescent="0.3">
      <c r="D1070" s="3"/>
      <c r="E1070" s="3"/>
      <c r="F1070" s="3"/>
      <c r="G1070" s="3"/>
      <c r="H1070" s="3"/>
    </row>
    <row r="1071" spans="4:8" x14ac:dyDescent="0.3">
      <c r="D1071" s="3"/>
      <c r="E1071" s="3"/>
      <c r="F1071" s="3"/>
      <c r="G1071" s="3"/>
      <c r="H1071" s="3"/>
    </row>
    <row r="1072" spans="4:8" x14ac:dyDescent="0.3">
      <c r="D1072" s="3"/>
      <c r="E1072" s="3"/>
      <c r="F1072" s="3"/>
      <c r="G1072" s="3"/>
      <c r="H1072" s="3"/>
    </row>
    <row r="1073" spans="4:8" x14ac:dyDescent="0.3">
      <c r="D1073" s="3"/>
      <c r="E1073" s="3"/>
      <c r="F1073" s="3"/>
      <c r="G1073" s="3"/>
      <c r="H1073" s="3"/>
    </row>
    <row r="1074" spans="4:8" x14ac:dyDescent="0.3">
      <c r="D1074" s="3"/>
      <c r="E1074" s="3"/>
      <c r="F1074" s="3"/>
      <c r="G1074" s="3"/>
      <c r="H1074" s="3"/>
    </row>
    <row r="1075" spans="4:8" x14ac:dyDescent="0.3">
      <c r="D1075" s="3"/>
      <c r="E1075" s="3"/>
      <c r="F1075" s="3"/>
      <c r="G1075" s="3"/>
      <c r="H1075" s="3"/>
    </row>
    <row r="1076" spans="4:8" x14ac:dyDescent="0.3">
      <c r="D1076" s="3"/>
      <c r="E1076" s="3"/>
      <c r="F1076" s="3"/>
      <c r="G1076" s="3"/>
      <c r="H1076" s="3"/>
    </row>
    <row r="1077" spans="4:8" x14ac:dyDescent="0.3">
      <c r="D1077" s="3"/>
      <c r="E1077" s="3"/>
      <c r="F1077" s="3"/>
      <c r="G1077" s="3"/>
      <c r="H1077" s="3"/>
    </row>
    <row r="1078" spans="4:8" x14ac:dyDescent="0.3">
      <c r="D1078" s="3"/>
      <c r="E1078" s="3"/>
      <c r="F1078" s="3"/>
      <c r="G1078" s="3"/>
      <c r="H1078" s="3"/>
    </row>
    <row r="1079" spans="4:8" x14ac:dyDescent="0.3">
      <c r="D1079" s="3"/>
      <c r="E1079" s="3"/>
      <c r="F1079" s="3"/>
      <c r="G1079" s="3"/>
      <c r="H1079" s="3"/>
    </row>
    <row r="1080" spans="4:8" x14ac:dyDescent="0.3">
      <c r="D1080" s="3"/>
      <c r="E1080" s="3"/>
      <c r="F1080" s="3"/>
      <c r="G1080" s="3"/>
      <c r="H1080" s="3"/>
    </row>
    <row r="1081" spans="4:8" x14ac:dyDescent="0.3">
      <c r="D1081" s="3"/>
      <c r="E1081" s="3"/>
      <c r="F1081" s="3"/>
      <c r="G1081" s="3"/>
      <c r="H1081" s="3"/>
    </row>
    <row r="1082" spans="4:8" x14ac:dyDescent="0.3">
      <c r="D1082" s="3"/>
      <c r="E1082" s="3"/>
      <c r="F1082" s="3"/>
      <c r="G1082" s="3"/>
      <c r="H1082" s="3"/>
    </row>
    <row r="1083" spans="4:8" x14ac:dyDescent="0.3">
      <c r="D1083" s="3"/>
      <c r="E1083" s="3"/>
      <c r="F1083" s="3"/>
      <c r="G1083" s="3"/>
      <c r="H1083" s="3"/>
    </row>
    <row r="1084" spans="4:8" x14ac:dyDescent="0.3">
      <c r="D1084" s="3"/>
      <c r="E1084" s="3"/>
      <c r="F1084" s="3"/>
      <c r="G1084" s="3"/>
      <c r="H1084" s="3"/>
    </row>
    <row r="1085" spans="4:8" x14ac:dyDescent="0.3">
      <c r="D1085" s="3"/>
      <c r="E1085" s="3"/>
      <c r="F1085" s="3"/>
      <c r="G1085" s="3"/>
      <c r="H1085" s="3"/>
    </row>
    <row r="1086" spans="4:8" x14ac:dyDescent="0.3">
      <c r="D1086" s="3"/>
      <c r="E1086" s="3"/>
      <c r="F1086" s="3"/>
      <c r="G1086" s="3"/>
      <c r="H1086" s="3"/>
    </row>
    <row r="1087" spans="4:8" x14ac:dyDescent="0.3">
      <c r="D1087" s="3"/>
      <c r="E1087" s="3"/>
      <c r="F1087" s="3"/>
      <c r="G1087" s="3"/>
      <c r="H1087" s="3"/>
    </row>
    <row r="1088" spans="4:8" x14ac:dyDescent="0.3">
      <c r="D1088" s="3"/>
      <c r="E1088" s="3"/>
      <c r="F1088" s="3"/>
      <c r="G1088" s="3"/>
      <c r="H1088" s="3"/>
    </row>
    <row r="1089" spans="4:8" x14ac:dyDescent="0.3">
      <c r="D1089" s="3"/>
      <c r="E1089" s="3"/>
      <c r="F1089" s="3"/>
      <c r="G1089" s="3"/>
      <c r="H1089" s="3"/>
    </row>
    <row r="1090" spans="4:8" x14ac:dyDescent="0.3">
      <c r="D1090" s="3"/>
      <c r="E1090" s="3"/>
      <c r="F1090" s="3"/>
      <c r="G1090" s="3"/>
      <c r="H1090" s="3"/>
    </row>
    <row r="1091" spans="4:8" x14ac:dyDescent="0.3">
      <c r="D1091" s="3"/>
      <c r="E1091" s="3"/>
      <c r="F1091" s="3"/>
      <c r="G1091" s="3"/>
      <c r="H1091" s="3"/>
    </row>
    <row r="1092" spans="4:8" x14ac:dyDescent="0.3">
      <c r="D1092" s="3"/>
      <c r="E1092" s="3"/>
      <c r="F1092" s="3"/>
      <c r="G1092" s="3"/>
      <c r="H1092" s="3"/>
    </row>
    <row r="1093" spans="4:8" x14ac:dyDescent="0.3">
      <c r="D1093" s="3"/>
      <c r="E1093" s="3"/>
      <c r="F1093" s="3"/>
      <c r="G1093" s="3"/>
      <c r="H1093" s="3"/>
    </row>
    <row r="1094" spans="4:8" x14ac:dyDescent="0.3">
      <c r="D1094" s="3"/>
      <c r="E1094" s="3"/>
      <c r="F1094" s="3"/>
      <c r="G1094" s="3"/>
      <c r="H1094" s="3"/>
    </row>
    <row r="1095" spans="4:8" x14ac:dyDescent="0.3">
      <c r="D1095" s="3"/>
      <c r="E1095" s="3"/>
      <c r="F1095" s="3"/>
      <c r="G1095" s="3"/>
      <c r="H1095" s="3"/>
    </row>
    <row r="1096" spans="4:8" x14ac:dyDescent="0.3">
      <c r="D1096" s="3"/>
      <c r="E1096" s="3"/>
      <c r="F1096" s="3"/>
      <c r="G1096" s="3"/>
      <c r="H1096" s="3"/>
    </row>
    <row r="1097" spans="4:8" x14ac:dyDescent="0.3">
      <c r="D1097" s="3"/>
      <c r="E1097" s="3"/>
      <c r="F1097" s="3"/>
      <c r="G1097" s="3"/>
      <c r="H1097" s="3"/>
    </row>
    <row r="1098" spans="4:8" x14ac:dyDescent="0.3">
      <c r="D1098" s="3"/>
      <c r="E1098" s="3"/>
      <c r="F1098" s="3"/>
      <c r="G1098" s="3"/>
      <c r="H1098" s="3"/>
    </row>
    <row r="1099" spans="4:8" x14ac:dyDescent="0.3">
      <c r="D1099" s="3"/>
      <c r="E1099" s="3"/>
      <c r="F1099" s="3"/>
      <c r="G1099" s="3"/>
      <c r="H1099" s="3"/>
    </row>
    <row r="1100" spans="4:8" x14ac:dyDescent="0.3">
      <c r="D1100" s="3"/>
      <c r="E1100" s="3"/>
      <c r="F1100" s="3"/>
      <c r="G1100" s="3"/>
      <c r="H1100" s="3"/>
    </row>
    <row r="1101" spans="4:8" x14ac:dyDescent="0.3">
      <c r="D1101" s="3"/>
      <c r="E1101" s="3"/>
      <c r="F1101" s="3"/>
      <c r="G1101" s="3"/>
      <c r="H1101" s="3"/>
    </row>
    <row r="1102" spans="4:8" x14ac:dyDescent="0.3">
      <c r="D1102" s="3"/>
      <c r="E1102" s="3"/>
      <c r="F1102" s="3"/>
      <c r="G1102" s="3"/>
      <c r="H1102" s="3"/>
    </row>
    <row r="1103" spans="4:8" x14ac:dyDescent="0.3">
      <c r="D1103" s="3"/>
      <c r="E1103" s="3"/>
      <c r="F1103" s="3"/>
      <c r="G1103" s="3"/>
      <c r="H1103" s="3"/>
    </row>
    <row r="1104" spans="4:8" x14ac:dyDescent="0.3">
      <c r="D1104" s="3"/>
      <c r="E1104" s="3"/>
      <c r="F1104" s="3"/>
      <c r="G1104" s="3"/>
      <c r="H1104" s="3"/>
    </row>
    <row r="1105" spans="4:8" x14ac:dyDescent="0.3">
      <c r="D1105" s="3"/>
      <c r="E1105" s="3"/>
      <c r="F1105" s="3"/>
      <c r="G1105" s="3"/>
      <c r="H1105" s="3"/>
    </row>
    <row r="1106" spans="4:8" x14ac:dyDescent="0.3">
      <c r="D1106" s="3"/>
      <c r="E1106" s="3"/>
      <c r="F1106" s="3"/>
      <c r="G1106" s="3"/>
      <c r="H1106" s="3"/>
    </row>
    <row r="1107" spans="4:8" x14ac:dyDescent="0.3">
      <c r="D1107" s="3"/>
      <c r="E1107" s="3"/>
      <c r="F1107" s="3"/>
      <c r="G1107" s="3"/>
      <c r="H1107" s="3"/>
    </row>
    <row r="1108" spans="4:8" x14ac:dyDescent="0.3">
      <c r="D1108" s="3"/>
      <c r="E1108" s="3"/>
      <c r="F1108" s="3"/>
      <c r="G1108" s="3"/>
      <c r="H1108" s="3"/>
    </row>
    <row r="1109" spans="4:8" x14ac:dyDescent="0.3">
      <c r="D1109" s="3"/>
      <c r="E1109" s="3"/>
      <c r="F1109" s="3"/>
      <c r="G1109" s="3"/>
      <c r="H1109" s="3"/>
    </row>
    <row r="1110" spans="4:8" x14ac:dyDescent="0.3">
      <c r="D1110" s="3"/>
      <c r="E1110" s="3"/>
      <c r="F1110" s="3"/>
      <c r="G1110" s="3"/>
      <c r="H1110" s="3"/>
    </row>
    <row r="1111" spans="4:8" x14ac:dyDescent="0.3">
      <c r="D1111" s="3"/>
      <c r="E1111" s="3"/>
      <c r="F1111" s="3"/>
      <c r="G1111" s="3"/>
      <c r="H1111" s="3"/>
    </row>
    <row r="1112" spans="4:8" x14ac:dyDescent="0.3">
      <c r="D1112" s="3"/>
      <c r="E1112" s="3"/>
      <c r="F1112" s="3"/>
      <c r="G1112" s="3"/>
      <c r="H1112" s="3"/>
    </row>
    <row r="1113" spans="4:8" x14ac:dyDescent="0.3">
      <c r="D1113" s="3"/>
      <c r="E1113" s="3"/>
      <c r="F1113" s="3"/>
      <c r="G1113" s="3"/>
      <c r="H1113" s="3"/>
    </row>
    <row r="1114" spans="4:8" x14ac:dyDescent="0.3">
      <c r="D1114" s="3"/>
      <c r="E1114" s="3"/>
      <c r="F1114" s="3"/>
      <c r="G1114" s="3"/>
      <c r="H1114" s="3"/>
    </row>
    <row r="1115" spans="4:8" x14ac:dyDescent="0.3">
      <c r="D1115" s="3"/>
      <c r="E1115" s="3"/>
      <c r="F1115" s="3"/>
      <c r="G1115" s="3"/>
      <c r="H1115" s="3"/>
    </row>
    <row r="1116" spans="4:8" x14ac:dyDescent="0.3">
      <c r="D1116" s="3"/>
      <c r="E1116" s="3"/>
      <c r="F1116" s="3"/>
      <c r="G1116" s="3"/>
      <c r="H1116" s="3"/>
    </row>
    <row r="1117" spans="4:8" x14ac:dyDescent="0.3">
      <c r="D1117" s="3"/>
      <c r="E1117" s="3"/>
      <c r="F1117" s="3"/>
      <c r="G1117" s="3"/>
      <c r="H1117" s="3"/>
    </row>
    <row r="1118" spans="4:8" x14ac:dyDescent="0.3">
      <c r="D1118" s="3"/>
      <c r="E1118" s="3"/>
      <c r="F1118" s="3"/>
      <c r="G1118" s="3"/>
      <c r="H1118" s="3"/>
    </row>
    <row r="1119" spans="4:8" x14ac:dyDescent="0.3">
      <c r="D1119" s="3"/>
      <c r="E1119" s="3"/>
      <c r="F1119" s="3"/>
      <c r="G1119" s="3"/>
      <c r="H1119" s="3"/>
    </row>
    <row r="1120" spans="4:8" x14ac:dyDescent="0.3">
      <c r="D1120" s="3"/>
      <c r="E1120" s="3"/>
      <c r="F1120" s="3"/>
      <c r="G1120" s="3"/>
      <c r="H1120" s="3"/>
    </row>
    <row r="1121" spans="4:8" x14ac:dyDescent="0.3">
      <c r="D1121" s="3"/>
      <c r="E1121" s="3"/>
      <c r="F1121" s="3"/>
      <c r="G1121" s="3"/>
      <c r="H1121" s="3"/>
    </row>
    <row r="1122" spans="4:8" x14ac:dyDescent="0.3">
      <c r="D1122" s="3"/>
      <c r="E1122" s="3"/>
      <c r="F1122" s="3"/>
      <c r="G1122" s="3"/>
      <c r="H1122" s="3"/>
    </row>
    <row r="1123" spans="4:8" x14ac:dyDescent="0.3">
      <c r="D1123" s="3"/>
      <c r="E1123" s="3"/>
      <c r="F1123" s="3"/>
      <c r="G1123" s="3"/>
      <c r="H1123" s="3"/>
    </row>
    <row r="1124" spans="4:8" x14ac:dyDescent="0.3">
      <c r="D1124" s="3"/>
      <c r="E1124" s="3"/>
      <c r="F1124" s="3"/>
      <c r="G1124" s="3"/>
      <c r="H1124" s="3"/>
    </row>
    <row r="1125" spans="4:8" x14ac:dyDescent="0.3">
      <c r="D1125" s="3"/>
      <c r="E1125" s="3"/>
      <c r="F1125" s="3"/>
      <c r="G1125" s="3"/>
      <c r="H1125" s="3"/>
    </row>
    <row r="1126" spans="4:8" x14ac:dyDescent="0.3">
      <c r="D1126" s="3"/>
      <c r="E1126" s="3"/>
      <c r="F1126" s="3"/>
      <c r="G1126" s="3"/>
      <c r="H1126" s="3"/>
    </row>
    <row r="1127" spans="4:8" x14ac:dyDescent="0.3">
      <c r="D1127" s="3"/>
      <c r="E1127" s="3"/>
      <c r="F1127" s="3"/>
      <c r="G1127" s="3"/>
      <c r="H1127" s="3"/>
    </row>
    <row r="1128" spans="4:8" x14ac:dyDescent="0.3">
      <c r="D1128" s="3"/>
      <c r="E1128" s="3"/>
      <c r="F1128" s="3"/>
      <c r="G1128" s="3"/>
      <c r="H1128" s="3"/>
    </row>
    <row r="1129" spans="4:8" x14ac:dyDescent="0.3">
      <c r="D1129" s="3"/>
      <c r="E1129" s="3"/>
      <c r="F1129" s="3"/>
      <c r="G1129" s="3"/>
      <c r="H1129" s="3"/>
    </row>
    <row r="1130" spans="4:8" x14ac:dyDescent="0.3">
      <c r="D1130" s="3"/>
      <c r="E1130" s="3"/>
      <c r="F1130" s="3"/>
      <c r="G1130" s="3"/>
      <c r="H1130" s="3"/>
    </row>
    <row r="1131" spans="4:8" x14ac:dyDescent="0.3">
      <c r="D1131" s="3"/>
      <c r="E1131" s="3"/>
      <c r="F1131" s="3"/>
      <c r="G1131" s="3"/>
      <c r="H1131" s="3"/>
    </row>
    <row r="1132" spans="4:8" x14ac:dyDescent="0.3">
      <c r="D1132" s="3"/>
      <c r="E1132" s="3"/>
      <c r="F1132" s="3"/>
      <c r="G1132" s="3"/>
      <c r="H1132" s="3"/>
    </row>
    <row r="1133" spans="4:8" x14ac:dyDescent="0.3">
      <c r="D1133" s="3"/>
      <c r="E1133" s="3"/>
      <c r="F1133" s="3"/>
      <c r="G1133" s="3"/>
      <c r="H1133" s="3"/>
    </row>
    <row r="1134" spans="4:8" x14ac:dyDescent="0.3">
      <c r="D1134" s="3"/>
      <c r="E1134" s="3"/>
      <c r="F1134" s="3"/>
      <c r="G1134" s="3"/>
      <c r="H1134" s="3"/>
    </row>
    <row r="1135" spans="4:8" x14ac:dyDescent="0.3">
      <c r="D1135" s="3"/>
      <c r="E1135" s="3"/>
      <c r="F1135" s="3"/>
      <c r="G1135" s="3"/>
      <c r="H1135" s="3"/>
    </row>
    <row r="1136" spans="4:8" x14ac:dyDescent="0.3">
      <c r="D1136" s="3"/>
      <c r="E1136" s="3"/>
      <c r="F1136" s="3"/>
      <c r="G1136" s="3"/>
      <c r="H1136" s="3"/>
    </row>
    <row r="1137" spans="4:8" x14ac:dyDescent="0.3">
      <c r="D1137" s="3"/>
      <c r="E1137" s="3"/>
      <c r="F1137" s="3"/>
      <c r="G1137" s="3"/>
      <c r="H1137" s="3"/>
    </row>
    <row r="1138" spans="4:8" x14ac:dyDescent="0.3">
      <c r="D1138" s="3"/>
      <c r="E1138" s="3"/>
      <c r="F1138" s="3"/>
      <c r="G1138" s="3"/>
      <c r="H1138" s="3"/>
    </row>
    <row r="1139" spans="4:8" x14ac:dyDescent="0.3">
      <c r="D1139" s="3"/>
      <c r="E1139" s="3"/>
      <c r="F1139" s="3"/>
      <c r="G1139" s="3"/>
      <c r="H1139" s="3"/>
    </row>
    <row r="1140" spans="4:8" x14ac:dyDescent="0.3">
      <c r="D1140" s="3"/>
      <c r="E1140" s="3"/>
      <c r="F1140" s="3"/>
      <c r="G1140" s="3"/>
      <c r="H1140" s="3"/>
    </row>
    <row r="1141" spans="4:8" x14ac:dyDescent="0.3">
      <c r="D1141" s="3"/>
      <c r="E1141" s="3"/>
      <c r="F1141" s="3"/>
      <c r="G1141" s="3"/>
      <c r="H1141" s="3"/>
    </row>
    <row r="1142" spans="4:8" x14ac:dyDescent="0.3">
      <c r="D1142" s="3"/>
      <c r="E1142" s="3"/>
      <c r="F1142" s="3"/>
      <c r="G1142" s="3"/>
      <c r="H1142" s="3"/>
    </row>
    <row r="1143" spans="4:8" x14ac:dyDescent="0.3">
      <c r="D1143" s="3"/>
      <c r="E1143" s="3"/>
      <c r="F1143" s="3"/>
      <c r="G1143" s="3"/>
      <c r="H1143" s="3"/>
    </row>
    <row r="1144" spans="4:8" x14ac:dyDescent="0.3">
      <c r="D1144" s="3"/>
      <c r="E1144" s="3"/>
      <c r="F1144" s="3"/>
      <c r="G1144" s="3"/>
      <c r="H1144" s="3"/>
    </row>
    <row r="1145" spans="4:8" x14ac:dyDescent="0.3">
      <c r="D1145" s="3"/>
      <c r="E1145" s="3"/>
      <c r="F1145" s="3"/>
      <c r="G1145" s="3"/>
      <c r="H1145" s="3"/>
    </row>
    <row r="1146" spans="4:8" x14ac:dyDescent="0.3">
      <c r="D1146" s="3"/>
      <c r="E1146" s="3"/>
      <c r="F1146" s="3"/>
      <c r="G1146" s="3"/>
      <c r="H1146" s="3"/>
    </row>
    <row r="1147" spans="4:8" x14ac:dyDescent="0.3">
      <c r="D1147" s="3"/>
      <c r="E1147" s="3"/>
      <c r="F1147" s="3"/>
      <c r="G1147" s="3"/>
      <c r="H1147" s="3"/>
    </row>
    <row r="1148" spans="4:8" x14ac:dyDescent="0.3">
      <c r="D1148" s="3"/>
      <c r="E1148" s="3"/>
      <c r="F1148" s="3"/>
      <c r="G1148" s="3"/>
      <c r="H1148" s="3"/>
    </row>
    <row r="1149" spans="4:8" x14ac:dyDescent="0.3">
      <c r="D1149" s="3"/>
      <c r="E1149" s="3"/>
      <c r="F1149" s="3"/>
      <c r="G1149" s="3"/>
      <c r="H1149" s="3"/>
    </row>
    <row r="1150" spans="4:8" x14ac:dyDescent="0.3">
      <c r="D1150" s="3"/>
      <c r="E1150" s="3"/>
      <c r="F1150" s="3"/>
      <c r="G1150" s="3"/>
      <c r="H1150" s="3"/>
    </row>
    <row r="1151" spans="4:8" x14ac:dyDescent="0.3">
      <c r="D1151" s="3"/>
      <c r="E1151" s="3"/>
      <c r="F1151" s="3"/>
      <c r="G1151" s="3"/>
      <c r="H1151" s="3"/>
    </row>
    <row r="1152" spans="4:8" x14ac:dyDescent="0.3">
      <c r="D1152" s="3"/>
      <c r="E1152" s="3"/>
      <c r="F1152" s="3"/>
      <c r="G1152" s="3"/>
      <c r="H1152" s="3"/>
    </row>
    <row r="1153" spans="4:8" x14ac:dyDescent="0.3">
      <c r="D1153" s="3"/>
      <c r="E1153" s="3"/>
      <c r="F1153" s="3"/>
      <c r="G1153" s="3"/>
      <c r="H1153" s="3"/>
    </row>
    <row r="1154" spans="4:8" x14ac:dyDescent="0.3">
      <c r="D1154" s="3"/>
      <c r="E1154" s="3"/>
      <c r="F1154" s="3"/>
      <c r="G1154" s="3"/>
      <c r="H1154" s="3"/>
    </row>
    <row r="1155" spans="4:8" x14ac:dyDescent="0.3">
      <c r="D1155" s="3"/>
      <c r="E1155" s="3"/>
      <c r="F1155" s="3"/>
      <c r="G1155" s="3"/>
      <c r="H1155" s="3"/>
    </row>
    <row r="1156" spans="4:8" x14ac:dyDescent="0.3">
      <c r="D1156" s="3"/>
      <c r="E1156" s="3"/>
      <c r="F1156" s="3"/>
      <c r="G1156" s="3"/>
      <c r="H1156" s="3"/>
    </row>
    <row r="1157" spans="4:8" x14ac:dyDescent="0.3">
      <c r="D1157" s="3"/>
      <c r="E1157" s="3"/>
      <c r="F1157" s="3"/>
      <c r="G1157" s="3"/>
      <c r="H1157" s="3"/>
    </row>
    <row r="1158" spans="4:8" x14ac:dyDescent="0.3">
      <c r="D1158" s="3"/>
      <c r="E1158" s="3"/>
      <c r="F1158" s="3"/>
      <c r="G1158" s="3"/>
      <c r="H1158" s="3"/>
    </row>
    <row r="1159" spans="4:8" x14ac:dyDescent="0.3">
      <c r="D1159" s="3"/>
      <c r="E1159" s="3"/>
      <c r="F1159" s="3"/>
      <c r="G1159" s="3"/>
      <c r="H1159" s="3"/>
    </row>
    <row r="1160" spans="4:8" x14ac:dyDescent="0.3">
      <c r="D1160" s="3"/>
      <c r="E1160" s="3"/>
      <c r="F1160" s="3"/>
      <c r="G1160" s="3"/>
      <c r="H1160" s="3"/>
    </row>
    <row r="1161" spans="4:8" x14ac:dyDescent="0.3">
      <c r="D1161" s="3"/>
      <c r="E1161" s="3"/>
      <c r="F1161" s="3"/>
      <c r="G1161" s="3"/>
      <c r="H1161" s="3"/>
    </row>
    <row r="1162" spans="4:8" x14ac:dyDescent="0.3">
      <c r="D1162" s="3"/>
      <c r="E1162" s="3"/>
      <c r="F1162" s="3"/>
      <c r="G1162" s="3"/>
      <c r="H1162" s="3"/>
    </row>
    <row r="1163" spans="4:8" x14ac:dyDescent="0.3">
      <c r="D1163" s="3"/>
      <c r="E1163" s="3"/>
      <c r="F1163" s="3"/>
      <c r="G1163" s="3"/>
      <c r="H1163" s="3"/>
    </row>
    <row r="1164" spans="4:8" x14ac:dyDescent="0.3">
      <c r="D1164" s="3"/>
      <c r="E1164" s="3"/>
      <c r="F1164" s="3"/>
      <c r="G1164" s="3"/>
      <c r="H1164" s="3"/>
    </row>
    <row r="1165" spans="4:8" x14ac:dyDescent="0.3">
      <c r="D1165" s="3"/>
      <c r="E1165" s="3"/>
      <c r="F1165" s="3"/>
      <c r="G1165" s="3"/>
      <c r="H1165" s="3"/>
    </row>
    <row r="1166" spans="4:8" x14ac:dyDescent="0.3">
      <c r="D1166" s="3"/>
      <c r="E1166" s="3"/>
      <c r="F1166" s="3"/>
      <c r="G1166" s="3"/>
      <c r="H1166" s="3"/>
    </row>
    <row r="1167" spans="4:8" x14ac:dyDescent="0.3">
      <c r="D1167" s="3"/>
      <c r="E1167" s="3"/>
      <c r="F1167" s="3"/>
      <c r="G1167" s="3"/>
      <c r="H1167" s="3"/>
    </row>
    <row r="1168" spans="4:8" x14ac:dyDescent="0.3">
      <c r="D1168" s="3"/>
      <c r="E1168" s="3"/>
      <c r="F1168" s="3"/>
      <c r="G1168" s="3"/>
      <c r="H1168" s="3"/>
    </row>
    <row r="1169" spans="4:8" x14ac:dyDescent="0.3">
      <c r="D1169" s="3"/>
      <c r="E1169" s="3"/>
      <c r="F1169" s="3"/>
      <c r="G1169" s="3"/>
      <c r="H1169" s="3"/>
    </row>
    <row r="1170" spans="4:8" x14ac:dyDescent="0.3">
      <c r="D1170" s="3"/>
      <c r="E1170" s="3"/>
      <c r="F1170" s="3"/>
      <c r="G1170" s="3"/>
      <c r="H1170" s="3"/>
    </row>
    <row r="1171" spans="4:8" x14ac:dyDescent="0.3">
      <c r="D1171" s="3"/>
      <c r="E1171" s="3"/>
      <c r="F1171" s="3"/>
      <c r="G1171" s="3"/>
      <c r="H1171" s="3"/>
    </row>
    <row r="1172" spans="4:8" x14ac:dyDescent="0.3">
      <c r="D1172" s="3"/>
      <c r="E1172" s="3"/>
      <c r="F1172" s="3"/>
      <c r="G1172" s="3"/>
      <c r="H1172" s="3"/>
    </row>
    <row r="1173" spans="4:8" x14ac:dyDescent="0.3">
      <c r="D1173" s="3"/>
      <c r="E1173" s="3"/>
      <c r="F1173" s="3"/>
      <c r="G1173" s="3"/>
      <c r="H1173" s="3"/>
    </row>
    <row r="1174" spans="4:8" x14ac:dyDescent="0.3">
      <c r="D1174" s="3"/>
      <c r="E1174" s="3"/>
      <c r="F1174" s="3"/>
      <c r="G1174" s="3"/>
      <c r="H1174" s="3"/>
    </row>
    <row r="1175" spans="4:8" x14ac:dyDescent="0.3">
      <c r="D1175" s="3"/>
      <c r="E1175" s="3"/>
      <c r="F1175" s="3"/>
      <c r="G1175" s="3"/>
      <c r="H1175" s="3"/>
    </row>
    <row r="1176" spans="4:8" x14ac:dyDescent="0.3">
      <c r="D1176" s="3"/>
      <c r="E1176" s="3"/>
      <c r="F1176" s="3"/>
      <c r="G1176" s="3"/>
      <c r="H1176" s="3"/>
    </row>
    <row r="1177" spans="4:8" x14ac:dyDescent="0.3">
      <c r="D1177" s="3"/>
      <c r="E1177" s="3"/>
      <c r="F1177" s="3"/>
      <c r="G1177" s="3"/>
      <c r="H1177" s="3"/>
    </row>
    <row r="1178" spans="4:8" x14ac:dyDescent="0.3">
      <c r="D1178" s="3"/>
      <c r="E1178" s="3"/>
      <c r="F1178" s="3"/>
      <c r="G1178" s="3"/>
      <c r="H1178" s="3"/>
    </row>
    <row r="1179" spans="4:8" x14ac:dyDescent="0.3">
      <c r="D1179" s="3"/>
      <c r="E1179" s="3"/>
      <c r="F1179" s="3"/>
      <c r="G1179" s="3"/>
      <c r="H1179" s="3"/>
    </row>
    <row r="1180" spans="4:8" x14ac:dyDescent="0.3">
      <c r="D1180" s="3"/>
      <c r="E1180" s="3"/>
      <c r="F1180" s="3"/>
      <c r="G1180" s="3"/>
      <c r="H1180" s="3"/>
    </row>
    <row r="1181" spans="4:8" x14ac:dyDescent="0.3">
      <c r="D1181" s="3"/>
      <c r="E1181" s="3"/>
      <c r="F1181" s="3"/>
      <c r="G1181" s="3"/>
      <c r="H1181" s="3"/>
    </row>
    <row r="1182" spans="4:8" x14ac:dyDescent="0.3">
      <c r="D1182" s="3"/>
      <c r="E1182" s="3"/>
      <c r="F1182" s="3"/>
      <c r="G1182" s="3"/>
      <c r="H1182" s="3"/>
    </row>
    <row r="1183" spans="4:8" x14ac:dyDescent="0.3">
      <c r="D1183" s="3"/>
      <c r="E1183" s="3"/>
      <c r="F1183" s="3"/>
      <c r="G1183" s="3"/>
      <c r="H1183" s="3"/>
    </row>
    <row r="1184" spans="4:8" x14ac:dyDescent="0.3">
      <c r="D1184" s="3"/>
      <c r="E1184" s="3"/>
      <c r="F1184" s="3"/>
      <c r="G1184" s="3"/>
      <c r="H1184" s="3"/>
    </row>
    <row r="1185" spans="4:8" x14ac:dyDescent="0.3">
      <c r="D1185" s="3"/>
      <c r="E1185" s="3"/>
      <c r="F1185" s="3"/>
      <c r="G1185" s="3"/>
      <c r="H1185" s="3"/>
    </row>
    <row r="1186" spans="4:8" x14ac:dyDescent="0.3">
      <c r="D1186" s="3"/>
      <c r="E1186" s="3"/>
      <c r="F1186" s="3"/>
      <c r="G1186" s="3"/>
      <c r="H1186" s="3"/>
    </row>
    <row r="1187" spans="4:8" x14ac:dyDescent="0.3">
      <c r="D1187" s="3"/>
      <c r="E1187" s="3"/>
      <c r="F1187" s="3"/>
      <c r="G1187" s="3"/>
      <c r="H1187" s="3"/>
    </row>
    <row r="1188" spans="4:8" x14ac:dyDescent="0.3">
      <c r="D1188" s="3"/>
      <c r="E1188" s="3"/>
      <c r="F1188" s="3"/>
      <c r="G1188" s="3"/>
      <c r="H1188" s="3"/>
    </row>
    <row r="1189" spans="4:8" x14ac:dyDescent="0.3">
      <c r="D1189" s="3"/>
      <c r="E1189" s="3"/>
      <c r="F1189" s="3"/>
      <c r="G1189" s="3"/>
      <c r="H1189" s="3"/>
    </row>
    <row r="1190" spans="4:8" x14ac:dyDescent="0.3">
      <c r="D1190" s="3"/>
      <c r="E1190" s="3"/>
      <c r="F1190" s="3"/>
      <c r="G1190" s="3"/>
      <c r="H1190" s="3"/>
    </row>
    <row r="1191" spans="4:8" x14ac:dyDescent="0.3">
      <c r="D1191" s="3"/>
      <c r="E1191" s="3"/>
      <c r="F1191" s="3"/>
      <c r="G1191" s="3"/>
      <c r="H1191" s="3"/>
    </row>
    <row r="1192" spans="4:8" x14ac:dyDescent="0.3">
      <c r="D1192" s="3"/>
      <c r="E1192" s="3"/>
      <c r="F1192" s="3"/>
      <c r="G1192" s="3"/>
      <c r="H1192" s="3"/>
    </row>
    <row r="1193" spans="4:8" x14ac:dyDescent="0.3">
      <c r="D1193" s="3"/>
      <c r="E1193" s="3"/>
      <c r="F1193" s="3"/>
      <c r="G1193" s="3"/>
      <c r="H1193" s="3"/>
    </row>
    <row r="1194" spans="4:8" x14ac:dyDescent="0.3">
      <c r="D1194" s="3"/>
      <c r="E1194" s="3"/>
      <c r="F1194" s="3"/>
      <c r="G1194" s="3"/>
      <c r="H1194" s="3"/>
    </row>
    <row r="1195" spans="4:8" x14ac:dyDescent="0.3">
      <c r="D1195" s="3"/>
      <c r="E1195" s="3"/>
      <c r="F1195" s="3"/>
      <c r="G1195" s="3"/>
      <c r="H1195" s="3"/>
    </row>
    <row r="1196" spans="4:8" x14ac:dyDescent="0.3">
      <c r="D1196" s="3"/>
      <c r="E1196" s="3"/>
      <c r="F1196" s="3"/>
      <c r="G1196" s="3"/>
      <c r="H1196" s="3"/>
    </row>
    <row r="1197" spans="4:8" x14ac:dyDescent="0.3">
      <c r="D1197" s="3"/>
      <c r="E1197" s="3"/>
      <c r="F1197" s="3"/>
      <c r="G1197" s="3"/>
      <c r="H1197" s="3"/>
    </row>
    <row r="1198" spans="4:8" x14ac:dyDescent="0.3">
      <c r="D1198" s="3"/>
      <c r="E1198" s="3"/>
      <c r="F1198" s="3"/>
      <c r="G1198" s="3"/>
      <c r="H1198" s="3"/>
    </row>
    <row r="1199" spans="4:8" x14ac:dyDescent="0.3">
      <c r="D1199" s="3"/>
      <c r="E1199" s="3"/>
      <c r="F1199" s="3"/>
      <c r="G1199" s="3"/>
      <c r="H1199" s="3"/>
    </row>
    <row r="1200" spans="4:8" x14ac:dyDescent="0.3">
      <c r="D1200" s="3"/>
      <c r="E1200" s="3"/>
      <c r="F1200" s="3"/>
      <c r="G1200" s="3"/>
      <c r="H1200" s="3"/>
    </row>
    <row r="1201" spans="4:8" x14ac:dyDescent="0.3">
      <c r="D1201" s="3"/>
      <c r="E1201" s="3"/>
      <c r="F1201" s="3"/>
      <c r="G1201" s="3"/>
      <c r="H1201" s="3"/>
    </row>
    <row r="1202" spans="4:8" x14ac:dyDescent="0.3">
      <c r="D1202" s="3"/>
      <c r="E1202" s="3"/>
      <c r="F1202" s="3"/>
      <c r="G1202" s="3"/>
      <c r="H1202" s="3"/>
    </row>
    <row r="1203" spans="4:8" x14ac:dyDescent="0.3">
      <c r="D1203" s="3"/>
      <c r="E1203" s="3"/>
      <c r="F1203" s="3"/>
      <c r="G1203" s="3"/>
      <c r="H1203" s="3"/>
    </row>
    <row r="1204" spans="4:8" x14ac:dyDescent="0.3">
      <c r="D1204" s="3"/>
      <c r="E1204" s="3"/>
      <c r="F1204" s="3"/>
      <c r="G1204" s="3"/>
      <c r="H1204" s="3"/>
    </row>
    <row r="1205" spans="4:8" x14ac:dyDescent="0.3">
      <c r="D1205" s="3"/>
      <c r="E1205" s="3"/>
      <c r="F1205" s="3"/>
      <c r="G1205" s="3"/>
      <c r="H1205" s="3"/>
    </row>
    <row r="1206" spans="4:8" x14ac:dyDescent="0.3">
      <c r="D1206" s="3"/>
      <c r="E1206" s="3"/>
      <c r="F1206" s="3"/>
      <c r="G1206" s="3"/>
      <c r="H1206" s="3"/>
    </row>
    <row r="1207" spans="4:8" x14ac:dyDescent="0.3">
      <c r="D1207" s="3"/>
      <c r="E1207" s="3"/>
      <c r="F1207" s="3"/>
      <c r="G1207" s="3"/>
      <c r="H1207" s="3"/>
    </row>
    <row r="1208" spans="4:8" x14ac:dyDescent="0.3">
      <c r="D1208" s="3"/>
      <c r="E1208" s="3"/>
      <c r="F1208" s="3"/>
      <c r="G1208" s="3"/>
      <c r="H1208" s="3"/>
    </row>
    <row r="1209" spans="4:8" x14ac:dyDescent="0.3">
      <c r="D1209" s="3"/>
      <c r="E1209" s="3"/>
      <c r="F1209" s="3"/>
      <c r="G1209" s="3"/>
      <c r="H1209" s="3"/>
    </row>
    <row r="1210" spans="4:8" x14ac:dyDescent="0.3">
      <c r="D1210" s="3"/>
      <c r="E1210" s="3"/>
      <c r="F1210" s="3"/>
      <c r="G1210" s="3"/>
      <c r="H1210" s="3"/>
    </row>
    <row r="1211" spans="4:8" x14ac:dyDescent="0.3">
      <c r="D1211" s="3"/>
      <c r="E1211" s="3"/>
      <c r="F1211" s="3"/>
      <c r="G1211" s="3"/>
      <c r="H1211" s="3"/>
    </row>
    <row r="1212" spans="4:8" x14ac:dyDescent="0.3">
      <c r="D1212" s="3"/>
      <c r="E1212" s="3"/>
      <c r="F1212" s="3"/>
      <c r="G1212" s="3"/>
      <c r="H1212" s="3"/>
    </row>
    <row r="1213" spans="4:8" x14ac:dyDescent="0.3">
      <c r="D1213" s="3"/>
      <c r="E1213" s="3"/>
      <c r="F1213" s="3"/>
      <c r="G1213" s="3"/>
      <c r="H1213" s="3"/>
    </row>
    <row r="1214" spans="4:8" x14ac:dyDescent="0.3">
      <c r="D1214" s="3"/>
      <c r="E1214" s="3"/>
      <c r="F1214" s="3"/>
      <c r="G1214" s="3"/>
      <c r="H1214" s="3"/>
    </row>
    <row r="1215" spans="4:8" x14ac:dyDescent="0.3">
      <c r="D1215" s="3"/>
      <c r="E1215" s="3"/>
      <c r="F1215" s="3"/>
      <c r="G1215" s="3"/>
      <c r="H1215" s="3"/>
    </row>
    <row r="1216" spans="4:8" x14ac:dyDescent="0.3">
      <c r="D1216" s="3"/>
      <c r="E1216" s="3"/>
      <c r="F1216" s="3"/>
      <c r="G1216" s="3"/>
      <c r="H1216" s="3"/>
    </row>
    <row r="1217" spans="4:8" x14ac:dyDescent="0.3">
      <c r="D1217" s="3"/>
      <c r="E1217" s="3"/>
      <c r="F1217" s="3"/>
      <c r="G1217" s="3"/>
      <c r="H1217" s="3"/>
    </row>
    <row r="1218" spans="4:8" x14ac:dyDescent="0.3">
      <c r="D1218" s="3"/>
      <c r="E1218" s="3"/>
      <c r="F1218" s="3"/>
      <c r="G1218" s="3"/>
      <c r="H1218" s="3"/>
    </row>
    <row r="1219" spans="4:8" x14ac:dyDescent="0.3">
      <c r="D1219" s="3"/>
      <c r="E1219" s="3"/>
      <c r="F1219" s="3"/>
      <c r="G1219" s="3"/>
      <c r="H1219" s="3"/>
    </row>
    <row r="1220" spans="4:8" x14ac:dyDescent="0.3">
      <c r="D1220" s="3"/>
      <c r="E1220" s="3"/>
      <c r="F1220" s="3"/>
      <c r="G1220" s="3"/>
      <c r="H1220" s="3"/>
    </row>
    <row r="1221" spans="4:8" x14ac:dyDescent="0.3">
      <c r="D1221" s="3"/>
      <c r="E1221" s="3"/>
      <c r="F1221" s="3"/>
      <c r="G1221" s="3"/>
      <c r="H1221" s="3"/>
    </row>
    <row r="1222" spans="4:8" x14ac:dyDescent="0.3">
      <c r="D1222" s="3"/>
      <c r="E1222" s="3"/>
      <c r="F1222" s="3"/>
      <c r="G1222" s="3"/>
      <c r="H1222" s="3"/>
    </row>
    <row r="1223" spans="4:8" x14ac:dyDescent="0.3">
      <c r="D1223" s="3"/>
      <c r="E1223" s="3"/>
      <c r="F1223" s="3"/>
      <c r="G1223" s="3"/>
      <c r="H1223" s="3"/>
    </row>
    <row r="1224" spans="4:8" x14ac:dyDescent="0.3">
      <c r="D1224" s="3"/>
      <c r="E1224" s="3"/>
      <c r="F1224" s="3"/>
      <c r="G1224" s="3"/>
      <c r="H1224" s="3"/>
    </row>
    <row r="1225" spans="4:8" x14ac:dyDescent="0.3">
      <c r="D1225" s="3"/>
      <c r="E1225" s="3"/>
      <c r="F1225" s="3"/>
      <c r="G1225" s="3"/>
      <c r="H1225" s="3"/>
    </row>
    <row r="1226" spans="4:8" x14ac:dyDescent="0.3">
      <c r="D1226" s="3"/>
      <c r="E1226" s="3"/>
      <c r="F1226" s="3"/>
      <c r="G1226" s="3"/>
      <c r="H1226" s="3"/>
    </row>
    <row r="1227" spans="4:8" x14ac:dyDescent="0.3">
      <c r="D1227" s="3"/>
      <c r="E1227" s="3"/>
      <c r="F1227" s="3"/>
      <c r="G1227" s="3"/>
      <c r="H1227" s="3"/>
    </row>
    <row r="1228" spans="4:8" x14ac:dyDescent="0.3">
      <c r="D1228" s="3"/>
      <c r="E1228" s="3"/>
      <c r="F1228" s="3"/>
      <c r="G1228" s="3"/>
      <c r="H1228" s="3"/>
    </row>
    <row r="1229" spans="4:8" x14ac:dyDescent="0.3">
      <c r="D1229" s="3"/>
      <c r="E1229" s="3"/>
      <c r="F1229" s="3"/>
      <c r="G1229" s="3"/>
      <c r="H1229" s="3"/>
    </row>
    <row r="1230" spans="4:8" x14ac:dyDescent="0.3">
      <c r="D1230" s="3"/>
      <c r="E1230" s="3"/>
      <c r="F1230" s="3"/>
      <c r="G1230" s="3"/>
      <c r="H1230" s="3"/>
    </row>
    <row r="1231" spans="4:8" x14ac:dyDescent="0.3">
      <c r="D1231" s="3"/>
      <c r="E1231" s="3"/>
      <c r="F1231" s="3"/>
      <c r="G1231" s="3"/>
      <c r="H1231" s="3"/>
    </row>
    <row r="1232" spans="4:8" x14ac:dyDescent="0.3">
      <c r="D1232" s="3"/>
      <c r="E1232" s="3"/>
      <c r="F1232" s="3"/>
      <c r="G1232" s="3"/>
      <c r="H1232" s="3"/>
    </row>
    <row r="1233" spans="4:8" x14ac:dyDescent="0.3">
      <c r="D1233" s="3"/>
      <c r="E1233" s="3"/>
      <c r="F1233" s="3"/>
      <c r="G1233" s="3"/>
      <c r="H1233" s="3"/>
    </row>
    <row r="1234" spans="4:8" x14ac:dyDescent="0.3">
      <c r="D1234" s="3"/>
      <c r="E1234" s="3"/>
      <c r="F1234" s="3"/>
      <c r="G1234" s="3"/>
      <c r="H1234" s="3"/>
    </row>
    <row r="1235" spans="4:8" x14ac:dyDescent="0.3">
      <c r="D1235" s="3"/>
      <c r="E1235" s="3"/>
      <c r="F1235" s="3"/>
      <c r="G1235" s="3"/>
      <c r="H1235" s="3"/>
    </row>
    <row r="1236" spans="4:8" x14ac:dyDescent="0.3">
      <c r="D1236" s="3"/>
      <c r="E1236" s="3"/>
      <c r="F1236" s="3"/>
      <c r="G1236" s="3"/>
      <c r="H1236" s="3"/>
    </row>
    <row r="1237" spans="4:8" x14ac:dyDescent="0.3">
      <c r="D1237" s="3"/>
      <c r="E1237" s="3"/>
      <c r="F1237" s="3"/>
      <c r="G1237" s="3"/>
      <c r="H1237" s="3"/>
    </row>
    <row r="1238" spans="4:8" x14ac:dyDescent="0.3">
      <c r="D1238" s="3"/>
      <c r="E1238" s="3"/>
      <c r="F1238" s="3"/>
      <c r="G1238" s="3"/>
      <c r="H1238" s="3"/>
    </row>
    <row r="1239" spans="4:8" x14ac:dyDescent="0.3">
      <c r="D1239" s="3"/>
      <c r="E1239" s="3"/>
      <c r="F1239" s="3"/>
      <c r="G1239" s="3"/>
      <c r="H1239" s="3"/>
    </row>
    <row r="1240" spans="4:8" x14ac:dyDescent="0.3">
      <c r="D1240" s="3"/>
      <c r="E1240" s="3"/>
      <c r="F1240" s="3"/>
      <c r="G1240" s="3"/>
      <c r="H1240" s="3"/>
    </row>
    <row r="1241" spans="4:8" x14ac:dyDescent="0.3">
      <c r="D1241" s="3"/>
      <c r="E1241" s="3"/>
      <c r="F1241" s="3"/>
      <c r="G1241" s="3"/>
      <c r="H1241" s="3"/>
    </row>
    <row r="1242" spans="4:8" x14ac:dyDescent="0.3">
      <c r="D1242" s="3"/>
      <c r="E1242" s="3"/>
      <c r="F1242" s="3"/>
      <c r="G1242" s="3"/>
      <c r="H1242" s="3"/>
    </row>
    <row r="1243" spans="4:8" x14ac:dyDescent="0.3">
      <c r="D1243" s="3"/>
      <c r="E1243" s="3"/>
      <c r="F1243" s="3"/>
      <c r="G1243" s="3"/>
      <c r="H1243" s="3"/>
    </row>
    <row r="1244" spans="4:8" x14ac:dyDescent="0.3">
      <c r="D1244" s="3"/>
      <c r="E1244" s="3"/>
      <c r="F1244" s="3"/>
      <c r="G1244" s="3"/>
      <c r="H1244" s="3"/>
    </row>
    <row r="1245" spans="4:8" x14ac:dyDescent="0.3">
      <c r="D1245" s="3"/>
      <c r="E1245" s="3"/>
      <c r="F1245" s="3"/>
      <c r="G1245" s="3"/>
      <c r="H1245" s="3"/>
    </row>
    <row r="1246" spans="4:8" x14ac:dyDescent="0.3">
      <c r="D1246" s="3"/>
      <c r="E1246" s="3"/>
      <c r="F1246" s="3"/>
      <c r="G1246" s="3"/>
      <c r="H1246" s="3"/>
    </row>
    <row r="1247" spans="4:8" x14ac:dyDescent="0.3">
      <c r="D1247" s="3"/>
      <c r="E1247" s="3"/>
      <c r="F1247" s="3"/>
      <c r="G1247" s="3"/>
      <c r="H1247" s="3"/>
    </row>
    <row r="1248" spans="4:8" x14ac:dyDescent="0.3">
      <c r="D1248" s="3"/>
      <c r="E1248" s="3"/>
      <c r="F1248" s="3"/>
      <c r="G1248" s="3"/>
      <c r="H1248" s="3"/>
    </row>
    <row r="1249" spans="4:8" x14ac:dyDescent="0.3">
      <c r="D1249" s="3"/>
      <c r="E1249" s="3"/>
      <c r="F1249" s="3"/>
      <c r="G1249" s="3"/>
      <c r="H1249" s="3"/>
    </row>
    <row r="1250" spans="4:8" x14ac:dyDescent="0.3">
      <c r="D1250" s="3"/>
      <c r="E1250" s="3"/>
      <c r="F1250" s="3"/>
      <c r="G1250" s="3"/>
      <c r="H1250" s="3"/>
    </row>
    <row r="1251" spans="4:8" x14ac:dyDescent="0.3">
      <c r="D1251" s="3"/>
      <c r="E1251" s="3"/>
      <c r="F1251" s="3"/>
      <c r="G1251" s="3"/>
      <c r="H1251" s="3"/>
    </row>
    <row r="1252" spans="4:8" x14ac:dyDescent="0.3">
      <c r="D1252" s="3"/>
      <c r="E1252" s="3"/>
      <c r="F1252" s="3"/>
      <c r="G1252" s="3"/>
      <c r="H1252" s="3"/>
    </row>
    <row r="1253" spans="4:8" x14ac:dyDescent="0.3">
      <c r="D1253" s="3"/>
      <c r="E1253" s="3"/>
      <c r="F1253" s="3"/>
      <c r="G1253" s="3"/>
      <c r="H1253" s="3"/>
    </row>
    <row r="1254" spans="4:8" x14ac:dyDescent="0.3">
      <c r="D1254" s="3"/>
      <c r="E1254" s="3"/>
      <c r="F1254" s="3"/>
      <c r="G1254" s="3"/>
      <c r="H1254" s="3"/>
    </row>
    <row r="1255" spans="4:8" x14ac:dyDescent="0.3">
      <c r="D1255" s="3"/>
      <c r="E1255" s="3"/>
      <c r="F1255" s="3"/>
      <c r="G1255" s="3"/>
      <c r="H1255" s="3"/>
    </row>
    <row r="1256" spans="4:8" x14ac:dyDescent="0.3">
      <c r="D1256" s="3"/>
      <c r="E1256" s="3"/>
      <c r="F1256" s="3"/>
      <c r="G1256" s="3"/>
      <c r="H1256" s="3"/>
    </row>
    <row r="1257" spans="4:8" x14ac:dyDescent="0.3">
      <c r="D1257" s="3"/>
      <c r="E1257" s="3"/>
      <c r="F1257" s="3"/>
      <c r="G1257" s="3"/>
      <c r="H1257" s="3"/>
    </row>
    <row r="1258" spans="4:8" x14ac:dyDescent="0.3">
      <c r="D1258" s="3"/>
      <c r="E1258" s="3"/>
      <c r="F1258" s="3"/>
      <c r="G1258" s="3"/>
      <c r="H1258" s="3"/>
    </row>
    <row r="1259" spans="4:8" x14ac:dyDescent="0.3">
      <c r="D1259" s="3"/>
      <c r="E1259" s="3"/>
      <c r="F1259" s="3"/>
      <c r="G1259" s="3"/>
      <c r="H1259" s="3"/>
    </row>
    <row r="1260" spans="4:8" x14ac:dyDescent="0.3">
      <c r="D1260" s="3"/>
      <c r="E1260" s="3"/>
      <c r="F1260" s="3"/>
      <c r="G1260" s="3"/>
      <c r="H1260" s="3"/>
    </row>
    <row r="1261" spans="4:8" x14ac:dyDescent="0.3">
      <c r="D1261" s="3"/>
      <c r="E1261" s="3"/>
      <c r="F1261" s="3"/>
      <c r="G1261" s="3"/>
      <c r="H1261" s="3"/>
    </row>
    <row r="1262" spans="4:8" x14ac:dyDescent="0.3">
      <c r="D1262" s="3"/>
      <c r="E1262" s="3"/>
      <c r="F1262" s="3"/>
      <c r="G1262" s="3"/>
      <c r="H1262" s="3"/>
    </row>
    <row r="1263" spans="4:8" x14ac:dyDescent="0.3">
      <c r="D1263" s="3"/>
      <c r="E1263" s="3"/>
      <c r="F1263" s="3"/>
      <c r="G1263" s="3"/>
      <c r="H1263" s="3"/>
    </row>
    <row r="1264" spans="4:8" x14ac:dyDescent="0.3">
      <c r="D1264" s="3"/>
      <c r="E1264" s="3"/>
      <c r="F1264" s="3"/>
      <c r="G1264" s="3"/>
      <c r="H1264" s="3"/>
    </row>
    <row r="1265" spans="4:8" x14ac:dyDescent="0.3">
      <c r="D1265" s="3"/>
      <c r="E1265" s="3"/>
      <c r="F1265" s="3"/>
      <c r="G1265" s="3"/>
      <c r="H1265" s="3"/>
    </row>
    <row r="1266" spans="4:8" x14ac:dyDescent="0.3">
      <c r="D1266" s="3"/>
      <c r="E1266" s="3"/>
      <c r="F1266" s="3"/>
      <c r="G1266" s="3"/>
      <c r="H1266" s="3"/>
    </row>
    <row r="1267" spans="4:8" x14ac:dyDescent="0.3">
      <c r="D1267" s="3"/>
      <c r="E1267" s="3"/>
      <c r="F1267" s="3"/>
      <c r="G1267" s="3"/>
      <c r="H1267" s="3"/>
    </row>
    <row r="1268" spans="4:8" x14ac:dyDescent="0.3">
      <c r="D1268" s="3"/>
      <c r="E1268" s="3"/>
      <c r="F1268" s="3"/>
      <c r="G1268" s="3"/>
      <c r="H1268" s="3"/>
    </row>
    <row r="1269" spans="4:8" x14ac:dyDescent="0.3">
      <c r="D1269" s="3"/>
      <c r="E1269" s="3"/>
      <c r="F1269" s="3"/>
      <c r="G1269" s="3"/>
      <c r="H1269" s="3"/>
    </row>
    <row r="1270" spans="4:8" x14ac:dyDescent="0.3">
      <c r="D1270" s="3"/>
      <c r="E1270" s="3"/>
      <c r="F1270" s="3"/>
      <c r="G1270" s="3"/>
      <c r="H1270" s="3"/>
    </row>
    <row r="1271" spans="4:8" x14ac:dyDescent="0.3">
      <c r="D1271" s="3"/>
      <c r="E1271" s="3"/>
      <c r="F1271" s="3"/>
      <c r="G1271" s="3"/>
      <c r="H1271" s="3"/>
    </row>
    <row r="1272" spans="4:8" x14ac:dyDescent="0.3">
      <c r="D1272" s="3"/>
      <c r="E1272" s="3"/>
      <c r="F1272" s="3"/>
      <c r="G1272" s="3"/>
      <c r="H1272" s="3"/>
    </row>
    <row r="1273" spans="4:8" x14ac:dyDescent="0.3">
      <c r="D1273" s="3"/>
      <c r="E1273" s="3"/>
      <c r="F1273" s="3"/>
      <c r="G1273" s="3"/>
      <c r="H1273" s="3"/>
    </row>
    <row r="1274" spans="4:8" x14ac:dyDescent="0.3">
      <c r="D1274" s="3"/>
      <c r="E1274" s="3"/>
      <c r="F1274" s="3"/>
      <c r="G1274" s="3"/>
      <c r="H1274" s="3"/>
    </row>
    <row r="1275" spans="4:8" x14ac:dyDescent="0.3">
      <c r="D1275" s="3"/>
      <c r="E1275" s="3"/>
      <c r="F1275" s="3"/>
      <c r="G1275" s="3"/>
      <c r="H1275" s="3"/>
    </row>
    <row r="1276" spans="4:8" x14ac:dyDescent="0.3">
      <c r="D1276" s="3"/>
      <c r="E1276" s="3"/>
      <c r="F1276" s="3"/>
      <c r="G1276" s="3"/>
      <c r="H1276" s="3"/>
    </row>
    <row r="1277" spans="4:8" x14ac:dyDescent="0.3">
      <c r="D1277" s="3"/>
      <c r="E1277" s="3"/>
      <c r="F1277" s="3"/>
      <c r="G1277" s="3"/>
      <c r="H1277" s="3"/>
    </row>
    <row r="1278" spans="4:8" x14ac:dyDescent="0.3">
      <c r="D1278" s="3"/>
      <c r="E1278" s="3"/>
      <c r="F1278" s="3"/>
      <c r="G1278" s="3"/>
      <c r="H1278" s="3"/>
    </row>
    <row r="1279" spans="4:8" x14ac:dyDescent="0.3">
      <c r="D1279" s="3"/>
      <c r="E1279" s="3"/>
      <c r="F1279" s="3"/>
      <c r="G1279" s="3"/>
      <c r="H1279" s="3"/>
    </row>
    <row r="1280" spans="4:8" x14ac:dyDescent="0.3">
      <c r="D1280" s="3"/>
      <c r="E1280" s="3"/>
      <c r="F1280" s="3"/>
      <c r="G1280" s="3"/>
      <c r="H1280" s="3"/>
    </row>
    <row r="1281" spans="4:8" x14ac:dyDescent="0.3">
      <c r="D1281" s="3"/>
      <c r="E1281" s="3"/>
      <c r="F1281" s="3"/>
      <c r="G1281" s="3"/>
      <c r="H1281" s="3"/>
    </row>
    <row r="1282" spans="4:8" x14ac:dyDescent="0.3">
      <c r="D1282" s="3"/>
      <c r="E1282" s="3"/>
      <c r="F1282" s="3"/>
      <c r="G1282" s="3"/>
      <c r="H1282" s="3"/>
    </row>
    <row r="1283" spans="4:8" x14ac:dyDescent="0.3">
      <c r="D1283" s="3"/>
      <c r="E1283" s="3"/>
      <c r="F1283" s="3"/>
      <c r="G1283" s="3"/>
      <c r="H1283" s="3"/>
    </row>
    <row r="1284" spans="4:8" x14ac:dyDescent="0.3">
      <c r="D1284" s="3"/>
      <c r="E1284" s="3"/>
      <c r="F1284" s="3"/>
      <c r="G1284" s="3"/>
      <c r="H1284" s="3"/>
    </row>
    <row r="1285" spans="4:8" x14ac:dyDescent="0.3">
      <c r="D1285" s="3"/>
      <c r="E1285" s="3"/>
      <c r="F1285" s="3"/>
      <c r="G1285" s="3"/>
      <c r="H1285" s="3"/>
    </row>
    <row r="1286" spans="4:8" x14ac:dyDescent="0.3">
      <c r="D1286" s="3"/>
      <c r="E1286" s="3"/>
      <c r="F1286" s="3"/>
      <c r="G1286" s="3"/>
      <c r="H1286" s="3"/>
    </row>
    <row r="1287" spans="4:8" x14ac:dyDescent="0.3">
      <c r="D1287" s="3"/>
      <c r="E1287" s="3"/>
      <c r="F1287" s="3"/>
      <c r="G1287" s="3"/>
      <c r="H1287" s="3"/>
    </row>
    <row r="1288" spans="4:8" x14ac:dyDescent="0.3">
      <c r="D1288" s="3"/>
      <c r="E1288" s="3"/>
      <c r="F1288" s="3"/>
      <c r="G1288" s="3"/>
      <c r="H1288" s="3"/>
    </row>
    <row r="1289" spans="4:8" x14ac:dyDescent="0.3">
      <c r="D1289" s="3"/>
      <c r="E1289" s="3"/>
      <c r="F1289" s="3"/>
      <c r="G1289" s="3"/>
      <c r="H1289" s="3"/>
    </row>
    <row r="1290" spans="4:8" x14ac:dyDescent="0.3">
      <c r="D1290" s="3"/>
      <c r="E1290" s="3"/>
      <c r="F1290" s="3"/>
      <c r="G1290" s="3"/>
      <c r="H1290" s="3"/>
    </row>
    <row r="1291" spans="4:8" x14ac:dyDescent="0.3">
      <c r="D1291" s="3"/>
      <c r="E1291" s="3"/>
      <c r="F1291" s="3"/>
      <c r="G1291" s="3"/>
      <c r="H1291" s="3"/>
    </row>
    <row r="1292" spans="4:8" x14ac:dyDescent="0.3">
      <c r="D1292" s="3"/>
      <c r="E1292" s="3"/>
      <c r="F1292" s="3"/>
      <c r="G1292" s="3"/>
      <c r="H1292" s="3"/>
    </row>
    <row r="1293" spans="4:8" x14ac:dyDescent="0.3">
      <c r="D1293" s="3"/>
      <c r="E1293" s="3"/>
      <c r="F1293" s="3"/>
      <c r="G1293" s="3"/>
      <c r="H1293" s="3"/>
    </row>
    <row r="1294" spans="4:8" x14ac:dyDescent="0.3">
      <c r="D1294" s="3"/>
      <c r="E1294" s="3"/>
      <c r="F1294" s="3"/>
      <c r="G1294" s="3"/>
      <c r="H1294" s="3"/>
    </row>
    <row r="1295" spans="4:8" x14ac:dyDescent="0.3">
      <c r="D1295" s="3"/>
      <c r="E1295" s="3"/>
      <c r="F1295" s="3"/>
      <c r="G1295" s="3"/>
      <c r="H1295" s="3"/>
    </row>
    <row r="1296" spans="4:8" x14ac:dyDescent="0.3">
      <c r="D1296" s="3"/>
      <c r="E1296" s="3"/>
      <c r="F1296" s="3"/>
      <c r="G1296" s="3"/>
      <c r="H1296" s="3"/>
    </row>
    <row r="1297" spans="4:8" x14ac:dyDescent="0.3">
      <c r="D1297" s="3"/>
      <c r="E1297" s="3"/>
      <c r="F1297" s="3"/>
      <c r="G1297" s="3"/>
      <c r="H1297" s="3"/>
    </row>
    <row r="1298" spans="4:8" x14ac:dyDescent="0.3">
      <c r="D1298" s="3"/>
      <c r="E1298" s="3"/>
      <c r="F1298" s="3"/>
      <c r="G1298" s="3"/>
      <c r="H1298" s="3"/>
    </row>
    <row r="1299" spans="4:8" x14ac:dyDescent="0.3">
      <c r="D1299" s="3"/>
      <c r="E1299" s="3"/>
      <c r="F1299" s="3"/>
      <c r="G1299" s="3"/>
      <c r="H1299" s="3"/>
    </row>
    <row r="1300" spans="4:8" x14ac:dyDescent="0.3">
      <c r="D1300" s="3"/>
      <c r="E1300" s="3"/>
      <c r="F1300" s="3"/>
      <c r="G1300" s="3"/>
      <c r="H1300" s="3"/>
    </row>
    <row r="1301" spans="4:8" x14ac:dyDescent="0.3">
      <c r="D1301" s="3"/>
      <c r="E1301" s="3"/>
      <c r="F1301" s="3"/>
      <c r="G1301" s="3"/>
      <c r="H1301" s="3"/>
    </row>
    <row r="1302" spans="4:8" x14ac:dyDescent="0.3">
      <c r="D1302" s="3"/>
      <c r="E1302" s="3"/>
      <c r="F1302" s="3"/>
      <c r="G1302" s="3"/>
      <c r="H1302" s="3"/>
    </row>
    <row r="1303" spans="4:8" x14ac:dyDescent="0.3">
      <c r="D1303" s="3"/>
      <c r="E1303" s="3"/>
      <c r="F1303" s="3"/>
      <c r="G1303" s="3"/>
      <c r="H1303" s="3"/>
    </row>
    <row r="1304" spans="4:8" x14ac:dyDescent="0.3">
      <c r="D1304" s="3"/>
      <c r="E1304" s="3"/>
      <c r="F1304" s="3"/>
      <c r="G1304" s="3"/>
      <c r="H1304" s="3"/>
    </row>
    <row r="1305" spans="4:8" x14ac:dyDescent="0.3">
      <c r="D1305" s="3"/>
      <c r="E1305" s="3"/>
      <c r="F1305" s="3"/>
      <c r="G1305" s="3"/>
      <c r="H1305" s="3"/>
    </row>
    <row r="1306" spans="4:8" x14ac:dyDescent="0.3">
      <c r="D1306" s="3"/>
      <c r="E1306" s="3"/>
      <c r="F1306" s="3"/>
      <c r="G1306" s="3"/>
      <c r="H1306" s="3"/>
    </row>
    <row r="1307" spans="4:8" x14ac:dyDescent="0.3">
      <c r="D1307" s="3"/>
      <c r="E1307" s="3"/>
      <c r="F1307" s="3"/>
      <c r="G1307" s="3"/>
      <c r="H1307" s="3"/>
    </row>
    <row r="1308" spans="4:8" x14ac:dyDescent="0.3">
      <c r="D1308" s="3"/>
      <c r="E1308" s="3"/>
      <c r="F1308" s="3"/>
      <c r="G1308" s="3"/>
      <c r="H1308" s="3"/>
    </row>
    <row r="1309" spans="4:8" x14ac:dyDescent="0.3">
      <c r="D1309" s="3"/>
      <c r="E1309" s="3"/>
      <c r="F1309" s="3"/>
      <c r="G1309" s="3"/>
      <c r="H1309" s="3"/>
    </row>
    <row r="1310" spans="4:8" x14ac:dyDescent="0.3">
      <c r="D1310" s="3"/>
      <c r="E1310" s="3"/>
      <c r="F1310" s="3"/>
      <c r="G1310" s="3"/>
      <c r="H1310" s="3"/>
    </row>
    <row r="1311" spans="4:8" x14ac:dyDescent="0.3">
      <c r="D1311" s="3"/>
      <c r="E1311" s="3"/>
      <c r="F1311" s="3"/>
      <c r="G1311" s="3"/>
      <c r="H1311" s="3"/>
    </row>
    <row r="1312" spans="4:8" x14ac:dyDescent="0.3">
      <c r="D1312" s="3"/>
      <c r="E1312" s="3"/>
      <c r="F1312" s="3"/>
      <c r="G1312" s="3"/>
      <c r="H1312" s="3"/>
    </row>
    <row r="1313" spans="4:8" x14ac:dyDescent="0.3">
      <c r="D1313" s="3"/>
      <c r="E1313" s="3"/>
      <c r="F1313" s="3"/>
      <c r="G1313" s="3"/>
      <c r="H1313" s="3"/>
    </row>
    <row r="1314" spans="4:8" x14ac:dyDescent="0.3">
      <c r="D1314" s="3"/>
      <c r="E1314" s="3"/>
      <c r="F1314" s="3"/>
      <c r="G1314" s="3"/>
      <c r="H1314" s="3"/>
    </row>
    <row r="1315" spans="4:8" x14ac:dyDescent="0.3">
      <c r="D1315" s="3"/>
      <c r="E1315" s="3"/>
      <c r="F1315" s="3"/>
      <c r="G1315" s="3"/>
      <c r="H1315" s="3"/>
    </row>
    <row r="1316" spans="4:8" x14ac:dyDescent="0.3">
      <c r="D1316" s="3"/>
      <c r="E1316" s="3"/>
      <c r="F1316" s="3"/>
      <c r="G1316" s="3"/>
      <c r="H1316" s="3"/>
    </row>
    <row r="1317" spans="4:8" x14ac:dyDescent="0.3">
      <c r="D1317" s="3"/>
      <c r="E1317" s="3"/>
      <c r="F1317" s="3"/>
      <c r="G1317" s="3"/>
      <c r="H1317" s="3"/>
    </row>
    <row r="1318" spans="4:8" x14ac:dyDescent="0.3">
      <c r="D1318" s="3"/>
      <c r="E1318" s="3"/>
      <c r="F1318" s="3"/>
      <c r="G1318" s="3"/>
      <c r="H1318" s="3"/>
    </row>
    <row r="1319" spans="4:8" x14ac:dyDescent="0.3">
      <c r="D1319" s="3"/>
      <c r="E1319" s="3"/>
      <c r="F1319" s="3"/>
      <c r="G1319" s="3"/>
      <c r="H1319" s="3"/>
    </row>
    <row r="1320" spans="4:8" x14ac:dyDescent="0.3">
      <c r="D1320" s="3"/>
      <c r="E1320" s="3"/>
      <c r="F1320" s="3"/>
      <c r="G1320" s="3"/>
      <c r="H1320" s="3"/>
    </row>
    <row r="1321" spans="4:8" x14ac:dyDescent="0.3">
      <c r="D1321" s="3"/>
      <c r="E1321" s="3"/>
      <c r="F1321" s="3"/>
      <c r="G1321" s="3"/>
      <c r="H1321" s="3"/>
    </row>
    <row r="1322" spans="4:8" x14ac:dyDescent="0.3">
      <c r="D1322" s="3"/>
      <c r="E1322" s="3"/>
      <c r="F1322" s="3"/>
      <c r="G1322" s="3"/>
      <c r="H1322" s="3"/>
    </row>
    <row r="1323" spans="4:8" x14ac:dyDescent="0.3">
      <c r="D1323" s="3"/>
      <c r="E1323" s="3"/>
      <c r="F1323" s="3"/>
      <c r="G1323" s="3"/>
      <c r="H1323" s="3"/>
    </row>
    <row r="1324" spans="4:8" x14ac:dyDescent="0.3">
      <c r="D1324" s="3"/>
      <c r="E1324" s="3"/>
      <c r="F1324" s="3"/>
      <c r="G1324" s="3"/>
      <c r="H1324" s="3"/>
    </row>
    <row r="1325" spans="4:8" x14ac:dyDescent="0.3">
      <c r="D1325" s="3"/>
      <c r="E1325" s="3"/>
      <c r="F1325" s="3"/>
      <c r="G1325" s="3"/>
      <c r="H1325" s="3"/>
    </row>
    <row r="1326" spans="4:8" x14ac:dyDescent="0.3">
      <c r="D1326" s="3"/>
      <c r="E1326" s="3"/>
      <c r="F1326" s="3"/>
      <c r="G1326" s="3"/>
      <c r="H1326" s="3"/>
    </row>
    <row r="1327" spans="4:8" x14ac:dyDescent="0.3">
      <c r="D1327" s="3"/>
      <c r="E1327" s="3"/>
      <c r="F1327" s="3"/>
      <c r="G1327" s="3"/>
      <c r="H1327" s="3"/>
    </row>
    <row r="1328" spans="4:8" x14ac:dyDescent="0.3">
      <c r="D1328" s="3"/>
      <c r="E1328" s="3"/>
      <c r="F1328" s="3"/>
      <c r="G1328" s="3"/>
      <c r="H1328" s="3"/>
    </row>
    <row r="1329" spans="4:8" x14ac:dyDescent="0.3">
      <c r="D1329" s="3"/>
      <c r="E1329" s="3"/>
      <c r="F1329" s="3"/>
      <c r="G1329" s="3"/>
      <c r="H1329" s="3"/>
    </row>
    <row r="1330" spans="4:8" x14ac:dyDescent="0.3">
      <c r="D1330" s="3"/>
      <c r="E1330" s="3"/>
      <c r="F1330" s="3"/>
      <c r="G1330" s="3"/>
      <c r="H1330" s="3"/>
    </row>
    <row r="1331" spans="4:8" x14ac:dyDescent="0.3">
      <c r="D1331" s="3"/>
      <c r="E1331" s="3"/>
      <c r="F1331" s="3"/>
      <c r="G1331" s="3"/>
      <c r="H1331" s="3"/>
    </row>
    <row r="1332" spans="4:8" x14ac:dyDescent="0.3">
      <c r="D1332" s="3"/>
      <c r="E1332" s="3"/>
      <c r="F1332" s="3"/>
      <c r="G1332" s="3"/>
      <c r="H1332" s="3"/>
    </row>
    <row r="1333" spans="4:8" x14ac:dyDescent="0.3">
      <c r="D1333" s="3"/>
      <c r="E1333" s="3"/>
      <c r="F1333" s="3"/>
      <c r="G1333" s="3"/>
      <c r="H1333" s="3"/>
    </row>
    <row r="1334" spans="4:8" x14ac:dyDescent="0.3">
      <c r="D1334" s="3"/>
      <c r="E1334" s="3"/>
      <c r="F1334" s="3"/>
      <c r="G1334" s="3"/>
      <c r="H1334" s="3"/>
    </row>
    <row r="1335" spans="4:8" x14ac:dyDescent="0.3">
      <c r="D1335" s="3"/>
      <c r="E1335" s="3"/>
      <c r="F1335" s="3"/>
      <c r="G1335" s="3"/>
      <c r="H1335" s="3"/>
    </row>
    <row r="1336" spans="4:8" x14ac:dyDescent="0.3">
      <c r="D1336" s="3"/>
      <c r="E1336" s="3"/>
      <c r="F1336" s="3"/>
      <c r="G1336" s="3"/>
      <c r="H1336" s="3"/>
    </row>
    <row r="1337" spans="4:8" x14ac:dyDescent="0.3">
      <c r="D1337" s="3"/>
      <c r="E1337" s="3"/>
      <c r="F1337" s="3"/>
      <c r="G1337" s="3"/>
      <c r="H1337" s="3"/>
    </row>
    <row r="1338" spans="4:8" x14ac:dyDescent="0.3">
      <c r="D1338" s="3"/>
      <c r="E1338" s="3"/>
      <c r="F1338" s="3"/>
      <c r="G1338" s="3"/>
      <c r="H1338" s="3"/>
    </row>
    <row r="1339" spans="4:8" x14ac:dyDescent="0.3">
      <c r="D1339" s="3"/>
      <c r="E1339" s="3"/>
      <c r="F1339" s="3"/>
      <c r="G1339" s="3"/>
      <c r="H1339" s="3"/>
    </row>
    <row r="1340" spans="4:8" x14ac:dyDescent="0.3">
      <c r="D1340" s="3"/>
      <c r="E1340" s="3"/>
      <c r="F1340" s="3"/>
      <c r="G1340" s="3"/>
      <c r="H1340" s="3"/>
    </row>
    <row r="1341" spans="4:8" x14ac:dyDescent="0.3">
      <c r="D1341" s="3"/>
      <c r="E1341" s="3"/>
      <c r="F1341" s="3"/>
      <c r="G1341" s="3"/>
      <c r="H1341" s="3"/>
    </row>
    <row r="1342" spans="4:8" x14ac:dyDescent="0.3">
      <c r="D1342" s="3"/>
      <c r="E1342" s="3"/>
      <c r="F1342" s="3"/>
      <c r="G1342" s="3"/>
      <c r="H1342" s="3"/>
    </row>
    <row r="1343" spans="4:8" x14ac:dyDescent="0.3">
      <c r="D1343" s="3"/>
      <c r="E1343" s="3"/>
      <c r="F1343" s="3"/>
      <c r="G1343" s="3"/>
      <c r="H1343" s="3"/>
    </row>
    <row r="1344" spans="4:8" x14ac:dyDescent="0.3">
      <c r="D1344" s="3"/>
      <c r="E1344" s="3"/>
      <c r="F1344" s="3"/>
      <c r="G1344" s="3"/>
      <c r="H1344" s="3"/>
    </row>
    <row r="1345" spans="4:8" x14ac:dyDescent="0.3">
      <c r="D1345" s="3"/>
      <c r="E1345" s="3"/>
      <c r="F1345" s="3"/>
      <c r="G1345" s="3"/>
      <c r="H1345" s="3"/>
    </row>
    <row r="1346" spans="4:8" x14ac:dyDescent="0.3">
      <c r="D1346" s="3"/>
      <c r="E1346" s="3"/>
      <c r="F1346" s="3"/>
      <c r="G1346" s="3"/>
      <c r="H1346" s="3"/>
    </row>
    <row r="1347" spans="4:8" x14ac:dyDescent="0.3">
      <c r="D1347" s="3"/>
      <c r="E1347" s="3"/>
      <c r="F1347" s="3"/>
      <c r="G1347" s="3"/>
      <c r="H1347" s="3"/>
    </row>
    <row r="1348" spans="4:8" x14ac:dyDescent="0.3">
      <c r="D1348" s="3"/>
      <c r="E1348" s="3"/>
      <c r="F1348" s="3"/>
      <c r="G1348" s="3"/>
      <c r="H1348" s="3"/>
    </row>
    <row r="1349" spans="4:8" x14ac:dyDescent="0.3">
      <c r="D1349" s="3"/>
      <c r="E1349" s="3"/>
      <c r="F1349" s="3"/>
      <c r="G1349" s="3"/>
      <c r="H1349" s="3"/>
    </row>
    <row r="1350" spans="4:8" x14ac:dyDescent="0.3">
      <c r="D1350" s="3"/>
      <c r="E1350" s="3"/>
      <c r="F1350" s="3"/>
      <c r="G1350" s="3"/>
      <c r="H1350" s="3"/>
    </row>
    <row r="1351" spans="4:8" x14ac:dyDescent="0.3">
      <c r="D1351" s="3"/>
      <c r="E1351" s="3"/>
      <c r="F1351" s="3"/>
      <c r="G1351" s="3"/>
      <c r="H1351" s="3"/>
    </row>
    <row r="1352" spans="4:8" x14ac:dyDescent="0.3">
      <c r="D1352" s="3"/>
      <c r="E1352" s="3"/>
      <c r="F1352" s="3"/>
      <c r="G1352" s="3"/>
      <c r="H1352" s="3"/>
    </row>
    <row r="1353" spans="4:8" x14ac:dyDescent="0.3">
      <c r="D1353" s="3"/>
      <c r="E1353" s="3"/>
      <c r="F1353" s="3"/>
      <c r="G1353" s="3"/>
      <c r="H1353" s="3"/>
    </row>
    <row r="1354" spans="4:8" x14ac:dyDescent="0.3">
      <c r="D1354" s="3"/>
      <c r="E1354" s="3"/>
      <c r="F1354" s="3"/>
      <c r="G1354" s="3"/>
      <c r="H1354" s="3"/>
    </row>
    <row r="1355" spans="4:8" x14ac:dyDescent="0.3">
      <c r="D1355" s="3"/>
      <c r="E1355" s="3"/>
      <c r="F1355" s="3"/>
      <c r="G1355" s="3"/>
      <c r="H1355" s="3"/>
    </row>
    <row r="1356" spans="4:8" x14ac:dyDescent="0.3">
      <c r="D1356" s="3"/>
      <c r="E1356" s="3"/>
      <c r="F1356" s="3"/>
      <c r="G1356" s="3"/>
      <c r="H1356" s="3"/>
    </row>
    <row r="1357" spans="4:8" x14ac:dyDescent="0.3">
      <c r="D1357" s="3"/>
      <c r="E1357" s="3"/>
      <c r="F1357" s="3"/>
      <c r="G1357" s="3"/>
      <c r="H1357" s="3"/>
    </row>
    <row r="1358" spans="4:8" x14ac:dyDescent="0.3">
      <c r="D1358" s="3"/>
      <c r="E1358" s="3"/>
      <c r="F1358" s="3"/>
      <c r="G1358" s="3"/>
      <c r="H1358" s="3"/>
    </row>
    <row r="1359" spans="4:8" x14ac:dyDescent="0.3">
      <c r="D1359" s="3"/>
      <c r="E1359" s="3"/>
      <c r="F1359" s="3"/>
      <c r="G1359" s="3"/>
      <c r="H1359" s="3"/>
    </row>
    <row r="1360" spans="4:8" x14ac:dyDescent="0.3">
      <c r="D1360" s="3"/>
      <c r="E1360" s="3"/>
      <c r="F1360" s="3"/>
      <c r="G1360" s="3"/>
      <c r="H1360" s="3"/>
    </row>
    <row r="1361" spans="4:8" x14ac:dyDescent="0.3">
      <c r="D1361" s="3"/>
      <c r="E1361" s="3"/>
      <c r="F1361" s="3"/>
      <c r="G1361" s="3"/>
      <c r="H1361" s="3"/>
    </row>
    <row r="1362" spans="4:8" x14ac:dyDescent="0.3">
      <c r="D1362" s="3"/>
      <c r="E1362" s="3"/>
      <c r="F1362" s="3"/>
      <c r="G1362" s="3"/>
      <c r="H1362" s="3"/>
    </row>
    <row r="1363" spans="4:8" x14ac:dyDescent="0.3">
      <c r="D1363" s="3"/>
      <c r="E1363" s="3"/>
      <c r="F1363" s="3"/>
      <c r="G1363" s="3"/>
      <c r="H1363" s="3"/>
    </row>
    <row r="1364" spans="4:8" x14ac:dyDescent="0.3">
      <c r="D1364" s="3"/>
      <c r="E1364" s="3"/>
      <c r="F1364" s="3"/>
      <c r="G1364" s="3"/>
      <c r="H1364" s="3"/>
    </row>
    <row r="1365" spans="4:8" x14ac:dyDescent="0.3">
      <c r="D1365" s="3"/>
      <c r="E1365" s="3"/>
      <c r="F1365" s="3"/>
      <c r="G1365" s="3"/>
      <c r="H1365" s="3"/>
    </row>
    <row r="1366" spans="4:8" x14ac:dyDescent="0.3">
      <c r="D1366" s="3"/>
      <c r="E1366" s="3"/>
      <c r="F1366" s="3"/>
      <c r="G1366" s="3"/>
      <c r="H1366" s="3"/>
    </row>
    <row r="1367" spans="4:8" x14ac:dyDescent="0.3">
      <c r="D1367" s="3"/>
      <c r="E1367" s="3"/>
      <c r="F1367" s="3"/>
      <c r="G1367" s="3"/>
      <c r="H1367" s="3"/>
    </row>
    <row r="1368" spans="4:8" x14ac:dyDescent="0.3">
      <c r="D1368" s="3"/>
      <c r="E1368" s="3"/>
      <c r="F1368" s="3"/>
      <c r="G1368" s="3"/>
      <c r="H1368" s="3"/>
    </row>
    <row r="1369" spans="4:8" x14ac:dyDescent="0.3">
      <c r="D1369" s="3"/>
      <c r="E1369" s="3"/>
      <c r="F1369" s="3"/>
      <c r="G1369" s="3"/>
      <c r="H1369" s="3"/>
    </row>
    <row r="1370" spans="4:8" x14ac:dyDescent="0.3">
      <c r="D1370" s="3"/>
      <c r="E1370" s="3"/>
      <c r="F1370" s="3"/>
      <c r="G1370" s="3"/>
      <c r="H1370" s="3"/>
    </row>
    <row r="1371" spans="4:8" x14ac:dyDescent="0.3">
      <c r="D1371" s="3"/>
      <c r="E1371" s="3"/>
      <c r="F1371" s="3"/>
      <c r="G1371" s="3"/>
      <c r="H1371" s="3"/>
    </row>
    <row r="1372" spans="4:8" x14ac:dyDescent="0.3">
      <c r="D1372" s="3"/>
      <c r="E1372" s="3"/>
      <c r="F1372" s="3"/>
      <c r="G1372" s="3"/>
      <c r="H1372" s="3"/>
    </row>
    <row r="1373" spans="4:8" x14ac:dyDescent="0.3">
      <c r="D1373" s="3"/>
      <c r="E1373" s="3"/>
      <c r="F1373" s="3"/>
      <c r="G1373" s="3"/>
      <c r="H1373" s="3"/>
    </row>
    <row r="1374" spans="4:8" x14ac:dyDescent="0.3">
      <c r="D1374" s="3"/>
      <c r="E1374" s="3"/>
      <c r="F1374" s="3"/>
      <c r="G1374" s="3"/>
      <c r="H1374" s="3"/>
    </row>
    <row r="1375" spans="4:8" x14ac:dyDescent="0.3">
      <c r="D1375" s="3"/>
      <c r="E1375" s="3"/>
      <c r="F1375" s="3"/>
      <c r="G1375" s="3"/>
      <c r="H1375" s="3"/>
    </row>
    <row r="1376" spans="4:8" x14ac:dyDescent="0.3">
      <c r="D1376" s="3"/>
      <c r="E1376" s="3"/>
      <c r="F1376" s="3"/>
      <c r="G1376" s="3"/>
      <c r="H1376" s="3"/>
    </row>
    <row r="1377" spans="4:8" x14ac:dyDescent="0.3">
      <c r="D1377" s="3"/>
      <c r="E1377" s="3"/>
      <c r="F1377" s="3"/>
      <c r="G1377" s="3"/>
      <c r="H1377" s="3"/>
    </row>
    <row r="1378" spans="4:8" x14ac:dyDescent="0.3">
      <c r="D1378" s="3"/>
      <c r="E1378" s="3"/>
      <c r="F1378" s="3"/>
      <c r="G1378" s="3"/>
      <c r="H1378" s="3"/>
    </row>
    <row r="1379" spans="4:8" x14ac:dyDescent="0.3">
      <c r="D1379" s="3"/>
      <c r="E1379" s="3"/>
      <c r="F1379" s="3"/>
      <c r="G1379" s="3"/>
      <c r="H1379" s="3"/>
    </row>
    <row r="1380" spans="4:8" x14ac:dyDescent="0.3">
      <c r="D1380" s="3"/>
      <c r="E1380" s="3"/>
      <c r="F1380" s="3"/>
      <c r="G1380" s="3"/>
      <c r="H1380" s="3"/>
    </row>
    <row r="1381" spans="4:8" x14ac:dyDescent="0.3">
      <c r="D1381" s="3"/>
      <c r="E1381" s="3"/>
      <c r="F1381" s="3"/>
      <c r="G1381" s="3"/>
      <c r="H1381" s="3"/>
    </row>
    <row r="1382" spans="4:8" x14ac:dyDescent="0.3">
      <c r="D1382" s="3"/>
      <c r="E1382" s="3"/>
      <c r="F1382" s="3"/>
      <c r="G1382" s="3"/>
      <c r="H1382" s="3"/>
    </row>
    <row r="1383" spans="4:8" x14ac:dyDescent="0.3">
      <c r="D1383" s="3"/>
      <c r="E1383" s="3"/>
      <c r="F1383" s="3"/>
      <c r="G1383" s="3"/>
      <c r="H1383" s="3"/>
    </row>
    <row r="1384" spans="4:8" x14ac:dyDescent="0.3">
      <c r="D1384" s="3"/>
      <c r="E1384" s="3"/>
      <c r="F1384" s="3"/>
      <c r="G1384" s="3"/>
      <c r="H1384" s="3"/>
    </row>
    <row r="1385" spans="4:8" x14ac:dyDescent="0.3">
      <c r="D1385" s="3"/>
      <c r="E1385" s="3"/>
      <c r="F1385" s="3"/>
      <c r="G1385" s="3"/>
      <c r="H1385" s="3"/>
    </row>
    <row r="1386" spans="4:8" x14ac:dyDescent="0.3">
      <c r="D1386" s="3"/>
      <c r="E1386" s="3"/>
      <c r="F1386" s="3"/>
      <c r="G1386" s="3"/>
      <c r="H1386" s="3"/>
    </row>
    <row r="1387" spans="4:8" x14ac:dyDescent="0.3">
      <c r="D1387" s="3"/>
      <c r="E1387" s="3"/>
      <c r="F1387" s="3"/>
      <c r="G1387" s="3"/>
      <c r="H1387" s="3"/>
    </row>
    <row r="1388" spans="4:8" x14ac:dyDescent="0.3">
      <c r="D1388" s="3"/>
      <c r="E1388" s="3"/>
      <c r="F1388" s="3"/>
      <c r="G1388" s="3"/>
      <c r="H1388" s="3"/>
    </row>
    <row r="1389" spans="4:8" x14ac:dyDescent="0.3">
      <c r="D1389" s="3"/>
      <c r="E1389" s="3"/>
      <c r="F1389" s="3"/>
      <c r="G1389" s="3"/>
      <c r="H1389" s="3"/>
    </row>
    <row r="1390" spans="4:8" x14ac:dyDescent="0.3">
      <c r="D1390" s="3"/>
      <c r="E1390" s="3"/>
      <c r="F1390" s="3"/>
      <c r="G1390" s="3"/>
      <c r="H1390" s="3"/>
    </row>
    <row r="1391" spans="4:8" x14ac:dyDescent="0.3">
      <c r="D1391" s="3"/>
      <c r="E1391" s="3"/>
      <c r="F1391" s="3"/>
      <c r="G1391" s="3"/>
      <c r="H1391" s="3"/>
    </row>
    <row r="1392" spans="4:8" x14ac:dyDescent="0.3">
      <c r="D1392" s="3"/>
      <c r="E1392" s="3"/>
      <c r="F1392" s="3"/>
      <c r="G1392" s="3"/>
      <c r="H1392" s="3"/>
    </row>
    <row r="1393" spans="4:8" x14ac:dyDescent="0.3">
      <c r="D1393" s="3"/>
      <c r="E1393" s="3"/>
      <c r="F1393" s="3"/>
      <c r="G1393" s="3"/>
      <c r="H1393" s="3"/>
    </row>
    <row r="1394" spans="4:8" x14ac:dyDescent="0.3">
      <c r="D1394" s="3"/>
      <c r="E1394" s="3"/>
      <c r="F1394" s="3"/>
      <c r="G1394" s="3"/>
      <c r="H1394" s="3"/>
    </row>
    <row r="1395" spans="4:8" x14ac:dyDescent="0.3">
      <c r="D1395" s="3"/>
      <c r="E1395" s="3"/>
      <c r="F1395" s="3"/>
      <c r="G1395" s="3"/>
      <c r="H1395" s="3"/>
    </row>
    <row r="1396" spans="4:8" x14ac:dyDescent="0.3">
      <c r="D1396" s="3"/>
      <c r="E1396" s="3"/>
      <c r="F1396" s="3"/>
      <c r="G1396" s="3"/>
      <c r="H1396" s="3"/>
    </row>
    <row r="1397" spans="4:8" x14ac:dyDescent="0.3">
      <c r="D1397" s="3"/>
      <c r="E1397" s="3"/>
      <c r="F1397" s="3"/>
      <c r="G1397" s="3"/>
      <c r="H1397" s="3"/>
    </row>
    <row r="1398" spans="4:8" x14ac:dyDescent="0.3">
      <c r="D1398" s="3"/>
      <c r="E1398" s="3"/>
      <c r="F1398" s="3"/>
      <c r="G1398" s="3"/>
      <c r="H1398" s="3"/>
    </row>
    <row r="1399" spans="4:8" x14ac:dyDescent="0.3">
      <c r="D1399" s="3"/>
      <c r="E1399" s="3"/>
      <c r="F1399" s="3"/>
      <c r="G1399" s="3"/>
      <c r="H1399" s="3"/>
    </row>
    <row r="1400" spans="4:8" x14ac:dyDescent="0.3">
      <c r="D1400" s="3"/>
      <c r="E1400" s="3"/>
      <c r="F1400" s="3"/>
      <c r="G1400" s="3"/>
      <c r="H1400" s="3"/>
    </row>
    <row r="1401" spans="4:8" x14ac:dyDescent="0.3">
      <c r="D1401" s="3"/>
      <c r="E1401" s="3"/>
      <c r="F1401" s="3"/>
      <c r="G1401" s="3"/>
      <c r="H1401" s="3"/>
    </row>
    <row r="1402" spans="4:8" x14ac:dyDescent="0.3">
      <c r="D1402" s="3"/>
      <c r="E1402" s="3"/>
      <c r="F1402" s="3"/>
      <c r="G1402" s="3"/>
      <c r="H1402" s="3"/>
    </row>
    <row r="1403" spans="4:8" x14ac:dyDescent="0.3">
      <c r="D1403" s="3"/>
      <c r="E1403" s="3"/>
      <c r="F1403" s="3"/>
      <c r="G1403" s="3"/>
      <c r="H1403" s="3"/>
    </row>
    <row r="1404" spans="4:8" x14ac:dyDescent="0.3">
      <c r="D1404" s="3"/>
      <c r="E1404" s="3"/>
      <c r="F1404" s="3"/>
      <c r="G1404" s="3"/>
      <c r="H1404" s="3"/>
    </row>
    <row r="1405" spans="4:8" x14ac:dyDescent="0.3">
      <c r="D1405" s="3"/>
      <c r="E1405" s="3"/>
      <c r="F1405" s="3"/>
      <c r="G1405" s="3"/>
      <c r="H1405" s="3"/>
    </row>
    <row r="1406" spans="4:8" x14ac:dyDescent="0.3">
      <c r="D1406" s="3"/>
      <c r="E1406" s="3"/>
      <c r="F1406" s="3"/>
      <c r="G1406" s="3"/>
      <c r="H1406" s="3"/>
    </row>
    <row r="1407" spans="4:8" x14ac:dyDescent="0.3">
      <c r="D1407" s="3"/>
      <c r="E1407" s="3"/>
      <c r="F1407" s="3"/>
      <c r="G1407" s="3"/>
      <c r="H1407" s="3"/>
    </row>
    <row r="1408" spans="4:8" x14ac:dyDescent="0.3">
      <c r="D1408" s="3"/>
      <c r="E1408" s="3"/>
      <c r="F1408" s="3"/>
      <c r="G1408" s="3"/>
      <c r="H1408" s="3"/>
    </row>
    <row r="1409" spans="4:8" x14ac:dyDescent="0.3">
      <c r="D1409" s="3"/>
      <c r="E1409" s="3"/>
      <c r="F1409" s="3"/>
      <c r="G1409" s="3"/>
      <c r="H1409" s="3"/>
    </row>
    <row r="1410" spans="4:8" x14ac:dyDescent="0.3">
      <c r="D1410" s="3"/>
      <c r="E1410" s="3"/>
      <c r="F1410" s="3"/>
      <c r="G1410" s="3"/>
      <c r="H1410" s="3"/>
    </row>
    <row r="1411" spans="4:8" x14ac:dyDescent="0.3">
      <c r="D1411" s="3"/>
      <c r="E1411" s="3"/>
      <c r="F1411" s="3"/>
      <c r="G1411" s="3"/>
      <c r="H1411" s="3"/>
    </row>
    <row r="1412" spans="4:8" x14ac:dyDescent="0.3">
      <c r="D1412" s="3"/>
      <c r="E1412" s="3"/>
      <c r="F1412" s="3"/>
      <c r="G1412" s="3"/>
      <c r="H1412" s="3"/>
    </row>
    <row r="1413" spans="4:8" x14ac:dyDescent="0.3">
      <c r="D1413" s="3"/>
      <c r="E1413" s="3"/>
      <c r="F1413" s="3"/>
      <c r="G1413" s="3"/>
      <c r="H1413" s="3"/>
    </row>
    <row r="1414" spans="4:8" x14ac:dyDescent="0.3">
      <c r="D1414" s="3"/>
      <c r="E1414" s="3"/>
      <c r="F1414" s="3"/>
      <c r="G1414" s="3"/>
      <c r="H1414" s="3"/>
    </row>
    <row r="1415" spans="4:8" x14ac:dyDescent="0.3">
      <c r="D1415" s="3"/>
      <c r="E1415" s="3"/>
      <c r="F1415" s="3"/>
      <c r="G1415" s="3"/>
      <c r="H1415" s="3"/>
    </row>
    <row r="1416" spans="4:8" x14ac:dyDescent="0.3">
      <c r="D1416" s="3"/>
      <c r="E1416" s="3"/>
      <c r="F1416" s="3"/>
      <c r="G1416" s="3"/>
      <c r="H1416" s="3"/>
    </row>
    <row r="1417" spans="4:8" x14ac:dyDescent="0.3">
      <c r="D1417" s="3"/>
      <c r="E1417" s="3"/>
      <c r="F1417" s="3"/>
      <c r="G1417" s="3"/>
      <c r="H1417" s="3"/>
    </row>
    <row r="1418" spans="4:8" x14ac:dyDescent="0.3">
      <c r="D1418" s="3"/>
      <c r="E1418" s="3"/>
      <c r="F1418" s="3"/>
      <c r="G1418" s="3"/>
      <c r="H1418" s="3"/>
    </row>
    <row r="1419" spans="4:8" x14ac:dyDescent="0.3">
      <c r="D1419" s="3"/>
      <c r="E1419" s="3"/>
      <c r="F1419" s="3"/>
      <c r="G1419" s="3"/>
      <c r="H1419" s="3"/>
    </row>
    <row r="1420" spans="4:8" x14ac:dyDescent="0.3">
      <c r="D1420" s="3"/>
      <c r="E1420" s="3"/>
      <c r="F1420" s="3"/>
      <c r="G1420" s="3"/>
      <c r="H1420" s="3"/>
    </row>
    <row r="1421" spans="4:8" x14ac:dyDescent="0.3">
      <c r="D1421" s="3"/>
      <c r="E1421" s="3"/>
      <c r="F1421" s="3"/>
      <c r="G1421" s="3"/>
      <c r="H1421" s="3"/>
    </row>
    <row r="1422" spans="4:8" x14ac:dyDescent="0.3">
      <c r="D1422" s="3"/>
      <c r="E1422" s="3"/>
      <c r="F1422" s="3"/>
      <c r="G1422" s="3"/>
      <c r="H1422" s="3"/>
    </row>
    <row r="1423" spans="4:8" x14ac:dyDescent="0.3">
      <c r="D1423" s="3"/>
      <c r="E1423" s="3"/>
      <c r="F1423" s="3"/>
      <c r="G1423" s="3"/>
      <c r="H1423" s="3"/>
    </row>
    <row r="1424" spans="4:8" x14ac:dyDescent="0.3">
      <c r="D1424" s="3"/>
      <c r="E1424" s="3"/>
      <c r="F1424" s="3"/>
      <c r="G1424" s="3"/>
      <c r="H1424" s="3"/>
    </row>
    <row r="1425" spans="4:8" x14ac:dyDescent="0.3">
      <c r="D1425" s="3"/>
      <c r="E1425" s="3"/>
      <c r="F1425" s="3"/>
      <c r="G1425" s="3"/>
      <c r="H1425" s="3"/>
    </row>
    <row r="1426" spans="4:8" x14ac:dyDescent="0.3">
      <c r="D1426" s="3"/>
      <c r="E1426" s="3"/>
      <c r="F1426" s="3"/>
      <c r="G1426" s="3"/>
      <c r="H1426" s="3"/>
    </row>
    <row r="1427" spans="4:8" x14ac:dyDescent="0.3">
      <c r="D1427" s="3"/>
      <c r="E1427" s="3"/>
      <c r="F1427" s="3"/>
      <c r="G1427" s="3"/>
      <c r="H1427" s="3"/>
    </row>
    <row r="1428" spans="4:8" x14ac:dyDescent="0.3">
      <c r="D1428" s="3"/>
      <c r="E1428" s="3"/>
      <c r="F1428" s="3"/>
      <c r="G1428" s="3"/>
      <c r="H1428" s="3"/>
    </row>
    <row r="1429" spans="4:8" x14ac:dyDescent="0.3">
      <c r="D1429" s="3"/>
      <c r="E1429" s="3"/>
      <c r="F1429" s="3"/>
      <c r="G1429" s="3"/>
      <c r="H1429" s="3"/>
    </row>
    <row r="1430" spans="4:8" x14ac:dyDescent="0.3">
      <c r="D1430" s="3"/>
      <c r="E1430" s="3"/>
      <c r="F1430" s="3"/>
      <c r="G1430" s="3"/>
      <c r="H1430" s="3"/>
    </row>
    <row r="1431" spans="4:8" x14ac:dyDescent="0.3">
      <c r="D1431" s="3"/>
      <c r="E1431" s="3"/>
      <c r="F1431" s="3"/>
      <c r="G1431" s="3"/>
      <c r="H1431" s="3"/>
    </row>
    <row r="1432" spans="4:8" x14ac:dyDescent="0.3">
      <c r="D1432" s="3"/>
      <c r="E1432" s="3"/>
      <c r="F1432" s="3"/>
      <c r="G1432" s="3"/>
      <c r="H1432" s="3"/>
    </row>
    <row r="1433" spans="4:8" x14ac:dyDescent="0.3">
      <c r="D1433" s="3"/>
      <c r="E1433" s="3"/>
      <c r="F1433" s="3"/>
      <c r="G1433" s="3"/>
      <c r="H1433" s="3"/>
    </row>
    <row r="1434" spans="4:8" x14ac:dyDescent="0.3">
      <c r="D1434" s="3"/>
      <c r="E1434" s="3"/>
      <c r="F1434" s="3"/>
      <c r="G1434" s="3"/>
      <c r="H1434" s="3"/>
    </row>
    <row r="1435" spans="4:8" x14ac:dyDescent="0.3">
      <c r="D1435" s="3"/>
      <c r="E1435" s="3"/>
      <c r="F1435" s="3"/>
      <c r="G1435" s="3"/>
      <c r="H1435" s="3"/>
    </row>
    <row r="1436" spans="4:8" x14ac:dyDescent="0.3">
      <c r="D1436" s="3"/>
      <c r="E1436" s="3"/>
      <c r="F1436" s="3"/>
      <c r="G1436" s="3"/>
      <c r="H1436" s="3"/>
    </row>
    <row r="1437" spans="4:8" x14ac:dyDescent="0.3">
      <c r="D1437" s="3"/>
      <c r="E1437" s="3"/>
      <c r="F1437" s="3"/>
      <c r="G1437" s="3"/>
      <c r="H1437" s="3"/>
    </row>
    <row r="1438" spans="4:8" x14ac:dyDescent="0.3">
      <c r="D1438" s="3"/>
      <c r="E1438" s="3"/>
      <c r="F1438" s="3"/>
      <c r="G1438" s="3"/>
      <c r="H1438" s="3"/>
    </row>
    <row r="1439" spans="4:8" x14ac:dyDescent="0.3">
      <c r="D1439" s="3"/>
      <c r="E1439" s="3"/>
      <c r="F1439" s="3"/>
      <c r="G1439" s="3"/>
      <c r="H1439" s="3"/>
    </row>
    <row r="1440" spans="4:8" x14ac:dyDescent="0.3">
      <c r="D1440" s="3"/>
      <c r="E1440" s="3"/>
      <c r="F1440" s="3"/>
      <c r="G1440" s="3"/>
      <c r="H1440" s="3"/>
    </row>
    <row r="1441" spans="4:8" x14ac:dyDescent="0.3">
      <c r="D1441" s="3"/>
      <c r="E1441" s="3"/>
      <c r="F1441" s="3"/>
      <c r="G1441" s="3"/>
      <c r="H1441" s="3"/>
    </row>
    <row r="1442" spans="4:8" x14ac:dyDescent="0.3">
      <c r="D1442" s="3"/>
      <c r="E1442" s="3"/>
      <c r="F1442" s="3"/>
      <c r="G1442" s="3"/>
      <c r="H1442" s="3"/>
    </row>
    <row r="1443" spans="4:8" x14ac:dyDescent="0.3">
      <c r="D1443" s="3"/>
      <c r="E1443" s="3"/>
      <c r="F1443" s="3"/>
      <c r="G1443" s="3"/>
      <c r="H1443" s="3"/>
    </row>
    <row r="1444" spans="4:8" x14ac:dyDescent="0.3">
      <c r="D1444" s="3"/>
      <c r="E1444" s="3"/>
      <c r="F1444" s="3"/>
      <c r="G1444" s="3"/>
      <c r="H1444" s="3"/>
    </row>
    <row r="1445" spans="4:8" x14ac:dyDescent="0.3">
      <c r="D1445" s="3"/>
      <c r="E1445" s="3"/>
      <c r="F1445" s="3"/>
      <c r="G1445" s="3"/>
      <c r="H1445" s="3"/>
    </row>
    <row r="1446" spans="4:8" x14ac:dyDescent="0.3">
      <c r="D1446" s="3"/>
      <c r="E1446" s="3"/>
      <c r="F1446" s="3"/>
      <c r="G1446" s="3"/>
      <c r="H1446" s="3"/>
    </row>
    <row r="1447" spans="4:8" x14ac:dyDescent="0.3">
      <c r="D1447" s="3"/>
      <c r="E1447" s="3"/>
      <c r="F1447" s="3"/>
      <c r="G1447" s="3"/>
      <c r="H1447" s="3"/>
    </row>
    <row r="1448" spans="4:8" x14ac:dyDescent="0.3">
      <c r="D1448" s="3"/>
      <c r="E1448" s="3"/>
      <c r="F1448" s="3"/>
      <c r="G1448" s="3"/>
      <c r="H1448" s="3"/>
    </row>
    <row r="1449" spans="4:8" x14ac:dyDescent="0.3">
      <c r="D1449" s="3"/>
      <c r="E1449" s="3"/>
      <c r="F1449" s="3"/>
      <c r="G1449" s="3"/>
      <c r="H1449" s="3"/>
    </row>
    <row r="1450" spans="4:8" x14ac:dyDescent="0.3">
      <c r="D1450" s="3"/>
      <c r="E1450" s="3"/>
      <c r="F1450" s="3"/>
      <c r="G1450" s="3"/>
      <c r="H1450" s="3"/>
    </row>
    <row r="1451" spans="4:8" x14ac:dyDescent="0.3">
      <c r="D1451" s="3"/>
      <c r="E1451" s="3"/>
      <c r="F1451" s="3"/>
      <c r="G1451" s="3"/>
      <c r="H1451" s="3"/>
    </row>
    <row r="1452" spans="4:8" x14ac:dyDescent="0.3">
      <c r="D1452" s="3"/>
      <c r="E1452" s="3"/>
      <c r="F1452" s="3"/>
      <c r="G1452" s="3"/>
      <c r="H1452" s="3"/>
    </row>
    <row r="1453" spans="4:8" x14ac:dyDescent="0.3">
      <c r="D1453" s="3"/>
      <c r="E1453" s="3"/>
      <c r="F1453" s="3"/>
      <c r="G1453" s="3"/>
      <c r="H1453" s="3"/>
    </row>
    <row r="1454" spans="4:8" x14ac:dyDescent="0.3">
      <c r="D1454" s="3"/>
      <c r="E1454" s="3"/>
      <c r="F1454" s="3"/>
      <c r="G1454" s="3"/>
      <c r="H1454" s="3"/>
    </row>
    <row r="1455" spans="4:8" x14ac:dyDescent="0.3">
      <c r="D1455" s="3"/>
      <c r="E1455" s="3"/>
      <c r="F1455" s="3"/>
      <c r="G1455" s="3"/>
      <c r="H1455" s="3"/>
    </row>
    <row r="1456" spans="4:8" x14ac:dyDescent="0.3">
      <c r="D1456" s="3"/>
      <c r="E1456" s="3"/>
      <c r="F1456" s="3"/>
      <c r="G1456" s="3"/>
      <c r="H1456" s="3"/>
    </row>
    <row r="1457" spans="2:8" x14ac:dyDescent="0.3">
      <c r="D1457" s="3"/>
      <c r="E1457" s="3"/>
      <c r="F1457" s="3"/>
      <c r="G1457" s="3"/>
      <c r="H1457" s="3"/>
    </row>
    <row r="1458" spans="2:8" x14ac:dyDescent="0.3">
      <c r="D1458" s="3"/>
      <c r="E1458" s="3"/>
      <c r="F1458" s="3"/>
      <c r="G1458" s="3"/>
      <c r="H1458" s="3"/>
    </row>
    <row r="1459" spans="2:8" x14ac:dyDescent="0.3">
      <c r="D1459" s="3"/>
      <c r="E1459" s="3"/>
      <c r="F1459" s="3"/>
      <c r="G1459" s="3"/>
      <c r="H1459" s="3"/>
    </row>
    <row r="1460" spans="2:8" x14ac:dyDescent="0.3">
      <c r="D1460" s="3"/>
      <c r="E1460" s="3"/>
      <c r="F1460" s="3"/>
      <c r="G1460" s="3"/>
      <c r="H1460" s="3"/>
    </row>
    <row r="1461" spans="2:8" x14ac:dyDescent="0.3">
      <c r="D1461" s="3"/>
      <c r="E1461" s="3"/>
      <c r="F1461" s="3"/>
      <c r="G1461" s="3"/>
      <c r="H1461" s="3"/>
    </row>
    <row r="1462" spans="2:8" x14ac:dyDescent="0.3">
      <c r="D1462" s="3"/>
      <c r="E1462" s="3"/>
      <c r="F1462" s="3"/>
      <c r="G1462" s="3"/>
      <c r="H1462" s="3"/>
    </row>
    <row r="1463" spans="2:8" x14ac:dyDescent="0.3">
      <c r="D1463" s="3"/>
      <c r="E1463" s="3"/>
      <c r="F1463" s="3"/>
      <c r="G1463" s="3"/>
      <c r="H1463" s="3"/>
    </row>
    <row r="1465" spans="2:8" x14ac:dyDescent="0.3">
      <c r="B1465" t="s">
        <v>278</v>
      </c>
    </row>
    <row r="1466" spans="2:8" x14ac:dyDescent="0.3">
      <c r="B1466">
        <f>AVERAGE(B4:B1463)</f>
        <v>194684.02090209021</v>
      </c>
    </row>
  </sheetData>
  <sheetProtection algorithmName="SHA-512" hashValue="yfH3MZ73fmLbJsM8CNb2iM1Jig1BsfT+WwJXiiy5K55d7pC+X/wg+2ICKHwXP5JWnHk1LKf/FOQ94+aHZxZcOg==" saltValue="E5vGag0ZcLZ5XP7GdiWR6A==" spinCount="100000" sheet="1" objects="1" scenarios="1"/>
  <mergeCells count="4">
    <mergeCell ref="S2:U2"/>
    <mergeCell ref="E20:I20"/>
    <mergeCell ref="S47:T47"/>
    <mergeCell ref="N20:R20"/>
  </mergeCell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5C177-BBF4-4633-B171-927C0B6921F7}">
  <dimension ref="A1:W1370"/>
  <sheetViews>
    <sheetView zoomScale="70" zoomScaleNormal="70" workbookViewId="0"/>
  </sheetViews>
  <sheetFormatPr defaultRowHeight="18.75" x14ac:dyDescent="0.3"/>
  <cols>
    <col min="1" max="1" width="11.3984375" bestFit="1" customWidth="1"/>
    <col min="2" max="2" width="17.3984375" bestFit="1" customWidth="1"/>
    <col min="3" max="3" width="6.796875" customWidth="1"/>
    <col min="4" max="7" width="17.3984375" customWidth="1"/>
    <col min="9" max="9" width="11.3984375" bestFit="1" customWidth="1"/>
    <col min="10" max="10" width="17.3984375" bestFit="1" customWidth="1"/>
    <col min="11" max="11" width="6.09765625" customWidth="1"/>
    <col min="12" max="15" width="17.3984375" customWidth="1"/>
    <col min="16" max="16" width="8.796875" customWidth="1"/>
    <col min="17" max="17" width="39" bestFit="1" customWidth="1"/>
    <col min="18" max="19" width="16.19921875" bestFit="1" customWidth="1"/>
    <col min="21" max="21" width="23.69921875" bestFit="1" customWidth="1"/>
    <col min="22" max="23" width="13.69921875" bestFit="1" customWidth="1"/>
  </cols>
  <sheetData>
    <row r="1" spans="1:23" ht="36" customHeight="1" x14ac:dyDescent="0.3">
      <c r="Q1" s="16" t="s">
        <v>287</v>
      </c>
      <c r="R1" s="16"/>
      <c r="S1" s="16"/>
    </row>
    <row r="3" spans="1:23" x14ac:dyDescent="0.3">
      <c r="A3" s="1" t="s">
        <v>41</v>
      </c>
      <c r="B3" t="s">
        <v>105</v>
      </c>
      <c r="I3" s="1" t="s">
        <v>41</v>
      </c>
      <c r="J3" t="s">
        <v>177</v>
      </c>
      <c r="Q3" t="s">
        <v>261</v>
      </c>
    </row>
    <row r="4" spans="1:23" ht="19.5" thickBot="1" x14ac:dyDescent="0.35"/>
    <row r="5" spans="1:23" x14ac:dyDescent="0.3">
      <c r="A5" s="1" t="s">
        <v>256</v>
      </c>
      <c r="B5" t="s">
        <v>257</v>
      </c>
      <c r="I5" s="1" t="s">
        <v>256</v>
      </c>
      <c r="J5" t="s">
        <v>257</v>
      </c>
      <c r="Q5" s="7"/>
      <c r="R5" s="7" t="s">
        <v>279</v>
      </c>
      <c r="S5" s="7" t="s">
        <v>280</v>
      </c>
      <c r="V5" t="s">
        <v>279</v>
      </c>
      <c r="W5" t="s">
        <v>280</v>
      </c>
    </row>
    <row r="6" spans="1:23" x14ac:dyDescent="0.3">
      <c r="A6" s="2">
        <v>1</v>
      </c>
      <c r="B6" s="4">
        <v>208500</v>
      </c>
      <c r="C6" s="4"/>
      <c r="D6" s="4"/>
      <c r="E6" s="4"/>
      <c r="F6" s="4"/>
      <c r="G6" s="4"/>
      <c r="I6" s="2">
        <v>30</v>
      </c>
      <c r="J6" s="4">
        <v>68500</v>
      </c>
      <c r="K6" s="4"/>
      <c r="L6" s="4"/>
      <c r="M6" s="4"/>
      <c r="N6" s="4"/>
      <c r="O6" s="4"/>
      <c r="Q6" s="5" t="s">
        <v>262</v>
      </c>
      <c r="R6" s="11">
        <v>186186.70989010989</v>
      </c>
      <c r="S6" s="11">
        <v>105264.07368421053</v>
      </c>
      <c r="U6" t="s">
        <v>262</v>
      </c>
      <c r="V6" s="14">
        <f t="shared" ref="V6:W8" si="0">R6</f>
        <v>186186.70989010989</v>
      </c>
      <c r="W6" s="14">
        <f t="shared" si="0"/>
        <v>105264.07368421053</v>
      </c>
    </row>
    <row r="7" spans="1:23" x14ac:dyDescent="0.3">
      <c r="A7" s="2">
        <v>2</v>
      </c>
      <c r="B7" s="4">
        <v>181500</v>
      </c>
      <c r="C7" s="4"/>
      <c r="D7" s="4"/>
      <c r="E7" s="4"/>
      <c r="F7" s="4"/>
      <c r="G7" s="4"/>
      <c r="I7" s="2">
        <v>31</v>
      </c>
      <c r="J7" s="4">
        <v>40000</v>
      </c>
      <c r="K7" s="4"/>
      <c r="L7" s="4"/>
      <c r="M7" s="4"/>
      <c r="N7" s="4"/>
      <c r="O7" s="4"/>
      <c r="Q7" s="5" t="s">
        <v>263</v>
      </c>
      <c r="R7" s="8">
        <v>6210260622.0052176</v>
      </c>
      <c r="S7" s="8">
        <v>1654152525.6434495</v>
      </c>
      <c r="U7" t="s">
        <v>263</v>
      </c>
      <c r="V7" s="12">
        <f t="shared" si="0"/>
        <v>6210260622.0052176</v>
      </c>
      <c r="W7" s="12">
        <f t="shared" si="0"/>
        <v>1654152525.6434495</v>
      </c>
    </row>
    <row r="8" spans="1:23" x14ac:dyDescent="0.3">
      <c r="A8" s="2">
        <v>3</v>
      </c>
      <c r="B8" s="4">
        <v>223500</v>
      </c>
      <c r="C8" s="4"/>
      <c r="D8" s="4"/>
      <c r="E8" s="4"/>
      <c r="F8" s="4"/>
      <c r="G8" s="4"/>
      <c r="I8" s="2">
        <v>40</v>
      </c>
      <c r="J8" s="4">
        <v>82000</v>
      </c>
      <c r="K8" s="4"/>
      <c r="L8" s="4"/>
      <c r="M8" s="4"/>
      <c r="N8" s="4"/>
      <c r="O8" s="4"/>
      <c r="Q8" s="5" t="s">
        <v>264</v>
      </c>
      <c r="R8" s="5">
        <v>1365</v>
      </c>
      <c r="S8" s="5">
        <v>95</v>
      </c>
      <c r="U8" t="s">
        <v>264</v>
      </c>
      <c r="V8">
        <f t="shared" si="0"/>
        <v>1365</v>
      </c>
      <c r="W8">
        <f t="shared" si="0"/>
        <v>95</v>
      </c>
    </row>
    <row r="9" spans="1:23" x14ac:dyDescent="0.3">
      <c r="A9" s="2">
        <v>4</v>
      </c>
      <c r="B9" s="4">
        <v>140000</v>
      </c>
      <c r="C9" s="4"/>
      <c r="D9" s="4"/>
      <c r="E9" s="4"/>
      <c r="F9" s="4"/>
      <c r="G9" s="4"/>
      <c r="I9" s="2">
        <v>53</v>
      </c>
      <c r="J9" s="4">
        <v>110000</v>
      </c>
      <c r="K9" s="4"/>
      <c r="L9" s="4"/>
      <c r="M9" s="4"/>
      <c r="N9" s="4"/>
      <c r="O9" s="4"/>
      <c r="Q9" s="5" t="s">
        <v>265</v>
      </c>
      <c r="R9" s="5">
        <v>0</v>
      </c>
      <c r="S9" s="5"/>
      <c r="U9" t="s">
        <v>294</v>
      </c>
      <c r="V9" s="13">
        <f>SQRT(V7)/SQRT(V8)</f>
        <v>2132.9888610404187</v>
      </c>
      <c r="W9" s="13">
        <f>SQRT(W7)/SQRT(W8)</f>
        <v>4172.7846636123486</v>
      </c>
    </row>
    <row r="10" spans="1:23" x14ac:dyDescent="0.3">
      <c r="A10" s="2">
        <v>5</v>
      </c>
      <c r="B10" s="4">
        <v>250000</v>
      </c>
      <c r="C10" s="4"/>
      <c r="D10" s="4"/>
      <c r="E10" s="4"/>
      <c r="F10" s="4"/>
      <c r="G10" s="4"/>
      <c r="I10" s="2">
        <v>62</v>
      </c>
      <c r="J10" s="4">
        <v>101000</v>
      </c>
      <c r="K10" s="4"/>
      <c r="L10" s="4"/>
      <c r="M10" s="4"/>
      <c r="N10" s="4"/>
      <c r="O10" s="4"/>
      <c r="Q10" s="5" t="s">
        <v>266</v>
      </c>
      <c r="R10" s="5">
        <v>149</v>
      </c>
      <c r="S10" s="5"/>
      <c r="U10" t="s">
        <v>293</v>
      </c>
      <c r="V10" s="13">
        <f>V9*$R$15</f>
        <v>4214.8140972801366</v>
      </c>
      <c r="W10" s="13">
        <f>W9*$R$15</f>
        <v>8245.4774829573798</v>
      </c>
    </row>
    <row r="11" spans="1:23" x14ac:dyDescent="0.3">
      <c r="A11" s="2">
        <v>6</v>
      </c>
      <c r="B11" s="4">
        <v>143000</v>
      </c>
      <c r="C11" s="4"/>
      <c r="D11" s="4"/>
      <c r="E11" s="4"/>
      <c r="F11" s="4"/>
      <c r="G11" s="4"/>
      <c r="I11" s="2">
        <v>75</v>
      </c>
      <c r="J11" s="4">
        <v>107400</v>
      </c>
      <c r="K11" s="4"/>
      <c r="L11" s="4"/>
      <c r="M11" s="4"/>
      <c r="N11" s="4"/>
      <c r="O11" s="4"/>
      <c r="Q11" s="5" t="s">
        <v>267</v>
      </c>
      <c r="R11" s="5">
        <v>17.267772563668995</v>
      </c>
      <c r="S11" s="5"/>
    </row>
    <row r="12" spans="1:23" x14ac:dyDescent="0.3">
      <c r="A12" s="2">
        <v>7</v>
      </c>
      <c r="B12" s="4">
        <v>307000</v>
      </c>
      <c r="C12" s="4"/>
      <c r="D12" s="4"/>
      <c r="E12" s="4"/>
      <c r="F12" s="4"/>
      <c r="G12" s="4"/>
      <c r="I12" s="2">
        <v>79</v>
      </c>
      <c r="J12" s="4">
        <v>136500</v>
      </c>
      <c r="K12" s="4"/>
      <c r="L12" s="4"/>
      <c r="M12" s="4"/>
      <c r="N12" s="4"/>
      <c r="O12" s="4"/>
      <c r="Q12" s="5" t="s">
        <v>268</v>
      </c>
      <c r="R12" s="5">
        <v>1.1012791575022501E-37</v>
      </c>
      <c r="S12" s="5"/>
    </row>
    <row r="13" spans="1:23" x14ac:dyDescent="0.3">
      <c r="A13" s="2">
        <v>8</v>
      </c>
      <c r="B13" s="4">
        <v>200000</v>
      </c>
      <c r="C13" s="4"/>
      <c r="D13" s="4"/>
      <c r="E13" s="4"/>
      <c r="F13" s="4"/>
      <c r="G13" s="4"/>
      <c r="I13" s="2">
        <v>89</v>
      </c>
      <c r="J13" s="4">
        <v>85000</v>
      </c>
      <c r="K13" s="4"/>
      <c r="L13" s="4"/>
      <c r="M13" s="4"/>
      <c r="N13" s="4"/>
      <c r="O13" s="4"/>
      <c r="Q13" s="5" t="s">
        <v>269</v>
      </c>
      <c r="R13" s="5">
        <v>1.6551445337979596</v>
      </c>
      <c r="S13" s="5"/>
    </row>
    <row r="14" spans="1:23" x14ac:dyDescent="0.3">
      <c r="A14" s="2">
        <v>9</v>
      </c>
      <c r="B14" s="4">
        <v>129900</v>
      </c>
      <c r="C14" s="4"/>
      <c r="D14" s="4"/>
      <c r="E14" s="4"/>
      <c r="F14" s="4"/>
      <c r="G14" s="4"/>
      <c r="I14" s="2">
        <v>94</v>
      </c>
      <c r="J14" s="4">
        <v>133900</v>
      </c>
      <c r="K14" s="4"/>
      <c r="L14" s="4"/>
      <c r="M14" s="4"/>
      <c r="N14" s="4"/>
      <c r="O14" s="4"/>
      <c r="Q14" s="5" t="s">
        <v>270</v>
      </c>
      <c r="R14" s="5">
        <v>2.2025583150045001E-37</v>
      </c>
      <c r="S14" s="5"/>
    </row>
    <row r="15" spans="1:23" ht="19.5" thickBot="1" x14ac:dyDescent="0.35">
      <c r="A15" s="2">
        <v>10</v>
      </c>
      <c r="B15" s="4">
        <v>118000</v>
      </c>
      <c r="C15" s="4"/>
      <c r="D15" s="4"/>
      <c r="E15" s="4"/>
      <c r="F15" s="4"/>
      <c r="G15" s="4"/>
      <c r="I15" s="2">
        <v>99</v>
      </c>
      <c r="J15" s="4">
        <v>83000</v>
      </c>
      <c r="K15" s="4"/>
      <c r="L15" s="4"/>
      <c r="M15" s="4"/>
      <c r="N15" s="4"/>
      <c r="O15" s="4"/>
      <c r="Q15" s="6" t="s">
        <v>271</v>
      </c>
      <c r="R15" s="6">
        <v>1.976013177689196</v>
      </c>
      <c r="S15" s="6"/>
    </row>
    <row r="16" spans="1:23" x14ac:dyDescent="0.3">
      <c r="A16" s="2">
        <v>11</v>
      </c>
      <c r="B16" s="4">
        <v>129500</v>
      </c>
      <c r="C16" s="4"/>
      <c r="D16" s="4"/>
      <c r="E16" s="4"/>
      <c r="F16" s="4"/>
      <c r="G16" s="4"/>
      <c r="I16" s="2">
        <v>109</v>
      </c>
      <c r="J16" s="4">
        <v>115000</v>
      </c>
      <c r="K16" s="4"/>
      <c r="L16" s="4"/>
      <c r="M16" s="4"/>
      <c r="N16" s="4"/>
      <c r="O16" s="4"/>
    </row>
    <row r="17" spans="1:18" x14ac:dyDescent="0.3">
      <c r="A17" s="2">
        <v>12</v>
      </c>
      <c r="B17" s="4">
        <v>345000</v>
      </c>
      <c r="C17" s="4"/>
      <c r="D17" s="4"/>
      <c r="E17" s="4"/>
      <c r="F17" s="4"/>
      <c r="G17" s="4"/>
      <c r="I17" s="2">
        <v>126</v>
      </c>
      <c r="J17" s="4">
        <v>84500</v>
      </c>
      <c r="K17" s="4"/>
      <c r="L17" s="4"/>
      <c r="M17" s="4"/>
      <c r="N17" s="4"/>
      <c r="O17" s="4"/>
      <c r="Q17" s="5" t="s">
        <v>275</v>
      </c>
      <c r="R17" s="5">
        <f>SUM(R8:S8)</f>
        <v>1460</v>
      </c>
    </row>
    <row r="18" spans="1:18" x14ac:dyDescent="0.3">
      <c r="A18" s="2">
        <v>13</v>
      </c>
      <c r="B18" s="4">
        <v>144000</v>
      </c>
      <c r="C18" s="4"/>
      <c r="D18" s="4"/>
      <c r="E18" s="4"/>
      <c r="F18" s="4"/>
      <c r="G18" s="4"/>
      <c r="I18" s="2">
        <v>156</v>
      </c>
      <c r="J18" s="4">
        <v>79000</v>
      </c>
      <c r="K18" s="4"/>
      <c r="L18" s="4"/>
      <c r="M18" s="4"/>
      <c r="N18" s="4"/>
      <c r="O18" s="4"/>
      <c r="Q18" s="5" t="s">
        <v>276</v>
      </c>
      <c r="R18" s="5">
        <f>R6-S6</f>
        <v>80922.636205899369</v>
      </c>
    </row>
    <row r="19" spans="1:18" x14ac:dyDescent="0.3">
      <c r="A19" s="2">
        <v>14</v>
      </c>
      <c r="B19" s="4">
        <v>279500</v>
      </c>
      <c r="C19" s="4"/>
      <c r="D19" s="4"/>
      <c r="E19" s="4"/>
      <c r="F19" s="4"/>
      <c r="G19" s="4"/>
      <c r="I19" s="2">
        <v>211</v>
      </c>
      <c r="J19" s="4">
        <v>98000</v>
      </c>
      <c r="K19" s="4"/>
      <c r="L19" s="4"/>
      <c r="M19" s="4"/>
      <c r="N19" s="4"/>
      <c r="O19" s="4"/>
      <c r="Q19" s="5" t="s">
        <v>277</v>
      </c>
      <c r="R19" s="5">
        <f>SQRT((R7/R8)+(S7/S8))</f>
        <v>4686.3390114460262</v>
      </c>
    </row>
    <row r="20" spans="1:18" x14ac:dyDescent="0.3">
      <c r="A20" s="2">
        <v>15</v>
      </c>
      <c r="B20" s="4">
        <v>157000</v>
      </c>
      <c r="C20" s="4"/>
      <c r="D20" s="4"/>
      <c r="E20" s="4"/>
      <c r="F20" s="4"/>
      <c r="G20" s="4"/>
      <c r="I20" s="2">
        <v>218</v>
      </c>
      <c r="J20" s="4">
        <v>107000</v>
      </c>
      <c r="K20" s="4"/>
      <c r="L20" s="4"/>
      <c r="M20" s="4"/>
      <c r="N20" s="4"/>
      <c r="O20" s="4"/>
      <c r="Q20" s="5"/>
      <c r="R20" s="5"/>
    </row>
    <row r="21" spans="1:18" x14ac:dyDescent="0.3">
      <c r="A21" s="2">
        <v>16</v>
      </c>
      <c r="B21" s="4">
        <v>132000</v>
      </c>
      <c r="C21" s="4"/>
      <c r="D21" s="4"/>
      <c r="E21" s="4"/>
      <c r="F21" s="4"/>
      <c r="G21" s="4"/>
      <c r="I21" s="2">
        <v>243</v>
      </c>
      <c r="J21" s="4">
        <v>79000</v>
      </c>
      <c r="K21" s="4"/>
      <c r="L21" s="4"/>
      <c r="M21" s="4"/>
      <c r="N21" s="4"/>
      <c r="O21" s="4"/>
      <c r="Q21" s="5" t="s">
        <v>282</v>
      </c>
      <c r="R21" s="5">
        <f>R19*R15</f>
        <v>9260.2676417363073</v>
      </c>
    </row>
    <row r="22" spans="1:18" ht="55.5" customHeight="1" x14ac:dyDescent="0.3">
      <c r="A22" s="2">
        <v>17</v>
      </c>
      <c r="B22" s="4">
        <v>149000</v>
      </c>
      <c r="C22" s="4"/>
      <c r="D22" s="20" t="s">
        <v>303</v>
      </c>
      <c r="E22" s="20"/>
      <c r="F22" s="20"/>
      <c r="G22" s="20"/>
      <c r="H22" s="20"/>
      <c r="I22" s="2">
        <v>247</v>
      </c>
      <c r="J22" s="4">
        <v>137000</v>
      </c>
      <c r="K22" s="4"/>
      <c r="L22" s="20" t="s">
        <v>304</v>
      </c>
      <c r="M22" s="20"/>
      <c r="N22" s="20"/>
      <c r="O22" s="20"/>
      <c r="P22" s="20"/>
      <c r="Q22" s="5" t="s">
        <v>283</v>
      </c>
      <c r="R22" s="5">
        <f>R18-R21</f>
        <v>71662.368564163058</v>
      </c>
    </row>
    <row r="23" spans="1:18" x14ac:dyDescent="0.3">
      <c r="A23" s="2">
        <v>18</v>
      </c>
      <c r="B23" s="4">
        <v>90000</v>
      </c>
      <c r="C23" s="4"/>
      <c r="D23" s="4"/>
      <c r="E23" s="4"/>
      <c r="F23" s="4"/>
      <c r="G23" s="4"/>
      <c r="I23" s="2">
        <v>265</v>
      </c>
      <c r="J23" s="4">
        <v>73000</v>
      </c>
      <c r="K23" s="4"/>
      <c r="L23" s="4"/>
      <c r="M23" s="4"/>
      <c r="N23" s="4"/>
      <c r="O23" s="4"/>
      <c r="Q23" s="5" t="s">
        <v>284</v>
      </c>
      <c r="R23" s="5">
        <f>R18+R21</f>
        <v>90182.90384763568</v>
      </c>
    </row>
    <row r="24" spans="1:18" x14ac:dyDescent="0.3">
      <c r="A24" s="2">
        <v>19</v>
      </c>
      <c r="B24" s="4">
        <v>159000</v>
      </c>
      <c r="C24" s="4"/>
      <c r="D24" s="4"/>
      <c r="E24" s="4"/>
      <c r="F24" s="4"/>
      <c r="G24" s="4"/>
      <c r="I24" s="2">
        <v>276</v>
      </c>
      <c r="J24" s="4">
        <v>205000</v>
      </c>
      <c r="K24" s="4"/>
      <c r="L24" s="4"/>
      <c r="M24" s="4"/>
      <c r="N24" s="4"/>
      <c r="O24" s="4"/>
    </row>
    <row r="25" spans="1:18" x14ac:dyDescent="0.3">
      <c r="A25" s="2">
        <v>20</v>
      </c>
      <c r="B25" s="4">
        <v>139000</v>
      </c>
      <c r="C25" s="4"/>
      <c r="D25" s="4"/>
      <c r="E25" s="4"/>
      <c r="F25" s="4"/>
      <c r="G25" s="4"/>
      <c r="I25" s="2">
        <v>292</v>
      </c>
      <c r="J25" s="4">
        <v>135900</v>
      </c>
      <c r="K25" s="4"/>
      <c r="L25" s="4"/>
      <c r="M25" s="4"/>
      <c r="N25" s="4"/>
      <c r="O25" s="4"/>
    </row>
    <row r="26" spans="1:18" x14ac:dyDescent="0.3">
      <c r="A26" s="2">
        <v>21</v>
      </c>
      <c r="B26" s="4">
        <v>325300</v>
      </c>
      <c r="C26" s="4"/>
      <c r="D26" s="4"/>
      <c r="E26" s="4"/>
      <c r="F26" s="4"/>
      <c r="G26" s="4"/>
      <c r="I26" s="2">
        <v>326</v>
      </c>
      <c r="J26" s="4">
        <v>87000</v>
      </c>
      <c r="K26" s="4"/>
      <c r="L26" s="4"/>
      <c r="M26" s="4"/>
      <c r="N26" s="4"/>
      <c r="O26" s="4"/>
    </row>
    <row r="27" spans="1:18" ht="56.25" x14ac:dyDescent="0.3">
      <c r="A27" s="2">
        <v>22</v>
      </c>
      <c r="B27" s="4">
        <v>139400</v>
      </c>
      <c r="C27" s="4"/>
      <c r="D27" s="4"/>
      <c r="E27" s="4"/>
      <c r="F27" s="4"/>
      <c r="G27" s="4"/>
      <c r="I27" s="2">
        <v>329</v>
      </c>
      <c r="J27" s="4">
        <v>214500</v>
      </c>
      <c r="K27" s="4"/>
      <c r="L27" s="4"/>
      <c r="M27" s="4"/>
      <c r="N27" s="4"/>
      <c r="O27" s="4"/>
      <c r="Q27" s="9" t="s">
        <v>288</v>
      </c>
    </row>
    <row r="28" spans="1:18" ht="56.25" x14ac:dyDescent="0.3">
      <c r="A28" s="2">
        <v>23</v>
      </c>
      <c r="B28" s="4">
        <v>230000</v>
      </c>
      <c r="C28" s="4"/>
      <c r="D28" s="4"/>
      <c r="E28" s="4"/>
      <c r="F28" s="4"/>
      <c r="G28" s="4"/>
      <c r="I28" s="2">
        <v>330</v>
      </c>
      <c r="J28" s="4">
        <v>78000</v>
      </c>
      <c r="K28" s="4"/>
      <c r="L28" s="4"/>
      <c r="M28" s="4"/>
      <c r="N28" s="4"/>
      <c r="O28" s="4"/>
      <c r="Q28" s="9" t="s">
        <v>289</v>
      </c>
    </row>
    <row r="29" spans="1:18" x14ac:dyDescent="0.3">
      <c r="A29" s="2">
        <v>24</v>
      </c>
      <c r="B29" s="4">
        <v>129900</v>
      </c>
      <c r="C29" s="4"/>
      <c r="D29" s="4"/>
      <c r="E29" s="4"/>
      <c r="F29" s="4"/>
      <c r="G29" s="4"/>
      <c r="I29" s="2">
        <v>343</v>
      </c>
      <c r="J29" s="4">
        <v>87500</v>
      </c>
      <c r="K29" s="4"/>
      <c r="L29" s="4"/>
      <c r="M29" s="4"/>
      <c r="N29" s="4"/>
      <c r="O29" s="4"/>
    </row>
    <row r="30" spans="1:18" x14ac:dyDescent="0.3">
      <c r="A30" s="2">
        <v>25</v>
      </c>
      <c r="B30" s="4">
        <v>154000</v>
      </c>
      <c r="C30" s="4"/>
      <c r="D30" s="4"/>
      <c r="E30" s="4"/>
      <c r="F30" s="4"/>
      <c r="G30" s="4"/>
      <c r="I30" s="2">
        <v>353</v>
      </c>
      <c r="J30" s="4">
        <v>95000</v>
      </c>
      <c r="K30" s="4"/>
      <c r="L30" s="4"/>
      <c r="M30" s="4"/>
      <c r="N30" s="4"/>
      <c r="O30" s="4"/>
    </row>
    <row r="31" spans="1:18" x14ac:dyDescent="0.3">
      <c r="A31" s="2">
        <v>26</v>
      </c>
      <c r="B31" s="4">
        <v>256300</v>
      </c>
      <c r="C31" s="4"/>
      <c r="D31" s="4"/>
      <c r="E31" s="4"/>
      <c r="F31" s="4"/>
      <c r="G31" s="4"/>
      <c r="I31" s="2">
        <v>376</v>
      </c>
      <c r="J31" s="4">
        <v>61000</v>
      </c>
      <c r="K31" s="4"/>
      <c r="L31" s="4"/>
      <c r="M31" s="4"/>
      <c r="N31" s="4"/>
      <c r="O31" s="4"/>
    </row>
    <row r="32" spans="1:18" x14ac:dyDescent="0.3">
      <c r="A32" s="2">
        <v>27</v>
      </c>
      <c r="B32" s="4">
        <v>134800</v>
      </c>
      <c r="C32" s="4"/>
      <c r="D32" s="4"/>
      <c r="E32" s="4"/>
      <c r="F32" s="4"/>
      <c r="G32" s="4"/>
      <c r="I32" s="2">
        <v>384</v>
      </c>
      <c r="J32" s="4">
        <v>76000</v>
      </c>
      <c r="K32" s="4"/>
      <c r="L32" s="4"/>
      <c r="M32" s="4"/>
      <c r="N32" s="4"/>
      <c r="O32" s="4"/>
    </row>
    <row r="33" spans="1:15" x14ac:dyDescent="0.3">
      <c r="A33" s="2">
        <v>28</v>
      </c>
      <c r="B33" s="4">
        <v>306000</v>
      </c>
      <c r="C33" s="4"/>
      <c r="D33" s="4"/>
      <c r="E33" s="4"/>
      <c r="F33" s="4"/>
      <c r="G33" s="4"/>
      <c r="I33" s="2">
        <v>412</v>
      </c>
      <c r="J33" s="4">
        <v>145000</v>
      </c>
      <c r="K33" s="4"/>
      <c r="L33" s="4"/>
      <c r="M33" s="4"/>
      <c r="N33" s="4"/>
      <c r="O33" s="4"/>
    </row>
    <row r="34" spans="1:15" x14ac:dyDescent="0.3">
      <c r="A34" s="2">
        <v>29</v>
      </c>
      <c r="B34" s="4">
        <v>207500</v>
      </c>
      <c r="C34" s="4"/>
      <c r="D34" s="4"/>
      <c r="E34" s="4"/>
      <c r="F34" s="4"/>
      <c r="G34" s="4"/>
      <c r="I34" s="2">
        <v>418</v>
      </c>
      <c r="J34" s="4">
        <v>239000</v>
      </c>
      <c r="K34" s="4"/>
      <c r="L34" s="4"/>
      <c r="M34" s="4"/>
      <c r="N34" s="4"/>
      <c r="O34" s="4"/>
    </row>
    <row r="35" spans="1:15" x14ac:dyDescent="0.3">
      <c r="A35" s="2">
        <v>32</v>
      </c>
      <c r="B35" s="4">
        <v>149350</v>
      </c>
      <c r="C35" s="4"/>
      <c r="D35" s="4"/>
      <c r="E35" s="4"/>
      <c r="F35" s="4"/>
      <c r="G35" s="4"/>
      <c r="I35" s="2">
        <v>419</v>
      </c>
      <c r="J35" s="4">
        <v>126000</v>
      </c>
      <c r="K35" s="4"/>
      <c r="L35" s="4"/>
      <c r="M35" s="4"/>
      <c r="N35" s="4"/>
      <c r="O35" s="4"/>
    </row>
    <row r="36" spans="1:15" x14ac:dyDescent="0.3">
      <c r="A36" s="2">
        <v>33</v>
      </c>
      <c r="B36" s="4">
        <v>179900</v>
      </c>
      <c r="C36" s="4"/>
      <c r="D36" s="4"/>
      <c r="E36" s="4"/>
      <c r="F36" s="4"/>
      <c r="G36" s="4"/>
      <c r="I36" s="2">
        <v>439</v>
      </c>
      <c r="J36" s="4">
        <v>90350</v>
      </c>
      <c r="K36" s="4"/>
      <c r="L36" s="4"/>
      <c r="M36" s="4"/>
      <c r="N36" s="4"/>
      <c r="O36" s="4"/>
    </row>
    <row r="37" spans="1:15" x14ac:dyDescent="0.3">
      <c r="A37" s="2">
        <v>34</v>
      </c>
      <c r="B37" s="4">
        <v>165500</v>
      </c>
      <c r="C37" s="4"/>
      <c r="D37" s="4"/>
      <c r="E37" s="4"/>
      <c r="F37" s="4"/>
      <c r="G37" s="4"/>
      <c r="I37" s="2">
        <v>442</v>
      </c>
      <c r="J37" s="4">
        <v>118000</v>
      </c>
      <c r="K37" s="4"/>
      <c r="L37" s="4"/>
      <c r="M37" s="4"/>
      <c r="N37" s="4"/>
      <c r="O37" s="4"/>
    </row>
    <row r="38" spans="1:15" x14ac:dyDescent="0.3">
      <c r="A38" s="2">
        <v>35</v>
      </c>
      <c r="B38" s="4">
        <v>277500</v>
      </c>
      <c r="C38" s="4"/>
      <c r="D38" s="4"/>
      <c r="E38" s="4"/>
      <c r="F38" s="4"/>
      <c r="G38" s="4"/>
      <c r="I38" s="2">
        <v>457</v>
      </c>
      <c r="J38" s="4">
        <v>98000</v>
      </c>
      <c r="K38" s="4"/>
      <c r="L38" s="4"/>
      <c r="M38" s="4"/>
      <c r="N38" s="4"/>
      <c r="O38" s="4"/>
    </row>
    <row r="39" spans="1:15" x14ac:dyDescent="0.3">
      <c r="A39" s="2">
        <v>36</v>
      </c>
      <c r="B39" s="4">
        <v>309000</v>
      </c>
      <c r="C39" s="4"/>
      <c r="D39" s="4"/>
      <c r="E39" s="4"/>
      <c r="F39" s="4"/>
      <c r="G39" s="4"/>
      <c r="I39" s="2">
        <v>489</v>
      </c>
      <c r="J39" s="4">
        <v>160000</v>
      </c>
      <c r="K39" s="4"/>
      <c r="L39" s="4"/>
      <c r="M39" s="4"/>
      <c r="N39" s="4"/>
      <c r="O39" s="4"/>
    </row>
    <row r="40" spans="1:15" x14ac:dyDescent="0.3">
      <c r="A40" s="2">
        <v>37</v>
      </c>
      <c r="B40" s="4">
        <v>145000</v>
      </c>
      <c r="C40" s="4"/>
      <c r="D40" s="4"/>
      <c r="E40" s="4"/>
      <c r="F40" s="4"/>
      <c r="G40" s="4"/>
      <c r="I40" s="2">
        <v>496</v>
      </c>
      <c r="J40" s="4">
        <v>34900</v>
      </c>
      <c r="K40" s="4"/>
      <c r="L40" s="4"/>
      <c r="M40" s="4"/>
      <c r="N40" s="4"/>
      <c r="O40" s="4"/>
    </row>
    <row r="41" spans="1:15" x14ac:dyDescent="0.3">
      <c r="A41" s="2">
        <v>38</v>
      </c>
      <c r="B41" s="4">
        <v>153000</v>
      </c>
      <c r="C41" s="4"/>
      <c r="D41" s="4"/>
      <c r="E41" s="4"/>
      <c r="F41" s="4"/>
      <c r="G41" s="4"/>
      <c r="I41" s="2">
        <v>515</v>
      </c>
      <c r="J41" s="4">
        <v>96500</v>
      </c>
      <c r="K41" s="4"/>
      <c r="L41" s="4"/>
      <c r="M41" s="4"/>
      <c r="N41" s="4"/>
      <c r="O41" s="4"/>
    </row>
    <row r="42" spans="1:15" x14ac:dyDescent="0.3">
      <c r="A42" s="2">
        <v>39</v>
      </c>
      <c r="B42" s="4">
        <v>109000</v>
      </c>
      <c r="C42" s="4"/>
      <c r="D42" s="4"/>
      <c r="E42" s="4"/>
      <c r="F42" s="4"/>
      <c r="G42" s="4"/>
      <c r="I42" s="2">
        <v>521</v>
      </c>
      <c r="J42" s="4">
        <v>106250</v>
      </c>
      <c r="K42" s="4"/>
      <c r="L42" s="4"/>
      <c r="M42" s="4"/>
      <c r="N42" s="4"/>
      <c r="O42" s="4"/>
    </row>
    <row r="43" spans="1:15" x14ac:dyDescent="0.3">
      <c r="A43" s="2">
        <v>41</v>
      </c>
      <c r="B43" s="4">
        <v>160000</v>
      </c>
      <c r="C43" s="4"/>
      <c r="D43" s="4"/>
      <c r="E43" s="4"/>
      <c r="F43" s="4"/>
      <c r="G43" s="4"/>
      <c r="I43" s="2">
        <v>534</v>
      </c>
      <c r="J43" s="4">
        <v>39300</v>
      </c>
      <c r="K43" s="4"/>
      <c r="L43" s="4"/>
      <c r="M43" s="4"/>
      <c r="N43" s="4"/>
      <c r="O43" s="4"/>
    </row>
    <row r="44" spans="1:15" x14ac:dyDescent="0.3">
      <c r="A44" s="2">
        <v>42</v>
      </c>
      <c r="B44" s="4">
        <v>170000</v>
      </c>
      <c r="C44" s="4"/>
      <c r="D44" s="4"/>
      <c r="E44" s="4"/>
      <c r="F44" s="4"/>
      <c r="G44" s="4"/>
      <c r="I44" s="2">
        <v>566</v>
      </c>
      <c r="J44" s="4">
        <v>128000</v>
      </c>
      <c r="K44" s="4"/>
      <c r="L44" s="4"/>
      <c r="M44" s="4"/>
      <c r="N44" s="4"/>
      <c r="O44" s="4"/>
    </row>
    <row r="45" spans="1:15" x14ac:dyDescent="0.3">
      <c r="A45" s="2">
        <v>43</v>
      </c>
      <c r="B45" s="4">
        <v>144000</v>
      </c>
      <c r="C45" s="4"/>
      <c r="D45" s="4"/>
      <c r="E45" s="4"/>
      <c r="F45" s="4"/>
      <c r="G45" s="4"/>
      <c r="I45" s="2">
        <v>580</v>
      </c>
      <c r="J45" s="4">
        <v>131500</v>
      </c>
      <c r="K45" s="4"/>
      <c r="L45" s="4"/>
      <c r="M45" s="4"/>
      <c r="N45" s="4"/>
      <c r="O45" s="4"/>
    </row>
    <row r="46" spans="1:15" x14ac:dyDescent="0.3">
      <c r="A46" s="2">
        <v>44</v>
      </c>
      <c r="B46" s="4">
        <v>130250</v>
      </c>
      <c r="C46" s="4"/>
      <c r="D46" s="4"/>
      <c r="E46" s="4"/>
      <c r="F46" s="4"/>
      <c r="G46" s="4"/>
      <c r="I46" s="2">
        <v>597</v>
      </c>
      <c r="J46" s="4">
        <v>114504</v>
      </c>
      <c r="K46" s="4"/>
      <c r="L46" s="4"/>
      <c r="M46" s="4"/>
      <c r="N46" s="4"/>
      <c r="O46" s="4"/>
    </row>
    <row r="47" spans="1:15" x14ac:dyDescent="0.3">
      <c r="A47" s="2">
        <v>45</v>
      </c>
      <c r="B47" s="4">
        <v>141000</v>
      </c>
      <c r="C47" s="4"/>
      <c r="D47" s="4"/>
      <c r="E47" s="4"/>
      <c r="F47" s="4"/>
      <c r="G47" s="4"/>
      <c r="I47" s="2">
        <v>621</v>
      </c>
      <c r="J47" s="4">
        <v>67000</v>
      </c>
      <c r="K47" s="4"/>
      <c r="L47" s="4"/>
      <c r="M47" s="4"/>
      <c r="N47" s="4"/>
      <c r="O47" s="4"/>
    </row>
    <row r="48" spans="1:15" x14ac:dyDescent="0.3">
      <c r="A48" s="2">
        <v>46</v>
      </c>
      <c r="B48" s="4">
        <v>319900</v>
      </c>
      <c r="C48" s="4"/>
      <c r="D48" s="4"/>
      <c r="E48" s="4"/>
      <c r="F48" s="4"/>
      <c r="G48" s="4"/>
      <c r="I48" s="2">
        <v>637</v>
      </c>
      <c r="J48" s="4">
        <v>60000</v>
      </c>
      <c r="K48" s="4"/>
      <c r="L48" s="4"/>
      <c r="M48" s="4"/>
      <c r="N48" s="4"/>
      <c r="O48" s="4"/>
    </row>
    <row r="49" spans="1:15" x14ac:dyDescent="0.3">
      <c r="A49" s="2">
        <v>47</v>
      </c>
      <c r="B49" s="4">
        <v>239686</v>
      </c>
      <c r="C49" s="4"/>
      <c r="D49" s="4"/>
      <c r="E49" s="4"/>
      <c r="F49" s="4"/>
      <c r="G49" s="4"/>
      <c r="I49" s="2">
        <v>672</v>
      </c>
      <c r="J49" s="4">
        <v>103600</v>
      </c>
      <c r="K49" s="4"/>
      <c r="L49" s="4"/>
      <c r="M49" s="4"/>
      <c r="N49" s="4"/>
      <c r="O49" s="4"/>
    </row>
    <row r="50" spans="1:15" x14ac:dyDescent="0.3">
      <c r="A50" s="2">
        <v>48</v>
      </c>
      <c r="B50" s="4">
        <v>249700</v>
      </c>
      <c r="C50" s="4"/>
      <c r="D50" s="4"/>
      <c r="E50" s="4"/>
      <c r="F50" s="4"/>
      <c r="G50" s="4"/>
      <c r="I50" s="2">
        <v>677</v>
      </c>
      <c r="J50" s="4">
        <v>87000</v>
      </c>
      <c r="K50" s="4"/>
      <c r="L50" s="4"/>
      <c r="M50" s="4"/>
      <c r="N50" s="4"/>
      <c r="O50" s="4"/>
    </row>
    <row r="51" spans="1:15" x14ac:dyDescent="0.3">
      <c r="A51" s="2">
        <v>49</v>
      </c>
      <c r="B51" s="4">
        <v>113000</v>
      </c>
      <c r="C51" s="4"/>
      <c r="D51" s="4"/>
      <c r="E51" s="4"/>
      <c r="F51" s="4"/>
      <c r="G51" s="4"/>
      <c r="I51" s="2">
        <v>706</v>
      </c>
      <c r="J51" s="4">
        <v>55000</v>
      </c>
      <c r="K51" s="4"/>
      <c r="L51" s="4"/>
      <c r="M51" s="4"/>
      <c r="N51" s="4"/>
      <c r="O51" s="4"/>
    </row>
    <row r="52" spans="1:15" x14ac:dyDescent="0.3">
      <c r="A52" s="2">
        <v>50</v>
      </c>
      <c r="B52" s="4">
        <v>127000</v>
      </c>
      <c r="C52" s="4"/>
      <c r="D52" s="4"/>
      <c r="E52" s="4"/>
      <c r="F52" s="4"/>
      <c r="G52" s="4"/>
      <c r="I52" s="2">
        <v>714</v>
      </c>
      <c r="J52" s="4">
        <v>129000</v>
      </c>
      <c r="K52" s="4"/>
      <c r="L52" s="4"/>
      <c r="M52" s="4"/>
      <c r="N52" s="4"/>
      <c r="O52" s="4"/>
    </row>
    <row r="53" spans="1:15" x14ac:dyDescent="0.3">
      <c r="A53" s="2">
        <v>51</v>
      </c>
      <c r="B53" s="4">
        <v>177000</v>
      </c>
      <c r="C53" s="4"/>
      <c r="D53" s="4"/>
      <c r="E53" s="4"/>
      <c r="F53" s="4"/>
      <c r="G53" s="4"/>
      <c r="I53" s="2">
        <v>736</v>
      </c>
      <c r="J53" s="4">
        <v>163000</v>
      </c>
      <c r="K53" s="4"/>
      <c r="L53" s="4"/>
      <c r="M53" s="4"/>
      <c r="N53" s="4"/>
      <c r="O53" s="4"/>
    </row>
    <row r="54" spans="1:15" x14ac:dyDescent="0.3">
      <c r="A54" s="2">
        <v>52</v>
      </c>
      <c r="B54" s="4">
        <v>114500</v>
      </c>
      <c r="C54" s="4"/>
      <c r="D54" s="4"/>
      <c r="E54" s="4"/>
      <c r="F54" s="4"/>
      <c r="G54" s="4"/>
      <c r="I54" s="2">
        <v>737</v>
      </c>
      <c r="J54" s="4">
        <v>93500</v>
      </c>
      <c r="K54" s="4"/>
      <c r="L54" s="4"/>
      <c r="M54" s="4"/>
      <c r="N54" s="4"/>
      <c r="O54" s="4"/>
    </row>
    <row r="55" spans="1:15" x14ac:dyDescent="0.3">
      <c r="A55" s="2">
        <v>54</v>
      </c>
      <c r="B55" s="4">
        <v>385000</v>
      </c>
      <c r="C55" s="4"/>
      <c r="D55" s="4"/>
      <c r="E55" s="4"/>
      <c r="F55" s="4"/>
      <c r="G55" s="4"/>
      <c r="I55" s="2">
        <v>748</v>
      </c>
      <c r="J55" s="4">
        <v>265979</v>
      </c>
      <c r="K55" s="4"/>
      <c r="L55" s="4"/>
      <c r="M55" s="4"/>
      <c r="N55" s="4"/>
      <c r="O55" s="4"/>
    </row>
    <row r="56" spans="1:15" x14ac:dyDescent="0.3">
      <c r="A56" s="2">
        <v>55</v>
      </c>
      <c r="B56" s="4">
        <v>130000</v>
      </c>
      <c r="C56" s="4"/>
      <c r="D56" s="4"/>
      <c r="E56" s="4"/>
      <c r="F56" s="4"/>
      <c r="G56" s="4"/>
      <c r="I56" s="2">
        <v>750</v>
      </c>
      <c r="J56" s="4">
        <v>98000</v>
      </c>
      <c r="K56" s="4"/>
      <c r="L56" s="4"/>
      <c r="M56" s="4"/>
      <c r="N56" s="4"/>
      <c r="O56" s="4"/>
    </row>
    <row r="57" spans="1:15" x14ac:dyDescent="0.3">
      <c r="A57" s="2">
        <v>56</v>
      </c>
      <c r="B57" s="4">
        <v>180500</v>
      </c>
      <c r="C57" s="4"/>
      <c r="D57" s="4"/>
      <c r="E57" s="4"/>
      <c r="F57" s="4"/>
      <c r="G57" s="4"/>
      <c r="I57" s="2">
        <v>810</v>
      </c>
      <c r="J57" s="4">
        <v>106000</v>
      </c>
      <c r="K57" s="4"/>
      <c r="L57" s="4"/>
      <c r="M57" s="4"/>
      <c r="N57" s="4"/>
      <c r="O57" s="4"/>
    </row>
    <row r="58" spans="1:15" x14ac:dyDescent="0.3">
      <c r="A58" s="2">
        <v>57</v>
      </c>
      <c r="B58" s="4">
        <v>172500</v>
      </c>
      <c r="C58" s="4"/>
      <c r="D58" s="4"/>
      <c r="E58" s="4"/>
      <c r="F58" s="4"/>
      <c r="G58" s="4"/>
      <c r="I58" s="2">
        <v>813</v>
      </c>
      <c r="J58" s="4">
        <v>55993</v>
      </c>
      <c r="K58" s="4"/>
      <c r="L58" s="4"/>
      <c r="M58" s="4"/>
      <c r="N58" s="4"/>
      <c r="O58" s="4"/>
    </row>
    <row r="59" spans="1:15" x14ac:dyDescent="0.3">
      <c r="A59" s="2">
        <v>58</v>
      </c>
      <c r="B59" s="4">
        <v>196500</v>
      </c>
      <c r="C59" s="4"/>
      <c r="D59" s="4"/>
      <c r="E59" s="4"/>
      <c r="F59" s="4"/>
      <c r="G59" s="4"/>
      <c r="I59" s="2">
        <v>822</v>
      </c>
      <c r="J59" s="4">
        <v>93000</v>
      </c>
      <c r="K59" s="4"/>
      <c r="L59" s="4"/>
      <c r="M59" s="4"/>
      <c r="N59" s="4"/>
      <c r="O59" s="4"/>
    </row>
    <row r="60" spans="1:15" x14ac:dyDescent="0.3">
      <c r="A60" s="2">
        <v>59</v>
      </c>
      <c r="B60" s="4">
        <v>438780</v>
      </c>
      <c r="C60" s="4"/>
      <c r="D60" s="4"/>
      <c r="E60" s="4"/>
      <c r="F60" s="4"/>
      <c r="G60" s="4"/>
      <c r="I60" s="2">
        <v>841</v>
      </c>
      <c r="J60" s="4">
        <v>140000</v>
      </c>
      <c r="K60" s="4"/>
      <c r="L60" s="4"/>
      <c r="M60" s="4"/>
      <c r="N60" s="4"/>
      <c r="O60" s="4"/>
    </row>
    <row r="61" spans="1:15" x14ac:dyDescent="0.3">
      <c r="A61" s="2">
        <v>60</v>
      </c>
      <c r="B61" s="4">
        <v>124900</v>
      </c>
      <c r="C61" s="4"/>
      <c r="D61" s="4"/>
      <c r="E61" s="4"/>
      <c r="F61" s="4"/>
      <c r="G61" s="4"/>
      <c r="I61" s="2">
        <v>844</v>
      </c>
      <c r="J61" s="4">
        <v>141000</v>
      </c>
      <c r="K61" s="4"/>
      <c r="L61" s="4"/>
      <c r="M61" s="4"/>
      <c r="N61" s="4"/>
      <c r="O61" s="4"/>
    </row>
    <row r="62" spans="1:15" x14ac:dyDescent="0.3">
      <c r="A62" s="2">
        <v>61</v>
      </c>
      <c r="B62" s="4">
        <v>158000</v>
      </c>
      <c r="C62" s="4"/>
      <c r="D62" s="4"/>
      <c r="E62" s="4"/>
      <c r="F62" s="4"/>
      <c r="G62" s="4"/>
      <c r="I62" s="2">
        <v>871</v>
      </c>
      <c r="J62" s="4">
        <v>109500</v>
      </c>
      <c r="K62" s="4"/>
      <c r="L62" s="4"/>
      <c r="M62" s="4"/>
      <c r="N62" s="4"/>
      <c r="O62" s="4"/>
    </row>
    <row r="63" spans="1:15" x14ac:dyDescent="0.3">
      <c r="A63" s="2">
        <v>63</v>
      </c>
      <c r="B63" s="4">
        <v>202500</v>
      </c>
      <c r="C63" s="4"/>
      <c r="D63" s="4"/>
      <c r="E63" s="4"/>
      <c r="F63" s="4"/>
      <c r="G63" s="4"/>
      <c r="I63" s="2">
        <v>884</v>
      </c>
      <c r="J63" s="4">
        <v>118500</v>
      </c>
      <c r="K63" s="4"/>
      <c r="L63" s="4"/>
      <c r="M63" s="4"/>
      <c r="N63" s="4"/>
      <c r="O63" s="4"/>
    </row>
    <row r="64" spans="1:15" x14ac:dyDescent="0.3">
      <c r="A64" s="2">
        <v>64</v>
      </c>
      <c r="B64" s="4">
        <v>140000</v>
      </c>
      <c r="C64" s="4"/>
      <c r="D64" s="4"/>
      <c r="E64" s="4"/>
      <c r="F64" s="4"/>
      <c r="G64" s="4"/>
      <c r="I64" s="2">
        <v>897</v>
      </c>
      <c r="J64" s="4">
        <v>106500</v>
      </c>
      <c r="K64" s="4"/>
      <c r="L64" s="4"/>
      <c r="M64" s="4"/>
      <c r="N64" s="4"/>
      <c r="O64" s="4"/>
    </row>
    <row r="65" spans="1:15" x14ac:dyDescent="0.3">
      <c r="A65" s="2">
        <v>65</v>
      </c>
      <c r="B65" s="4">
        <v>219500</v>
      </c>
      <c r="C65" s="4"/>
      <c r="D65" s="4"/>
      <c r="E65" s="4"/>
      <c r="F65" s="4"/>
      <c r="G65" s="4"/>
      <c r="I65" s="2">
        <v>913</v>
      </c>
      <c r="J65" s="4">
        <v>88000</v>
      </c>
      <c r="K65" s="4"/>
      <c r="L65" s="4"/>
      <c r="M65" s="4"/>
      <c r="N65" s="4"/>
      <c r="O65" s="4"/>
    </row>
    <row r="66" spans="1:15" x14ac:dyDescent="0.3">
      <c r="A66" s="2">
        <v>66</v>
      </c>
      <c r="B66" s="4">
        <v>317000</v>
      </c>
      <c r="C66" s="4"/>
      <c r="D66" s="4"/>
      <c r="E66" s="4"/>
      <c r="F66" s="4"/>
      <c r="G66" s="4"/>
      <c r="I66" s="2">
        <v>914</v>
      </c>
      <c r="J66" s="4">
        <v>145000</v>
      </c>
      <c r="K66" s="4"/>
      <c r="L66" s="4"/>
      <c r="M66" s="4"/>
      <c r="N66" s="4"/>
      <c r="O66" s="4"/>
    </row>
    <row r="67" spans="1:15" x14ac:dyDescent="0.3">
      <c r="A67" s="2">
        <v>67</v>
      </c>
      <c r="B67" s="4">
        <v>180000</v>
      </c>
      <c r="C67" s="4"/>
      <c r="D67" s="4"/>
      <c r="E67" s="4"/>
      <c r="F67" s="4"/>
      <c r="G67" s="4"/>
      <c r="I67" s="2">
        <v>917</v>
      </c>
      <c r="J67" s="4">
        <v>35311</v>
      </c>
      <c r="K67" s="4"/>
      <c r="L67" s="4"/>
      <c r="M67" s="4"/>
      <c r="N67" s="4"/>
      <c r="O67" s="4"/>
    </row>
    <row r="68" spans="1:15" x14ac:dyDescent="0.3">
      <c r="A68" s="2">
        <v>68</v>
      </c>
      <c r="B68" s="4">
        <v>226000</v>
      </c>
      <c r="C68" s="4"/>
      <c r="D68" s="4"/>
      <c r="E68" s="4"/>
      <c r="F68" s="4"/>
      <c r="G68" s="4"/>
      <c r="I68" s="2">
        <v>956</v>
      </c>
      <c r="J68" s="4">
        <v>145000</v>
      </c>
      <c r="K68" s="4"/>
      <c r="L68" s="4"/>
      <c r="M68" s="4"/>
      <c r="N68" s="4"/>
      <c r="O68" s="4"/>
    </row>
    <row r="69" spans="1:15" x14ac:dyDescent="0.3">
      <c r="A69" s="2">
        <v>69</v>
      </c>
      <c r="B69" s="4">
        <v>80000</v>
      </c>
      <c r="C69" s="4"/>
      <c r="D69" s="4"/>
      <c r="E69" s="4"/>
      <c r="F69" s="4"/>
      <c r="G69" s="4"/>
      <c r="I69" s="2">
        <v>969</v>
      </c>
      <c r="J69" s="4">
        <v>37900</v>
      </c>
      <c r="K69" s="4"/>
      <c r="L69" s="4"/>
      <c r="M69" s="4"/>
      <c r="N69" s="4"/>
      <c r="O69" s="4"/>
    </row>
    <row r="70" spans="1:15" x14ac:dyDescent="0.3">
      <c r="A70" s="2">
        <v>70</v>
      </c>
      <c r="B70" s="4">
        <v>225000</v>
      </c>
      <c r="C70" s="4"/>
      <c r="D70" s="4"/>
      <c r="E70" s="4"/>
      <c r="F70" s="4"/>
      <c r="G70" s="4"/>
      <c r="I70" s="2">
        <v>971</v>
      </c>
      <c r="J70" s="4">
        <v>135000</v>
      </c>
      <c r="K70" s="4"/>
      <c r="L70" s="4"/>
      <c r="M70" s="4"/>
      <c r="N70" s="4"/>
      <c r="O70" s="4"/>
    </row>
    <row r="71" spans="1:15" x14ac:dyDescent="0.3">
      <c r="A71" s="2">
        <v>71</v>
      </c>
      <c r="B71" s="4">
        <v>244000</v>
      </c>
      <c r="C71" s="4"/>
      <c r="D71" s="4"/>
      <c r="E71" s="4"/>
      <c r="F71" s="4"/>
      <c r="G71" s="4"/>
      <c r="I71" s="2">
        <v>975</v>
      </c>
      <c r="J71" s="4">
        <v>167500</v>
      </c>
      <c r="K71" s="4"/>
      <c r="L71" s="4"/>
      <c r="M71" s="4"/>
      <c r="N71" s="4"/>
      <c r="O71" s="4"/>
    </row>
    <row r="72" spans="1:15" x14ac:dyDescent="0.3">
      <c r="A72" s="2">
        <v>72</v>
      </c>
      <c r="B72" s="4">
        <v>129500</v>
      </c>
      <c r="C72" s="4"/>
      <c r="D72" s="4"/>
      <c r="E72" s="4"/>
      <c r="F72" s="4"/>
      <c r="G72" s="4"/>
      <c r="I72" s="2">
        <v>986</v>
      </c>
      <c r="J72" s="4">
        <v>125000</v>
      </c>
      <c r="K72" s="4"/>
      <c r="L72" s="4"/>
      <c r="M72" s="4"/>
      <c r="N72" s="4"/>
      <c r="O72" s="4"/>
    </row>
    <row r="73" spans="1:15" x14ac:dyDescent="0.3">
      <c r="A73" s="2">
        <v>73</v>
      </c>
      <c r="B73" s="4">
        <v>185000</v>
      </c>
      <c r="C73" s="4"/>
      <c r="D73" s="4"/>
      <c r="E73" s="4"/>
      <c r="F73" s="4"/>
      <c r="G73" s="4"/>
      <c r="I73" s="2">
        <v>999</v>
      </c>
      <c r="J73" s="4">
        <v>91000</v>
      </c>
      <c r="K73" s="4"/>
      <c r="L73" s="4"/>
      <c r="M73" s="4"/>
      <c r="N73" s="4"/>
      <c r="O73" s="4"/>
    </row>
    <row r="74" spans="1:15" x14ac:dyDescent="0.3">
      <c r="A74" s="2">
        <v>74</v>
      </c>
      <c r="B74" s="4">
        <v>144900</v>
      </c>
      <c r="C74" s="4"/>
      <c r="D74" s="4"/>
      <c r="E74" s="4"/>
      <c r="F74" s="4"/>
      <c r="G74" s="4"/>
      <c r="I74" s="2">
        <v>1001</v>
      </c>
      <c r="J74" s="4">
        <v>82000</v>
      </c>
      <c r="K74" s="4"/>
      <c r="L74" s="4"/>
      <c r="M74" s="4"/>
      <c r="N74" s="4"/>
      <c r="O74" s="4"/>
    </row>
    <row r="75" spans="1:15" x14ac:dyDescent="0.3">
      <c r="A75" s="2">
        <v>76</v>
      </c>
      <c r="B75" s="4">
        <v>91000</v>
      </c>
      <c r="C75" s="4"/>
      <c r="D75" s="4"/>
      <c r="E75" s="4"/>
      <c r="F75" s="4"/>
      <c r="G75" s="4"/>
      <c r="I75" s="2">
        <v>1012</v>
      </c>
      <c r="J75" s="4">
        <v>100000</v>
      </c>
      <c r="K75" s="4"/>
      <c r="L75" s="4"/>
      <c r="M75" s="4"/>
      <c r="N75" s="4"/>
      <c r="O75" s="4"/>
    </row>
    <row r="76" spans="1:15" x14ac:dyDescent="0.3">
      <c r="A76" s="2">
        <v>77</v>
      </c>
      <c r="B76" s="4">
        <v>135750</v>
      </c>
      <c r="C76" s="4"/>
      <c r="D76" s="4"/>
      <c r="E76" s="4"/>
      <c r="F76" s="4"/>
      <c r="G76" s="4"/>
      <c r="I76" s="2">
        <v>1014</v>
      </c>
      <c r="J76" s="4">
        <v>85000</v>
      </c>
      <c r="K76" s="4"/>
      <c r="L76" s="4"/>
      <c r="M76" s="4"/>
      <c r="N76" s="4"/>
      <c r="O76" s="4"/>
    </row>
    <row r="77" spans="1:15" x14ac:dyDescent="0.3">
      <c r="A77" s="2">
        <v>78</v>
      </c>
      <c r="B77" s="4">
        <v>127000</v>
      </c>
      <c r="C77" s="4"/>
      <c r="D77" s="4"/>
      <c r="E77" s="4"/>
      <c r="F77" s="4"/>
      <c r="G77" s="4"/>
      <c r="I77" s="2">
        <v>1036</v>
      </c>
      <c r="J77" s="4">
        <v>84000</v>
      </c>
      <c r="K77" s="4"/>
      <c r="L77" s="4"/>
      <c r="M77" s="4"/>
      <c r="N77" s="4"/>
      <c r="O77" s="4"/>
    </row>
    <row r="78" spans="1:15" x14ac:dyDescent="0.3">
      <c r="A78" s="2">
        <v>80</v>
      </c>
      <c r="B78" s="4">
        <v>110000</v>
      </c>
      <c r="C78" s="4"/>
      <c r="D78" s="4"/>
      <c r="E78" s="4"/>
      <c r="F78" s="4"/>
      <c r="G78" s="4"/>
      <c r="I78" s="2">
        <v>1063</v>
      </c>
      <c r="J78" s="4">
        <v>90000</v>
      </c>
      <c r="K78" s="4"/>
      <c r="L78" s="4"/>
      <c r="M78" s="4"/>
      <c r="N78" s="4"/>
      <c r="O78" s="4"/>
    </row>
    <row r="79" spans="1:15" x14ac:dyDescent="0.3">
      <c r="A79" s="2">
        <v>81</v>
      </c>
      <c r="B79" s="4">
        <v>193500</v>
      </c>
      <c r="C79" s="4"/>
      <c r="D79" s="4"/>
      <c r="E79" s="4"/>
      <c r="F79" s="4"/>
      <c r="G79" s="4"/>
      <c r="I79" s="2">
        <v>1091</v>
      </c>
      <c r="J79" s="4">
        <v>92900</v>
      </c>
      <c r="K79" s="4"/>
      <c r="L79" s="4"/>
      <c r="M79" s="4"/>
      <c r="N79" s="4"/>
      <c r="O79" s="4"/>
    </row>
    <row r="80" spans="1:15" x14ac:dyDescent="0.3">
      <c r="A80" s="2">
        <v>82</v>
      </c>
      <c r="B80" s="4">
        <v>153500</v>
      </c>
      <c r="C80" s="4"/>
      <c r="D80" s="4"/>
      <c r="E80" s="4"/>
      <c r="F80" s="4"/>
      <c r="G80" s="4"/>
      <c r="I80" s="2">
        <v>1101</v>
      </c>
      <c r="J80" s="4">
        <v>60000</v>
      </c>
      <c r="K80" s="4"/>
      <c r="L80" s="4"/>
      <c r="M80" s="4"/>
      <c r="N80" s="4"/>
      <c r="O80" s="4"/>
    </row>
    <row r="81" spans="1:15" x14ac:dyDescent="0.3">
      <c r="A81" s="2">
        <v>83</v>
      </c>
      <c r="B81" s="4">
        <v>245000</v>
      </c>
      <c r="C81" s="4"/>
      <c r="D81" s="4"/>
      <c r="E81" s="4"/>
      <c r="F81" s="4"/>
      <c r="G81" s="4"/>
      <c r="I81" s="2">
        <v>1136</v>
      </c>
      <c r="J81" s="4">
        <v>102000</v>
      </c>
      <c r="K81" s="4"/>
      <c r="L81" s="4"/>
      <c r="M81" s="4"/>
      <c r="N81" s="4"/>
      <c r="O81" s="4"/>
    </row>
    <row r="82" spans="1:15" x14ac:dyDescent="0.3">
      <c r="A82" s="2">
        <v>84</v>
      </c>
      <c r="B82" s="4">
        <v>126500</v>
      </c>
      <c r="C82" s="4"/>
      <c r="D82" s="4"/>
      <c r="E82" s="4"/>
      <c r="F82" s="4"/>
      <c r="G82" s="4"/>
      <c r="I82" s="2">
        <v>1138</v>
      </c>
      <c r="J82" s="4">
        <v>94000</v>
      </c>
      <c r="K82" s="4"/>
      <c r="L82" s="4"/>
      <c r="M82" s="4"/>
      <c r="N82" s="4"/>
      <c r="O82" s="4"/>
    </row>
    <row r="83" spans="1:15" x14ac:dyDescent="0.3">
      <c r="A83" s="2">
        <v>85</v>
      </c>
      <c r="B83" s="4">
        <v>168500</v>
      </c>
      <c r="C83" s="4"/>
      <c r="D83" s="4"/>
      <c r="E83" s="4"/>
      <c r="F83" s="4"/>
      <c r="G83" s="4"/>
      <c r="I83" s="2">
        <v>1145</v>
      </c>
      <c r="J83" s="4">
        <v>80000</v>
      </c>
      <c r="K83" s="4"/>
      <c r="L83" s="4"/>
      <c r="M83" s="4"/>
      <c r="N83" s="4"/>
      <c r="O83" s="4"/>
    </row>
    <row r="84" spans="1:15" x14ac:dyDescent="0.3">
      <c r="A84" s="2">
        <v>86</v>
      </c>
      <c r="B84" s="4">
        <v>260000</v>
      </c>
      <c r="C84" s="4"/>
      <c r="D84" s="4"/>
      <c r="E84" s="4"/>
      <c r="F84" s="4"/>
      <c r="G84" s="4"/>
      <c r="I84" s="2">
        <v>1219</v>
      </c>
      <c r="J84" s="4">
        <v>80500</v>
      </c>
      <c r="K84" s="4"/>
      <c r="L84" s="4"/>
      <c r="M84" s="4"/>
      <c r="N84" s="4"/>
      <c r="O84" s="4"/>
    </row>
    <row r="85" spans="1:15" x14ac:dyDescent="0.3">
      <c r="A85" s="2">
        <v>87</v>
      </c>
      <c r="B85" s="4">
        <v>174000</v>
      </c>
      <c r="C85" s="4"/>
      <c r="D85" s="4"/>
      <c r="E85" s="4"/>
      <c r="F85" s="4"/>
      <c r="G85" s="4"/>
      <c r="I85" s="2">
        <v>1224</v>
      </c>
      <c r="J85" s="4">
        <v>137900</v>
      </c>
      <c r="K85" s="4"/>
      <c r="L85" s="4"/>
      <c r="M85" s="4"/>
      <c r="N85" s="4"/>
      <c r="O85" s="4"/>
    </row>
    <row r="86" spans="1:15" x14ac:dyDescent="0.3">
      <c r="A86" s="2">
        <v>88</v>
      </c>
      <c r="B86" s="4">
        <v>164500</v>
      </c>
      <c r="C86" s="4"/>
      <c r="D86" s="4"/>
      <c r="E86" s="4"/>
      <c r="F86" s="4"/>
      <c r="G86" s="4"/>
      <c r="I86" s="2">
        <v>1235</v>
      </c>
      <c r="J86" s="4">
        <v>130000</v>
      </c>
      <c r="K86" s="4"/>
      <c r="L86" s="4"/>
      <c r="M86" s="4"/>
      <c r="N86" s="4"/>
      <c r="O86" s="4"/>
    </row>
    <row r="87" spans="1:15" x14ac:dyDescent="0.3">
      <c r="A87" s="2">
        <v>90</v>
      </c>
      <c r="B87" s="4">
        <v>123600</v>
      </c>
      <c r="C87" s="4"/>
      <c r="D87" s="4"/>
      <c r="E87" s="4"/>
      <c r="F87" s="4"/>
      <c r="G87" s="4"/>
      <c r="I87" s="2">
        <v>1249</v>
      </c>
      <c r="J87" s="4">
        <v>129500</v>
      </c>
      <c r="K87" s="4"/>
      <c r="L87" s="4"/>
      <c r="M87" s="4"/>
      <c r="N87" s="4"/>
      <c r="O87" s="4"/>
    </row>
    <row r="88" spans="1:15" x14ac:dyDescent="0.3">
      <c r="A88" s="2">
        <v>91</v>
      </c>
      <c r="B88" s="4">
        <v>109900</v>
      </c>
      <c r="C88" s="4"/>
      <c r="D88" s="4"/>
      <c r="E88" s="4"/>
      <c r="F88" s="4"/>
      <c r="G88" s="4"/>
      <c r="I88" s="2">
        <v>1267</v>
      </c>
      <c r="J88" s="4">
        <v>122000</v>
      </c>
      <c r="K88" s="4"/>
      <c r="L88" s="4"/>
      <c r="M88" s="4"/>
      <c r="N88" s="4"/>
      <c r="O88" s="4"/>
    </row>
    <row r="89" spans="1:15" x14ac:dyDescent="0.3">
      <c r="A89" s="2">
        <v>92</v>
      </c>
      <c r="B89" s="4">
        <v>98600</v>
      </c>
      <c r="C89" s="4"/>
      <c r="D89" s="4"/>
      <c r="E89" s="4"/>
      <c r="F89" s="4"/>
      <c r="G89" s="4"/>
      <c r="I89" s="2">
        <v>1293</v>
      </c>
      <c r="J89" s="4">
        <v>107500</v>
      </c>
      <c r="K89" s="4"/>
      <c r="L89" s="4"/>
      <c r="M89" s="4"/>
      <c r="N89" s="4"/>
      <c r="O89" s="4"/>
    </row>
    <row r="90" spans="1:15" x14ac:dyDescent="0.3">
      <c r="A90" s="2">
        <v>93</v>
      </c>
      <c r="B90" s="4">
        <v>163500</v>
      </c>
      <c r="C90" s="4"/>
      <c r="D90" s="4"/>
      <c r="E90" s="4"/>
      <c r="F90" s="4"/>
      <c r="G90" s="4"/>
      <c r="I90" s="2">
        <v>1322</v>
      </c>
      <c r="J90" s="4">
        <v>72500</v>
      </c>
      <c r="K90" s="4"/>
      <c r="L90" s="4"/>
      <c r="M90" s="4"/>
      <c r="N90" s="4"/>
      <c r="O90" s="4"/>
    </row>
    <row r="91" spans="1:15" x14ac:dyDescent="0.3">
      <c r="A91" s="2">
        <v>95</v>
      </c>
      <c r="B91" s="4">
        <v>204750</v>
      </c>
      <c r="C91" s="4"/>
      <c r="D91" s="4"/>
      <c r="E91" s="4"/>
      <c r="F91" s="4"/>
      <c r="G91" s="4"/>
      <c r="I91" s="2">
        <v>1326</v>
      </c>
      <c r="J91" s="4">
        <v>55000</v>
      </c>
      <c r="K91" s="4"/>
      <c r="L91" s="4"/>
      <c r="M91" s="4"/>
      <c r="N91" s="4"/>
      <c r="O91" s="4"/>
    </row>
    <row r="92" spans="1:15" x14ac:dyDescent="0.3">
      <c r="A92" s="2">
        <v>96</v>
      </c>
      <c r="B92" s="4">
        <v>185000</v>
      </c>
      <c r="C92" s="4"/>
      <c r="D92" s="4"/>
      <c r="E92" s="4"/>
      <c r="F92" s="4"/>
      <c r="G92" s="4"/>
      <c r="I92" s="2">
        <v>1338</v>
      </c>
      <c r="J92" s="4">
        <v>52500</v>
      </c>
      <c r="K92" s="4"/>
      <c r="L92" s="4"/>
      <c r="M92" s="4"/>
      <c r="N92" s="4"/>
      <c r="O92" s="4"/>
    </row>
    <row r="93" spans="1:15" x14ac:dyDescent="0.3">
      <c r="A93" s="2">
        <v>97</v>
      </c>
      <c r="B93" s="4">
        <v>214000</v>
      </c>
      <c r="C93" s="4"/>
      <c r="D93" s="4"/>
      <c r="E93" s="4"/>
      <c r="F93" s="4"/>
      <c r="G93" s="4"/>
      <c r="I93" s="2">
        <v>1350</v>
      </c>
      <c r="J93" s="4">
        <v>122000</v>
      </c>
      <c r="K93" s="4"/>
      <c r="L93" s="4"/>
      <c r="M93" s="4"/>
      <c r="N93" s="4"/>
      <c r="O93" s="4"/>
    </row>
    <row r="94" spans="1:15" x14ac:dyDescent="0.3">
      <c r="A94" s="2">
        <v>98</v>
      </c>
      <c r="B94" s="4">
        <v>94750</v>
      </c>
      <c r="C94" s="4"/>
      <c r="D94" s="4"/>
      <c r="E94" s="4"/>
      <c r="F94" s="4"/>
      <c r="G94" s="4"/>
      <c r="I94" s="2">
        <v>1377</v>
      </c>
      <c r="J94" s="4">
        <v>91000</v>
      </c>
      <c r="K94" s="4"/>
      <c r="L94" s="4"/>
      <c r="M94" s="4"/>
      <c r="N94" s="4"/>
      <c r="O94" s="4"/>
    </row>
    <row r="95" spans="1:15" x14ac:dyDescent="0.3">
      <c r="A95" s="2">
        <v>100</v>
      </c>
      <c r="B95" s="4">
        <v>128950</v>
      </c>
      <c r="C95" s="4"/>
      <c r="D95" s="4"/>
      <c r="E95" s="4"/>
      <c r="F95" s="4"/>
      <c r="G95" s="4"/>
      <c r="I95" s="2">
        <v>1381</v>
      </c>
      <c r="J95" s="4">
        <v>58500</v>
      </c>
      <c r="K95" s="4"/>
      <c r="L95" s="4"/>
      <c r="M95" s="4"/>
      <c r="N95" s="4"/>
      <c r="O95" s="4"/>
    </row>
    <row r="96" spans="1:15" x14ac:dyDescent="0.3">
      <c r="A96" s="2">
        <v>101</v>
      </c>
      <c r="B96" s="4">
        <v>205000</v>
      </c>
      <c r="C96" s="4"/>
      <c r="D96" s="4"/>
      <c r="E96" s="4"/>
      <c r="F96" s="4"/>
      <c r="G96" s="4"/>
      <c r="I96" s="2">
        <v>1388</v>
      </c>
      <c r="J96" s="4">
        <v>136000</v>
      </c>
      <c r="K96" s="4"/>
      <c r="L96" s="4"/>
      <c r="M96" s="4"/>
      <c r="N96" s="4"/>
      <c r="O96" s="4"/>
    </row>
    <row r="97" spans="1:15" x14ac:dyDescent="0.3">
      <c r="A97" s="2">
        <v>102</v>
      </c>
      <c r="B97" s="4">
        <v>178000</v>
      </c>
      <c r="C97" s="4"/>
      <c r="D97" s="4"/>
      <c r="E97" s="4"/>
      <c r="F97" s="4"/>
      <c r="G97" s="4"/>
      <c r="I97" s="2">
        <v>1394</v>
      </c>
      <c r="J97" s="4">
        <v>163000</v>
      </c>
      <c r="K97" s="4"/>
      <c r="L97" s="4"/>
      <c r="M97" s="4"/>
      <c r="N97" s="4"/>
      <c r="O97" s="4"/>
    </row>
    <row r="98" spans="1:15" x14ac:dyDescent="0.3">
      <c r="A98" s="2">
        <v>103</v>
      </c>
      <c r="B98" s="4">
        <v>118964</v>
      </c>
      <c r="C98" s="4"/>
      <c r="D98" s="4"/>
      <c r="E98" s="4"/>
      <c r="F98" s="4"/>
      <c r="G98" s="4"/>
      <c r="I98" s="2">
        <v>1413</v>
      </c>
      <c r="J98" s="4">
        <v>90000</v>
      </c>
      <c r="K98" s="4"/>
      <c r="L98" s="4"/>
      <c r="M98" s="4"/>
      <c r="N98" s="4"/>
      <c r="O98" s="4"/>
    </row>
    <row r="99" spans="1:15" x14ac:dyDescent="0.3">
      <c r="A99" s="2">
        <v>104</v>
      </c>
      <c r="B99" s="4">
        <v>198900</v>
      </c>
      <c r="C99" s="4"/>
      <c r="D99" s="4"/>
      <c r="E99" s="4"/>
      <c r="F99" s="4"/>
      <c r="G99" s="4"/>
      <c r="I99" s="2">
        <v>1444</v>
      </c>
      <c r="J99" s="4">
        <v>121000</v>
      </c>
      <c r="K99" s="4"/>
      <c r="L99" s="4"/>
      <c r="M99" s="4"/>
      <c r="N99" s="4"/>
      <c r="O99" s="4"/>
    </row>
    <row r="100" spans="1:15" x14ac:dyDescent="0.3">
      <c r="A100" s="2">
        <v>105</v>
      </c>
      <c r="B100" s="4">
        <v>169500</v>
      </c>
      <c r="C100" s="4"/>
      <c r="D100" s="4"/>
      <c r="E100" s="4"/>
      <c r="F100" s="4"/>
      <c r="G100" s="4"/>
      <c r="I100" s="2">
        <v>1449</v>
      </c>
      <c r="J100" s="4">
        <v>112000</v>
      </c>
      <c r="K100" s="4"/>
      <c r="L100" s="4"/>
      <c r="M100" s="4"/>
      <c r="N100" s="4"/>
      <c r="O100" s="4"/>
    </row>
    <row r="101" spans="1:15" x14ac:dyDescent="0.3">
      <c r="A101" s="2">
        <v>106</v>
      </c>
      <c r="B101" s="4">
        <v>250000</v>
      </c>
      <c r="C101" s="4"/>
      <c r="D101" s="4"/>
      <c r="E101" s="4"/>
      <c r="F101" s="4"/>
      <c r="G101" s="4"/>
    </row>
    <row r="102" spans="1:15" x14ac:dyDescent="0.3">
      <c r="A102" s="2">
        <v>107</v>
      </c>
      <c r="B102" s="4">
        <v>100000</v>
      </c>
      <c r="C102" s="4"/>
      <c r="D102" s="4"/>
      <c r="E102" s="4"/>
      <c r="F102" s="4"/>
      <c r="G102" s="4"/>
    </row>
    <row r="103" spans="1:15" x14ac:dyDescent="0.3">
      <c r="A103" s="2">
        <v>108</v>
      </c>
      <c r="B103" s="4">
        <v>115000</v>
      </c>
      <c r="C103" s="4"/>
      <c r="D103" s="4"/>
      <c r="E103" s="4"/>
      <c r="F103" s="4"/>
      <c r="G103" s="4"/>
    </row>
    <row r="104" spans="1:15" x14ac:dyDescent="0.3">
      <c r="A104" s="2">
        <v>110</v>
      </c>
      <c r="B104" s="4">
        <v>190000</v>
      </c>
      <c r="C104" s="4"/>
      <c r="D104" s="4"/>
      <c r="E104" s="4"/>
      <c r="F104" s="4"/>
      <c r="G104" s="4"/>
    </row>
    <row r="105" spans="1:15" x14ac:dyDescent="0.3">
      <c r="A105" s="2">
        <v>111</v>
      </c>
      <c r="B105" s="4">
        <v>136900</v>
      </c>
      <c r="C105" s="4"/>
      <c r="D105" s="4"/>
      <c r="E105" s="4"/>
      <c r="F105" s="4"/>
      <c r="G105" s="4"/>
    </row>
    <row r="106" spans="1:15" x14ac:dyDescent="0.3">
      <c r="A106" s="2">
        <v>112</v>
      </c>
      <c r="B106" s="4">
        <v>180000</v>
      </c>
      <c r="C106" s="4"/>
      <c r="D106" s="4"/>
      <c r="E106" s="4"/>
      <c r="F106" s="4"/>
      <c r="G106" s="4"/>
    </row>
    <row r="107" spans="1:15" x14ac:dyDescent="0.3">
      <c r="A107" s="2">
        <v>113</v>
      </c>
      <c r="B107" s="4">
        <v>383970</v>
      </c>
      <c r="C107" s="4"/>
      <c r="D107" s="4"/>
      <c r="E107" s="4"/>
      <c r="F107" s="4"/>
      <c r="G107" s="4"/>
    </row>
    <row r="108" spans="1:15" x14ac:dyDescent="0.3">
      <c r="A108" s="2">
        <v>114</v>
      </c>
      <c r="B108" s="4">
        <v>217000</v>
      </c>
      <c r="C108" s="4"/>
      <c r="D108" s="4"/>
      <c r="E108" s="4"/>
      <c r="F108" s="4"/>
      <c r="G108" s="4"/>
    </row>
    <row r="109" spans="1:15" x14ac:dyDescent="0.3">
      <c r="A109" s="2">
        <v>115</v>
      </c>
      <c r="B109" s="4">
        <v>259500</v>
      </c>
      <c r="C109" s="4"/>
      <c r="D109" s="4"/>
      <c r="E109" s="4"/>
      <c r="F109" s="4"/>
      <c r="G109" s="4"/>
    </row>
    <row r="110" spans="1:15" x14ac:dyDescent="0.3">
      <c r="A110" s="2">
        <v>116</v>
      </c>
      <c r="B110" s="4">
        <v>176000</v>
      </c>
      <c r="C110" s="4"/>
      <c r="D110" s="4"/>
      <c r="E110" s="4"/>
      <c r="F110" s="4"/>
      <c r="G110" s="4"/>
    </row>
    <row r="111" spans="1:15" x14ac:dyDescent="0.3">
      <c r="A111" s="2">
        <v>117</v>
      </c>
      <c r="B111" s="4">
        <v>139000</v>
      </c>
      <c r="C111" s="4"/>
      <c r="D111" s="4"/>
      <c r="E111" s="4"/>
      <c r="F111" s="4"/>
      <c r="G111" s="4"/>
    </row>
    <row r="112" spans="1:15" x14ac:dyDescent="0.3">
      <c r="A112" s="2">
        <v>118</v>
      </c>
      <c r="B112" s="4">
        <v>155000</v>
      </c>
      <c r="C112" s="4"/>
      <c r="D112" s="4"/>
      <c r="E112" s="4"/>
      <c r="F112" s="4"/>
      <c r="G112" s="4"/>
    </row>
    <row r="113" spans="1:7" x14ac:dyDescent="0.3">
      <c r="A113" s="2">
        <v>119</v>
      </c>
      <c r="B113" s="4">
        <v>320000</v>
      </c>
      <c r="C113" s="4"/>
      <c r="D113" s="4"/>
      <c r="E113" s="4"/>
      <c r="F113" s="4"/>
      <c r="G113" s="4"/>
    </row>
    <row r="114" spans="1:7" x14ac:dyDescent="0.3">
      <c r="A114" s="2">
        <v>120</v>
      </c>
      <c r="B114" s="4">
        <v>163990</v>
      </c>
      <c r="C114" s="4"/>
      <c r="D114" s="4"/>
      <c r="E114" s="4"/>
      <c r="F114" s="4"/>
      <c r="G114" s="4"/>
    </row>
    <row r="115" spans="1:7" x14ac:dyDescent="0.3">
      <c r="A115" s="2">
        <v>121</v>
      </c>
      <c r="B115" s="4">
        <v>180000</v>
      </c>
      <c r="C115" s="4"/>
      <c r="D115" s="4"/>
      <c r="E115" s="4"/>
      <c r="F115" s="4"/>
      <c r="G115" s="4"/>
    </row>
    <row r="116" spans="1:7" x14ac:dyDescent="0.3">
      <c r="A116" s="2">
        <v>122</v>
      </c>
      <c r="B116" s="4">
        <v>100000</v>
      </c>
      <c r="C116" s="4"/>
      <c r="D116" s="4"/>
      <c r="E116" s="4"/>
      <c r="F116" s="4"/>
      <c r="G116" s="4"/>
    </row>
    <row r="117" spans="1:7" x14ac:dyDescent="0.3">
      <c r="A117" s="2">
        <v>123</v>
      </c>
      <c r="B117" s="4">
        <v>136000</v>
      </c>
      <c r="C117" s="4"/>
      <c r="D117" s="4"/>
      <c r="E117" s="4"/>
      <c r="F117" s="4"/>
      <c r="G117" s="4"/>
    </row>
    <row r="118" spans="1:7" x14ac:dyDescent="0.3">
      <c r="A118" s="2">
        <v>124</v>
      </c>
      <c r="B118" s="4">
        <v>153900</v>
      </c>
      <c r="C118" s="4"/>
      <c r="D118" s="4"/>
      <c r="E118" s="4"/>
      <c r="F118" s="4"/>
      <c r="G118" s="4"/>
    </row>
    <row r="119" spans="1:7" x14ac:dyDescent="0.3">
      <c r="A119" s="2">
        <v>125</v>
      </c>
      <c r="B119" s="4">
        <v>181000</v>
      </c>
      <c r="C119" s="4"/>
      <c r="D119" s="4"/>
      <c r="E119" s="4"/>
      <c r="F119" s="4"/>
      <c r="G119" s="4"/>
    </row>
    <row r="120" spans="1:7" x14ac:dyDescent="0.3">
      <c r="A120" s="2">
        <v>127</v>
      </c>
      <c r="B120" s="4">
        <v>128000</v>
      </c>
      <c r="C120" s="4"/>
      <c r="D120" s="4"/>
      <c r="E120" s="4"/>
      <c r="F120" s="4"/>
      <c r="G120" s="4"/>
    </row>
    <row r="121" spans="1:7" x14ac:dyDescent="0.3">
      <c r="A121" s="2">
        <v>128</v>
      </c>
      <c r="B121" s="4">
        <v>87000</v>
      </c>
      <c r="C121" s="4"/>
      <c r="D121" s="4"/>
      <c r="E121" s="4"/>
      <c r="F121" s="4"/>
      <c r="G121" s="4"/>
    </row>
    <row r="122" spans="1:7" x14ac:dyDescent="0.3">
      <c r="A122" s="2">
        <v>129</v>
      </c>
      <c r="B122" s="4">
        <v>155000</v>
      </c>
      <c r="C122" s="4"/>
      <c r="D122" s="4"/>
      <c r="E122" s="4"/>
      <c r="F122" s="4"/>
      <c r="G122" s="4"/>
    </row>
    <row r="123" spans="1:7" x14ac:dyDescent="0.3">
      <c r="A123" s="2">
        <v>130</v>
      </c>
      <c r="B123" s="4">
        <v>150000</v>
      </c>
      <c r="C123" s="4"/>
      <c r="D123" s="4"/>
      <c r="E123" s="4"/>
      <c r="F123" s="4"/>
      <c r="G123" s="4"/>
    </row>
    <row r="124" spans="1:7" x14ac:dyDescent="0.3">
      <c r="A124" s="2">
        <v>131</v>
      </c>
      <c r="B124" s="4">
        <v>226000</v>
      </c>
      <c r="C124" s="4"/>
      <c r="D124" s="4"/>
      <c r="E124" s="4"/>
      <c r="F124" s="4"/>
      <c r="G124" s="4"/>
    </row>
    <row r="125" spans="1:7" x14ac:dyDescent="0.3">
      <c r="A125" s="2">
        <v>132</v>
      </c>
      <c r="B125" s="4">
        <v>244000</v>
      </c>
      <c r="C125" s="4"/>
      <c r="D125" s="4"/>
      <c r="E125" s="4"/>
      <c r="F125" s="4"/>
      <c r="G125" s="4"/>
    </row>
    <row r="126" spans="1:7" x14ac:dyDescent="0.3">
      <c r="A126" s="2">
        <v>133</v>
      </c>
      <c r="B126" s="4">
        <v>150750</v>
      </c>
      <c r="C126" s="4"/>
      <c r="D126" s="4"/>
      <c r="E126" s="4"/>
      <c r="F126" s="4"/>
      <c r="G126" s="4"/>
    </row>
    <row r="127" spans="1:7" x14ac:dyDescent="0.3">
      <c r="A127" s="2">
        <v>134</v>
      </c>
      <c r="B127" s="4">
        <v>220000</v>
      </c>
      <c r="C127" s="4"/>
      <c r="D127" s="4"/>
      <c r="E127" s="4"/>
      <c r="F127" s="4"/>
      <c r="G127" s="4"/>
    </row>
    <row r="128" spans="1:7" x14ac:dyDescent="0.3">
      <c r="A128" s="2">
        <v>135</v>
      </c>
      <c r="B128" s="4">
        <v>180000</v>
      </c>
      <c r="C128" s="4"/>
      <c r="D128" s="4"/>
      <c r="E128" s="4"/>
      <c r="F128" s="4"/>
      <c r="G128" s="4"/>
    </row>
    <row r="129" spans="1:7" x14ac:dyDescent="0.3">
      <c r="A129" s="2">
        <v>136</v>
      </c>
      <c r="B129" s="4">
        <v>174000</v>
      </c>
      <c r="C129" s="4"/>
      <c r="D129" s="4"/>
      <c r="E129" s="4"/>
      <c r="F129" s="4"/>
      <c r="G129" s="4"/>
    </row>
    <row r="130" spans="1:7" x14ac:dyDescent="0.3">
      <c r="A130" s="2">
        <v>137</v>
      </c>
      <c r="B130" s="4">
        <v>143000</v>
      </c>
      <c r="C130" s="4"/>
      <c r="D130" s="4"/>
      <c r="E130" s="4"/>
      <c r="F130" s="4"/>
      <c r="G130" s="4"/>
    </row>
    <row r="131" spans="1:7" x14ac:dyDescent="0.3">
      <c r="A131" s="2">
        <v>138</v>
      </c>
      <c r="B131" s="4">
        <v>171000</v>
      </c>
      <c r="C131" s="4"/>
      <c r="D131" s="4"/>
      <c r="E131" s="4"/>
      <c r="F131" s="4"/>
      <c r="G131" s="4"/>
    </row>
    <row r="132" spans="1:7" x14ac:dyDescent="0.3">
      <c r="A132" s="2">
        <v>139</v>
      </c>
      <c r="B132" s="4">
        <v>230000</v>
      </c>
      <c r="C132" s="4"/>
      <c r="D132" s="4"/>
      <c r="E132" s="4"/>
      <c r="F132" s="4"/>
      <c r="G132" s="4"/>
    </row>
    <row r="133" spans="1:7" x14ac:dyDescent="0.3">
      <c r="A133" s="2">
        <v>140</v>
      </c>
      <c r="B133" s="4">
        <v>231500</v>
      </c>
      <c r="C133" s="4"/>
      <c r="D133" s="4"/>
      <c r="E133" s="4"/>
      <c r="F133" s="4"/>
      <c r="G133" s="4"/>
    </row>
    <row r="134" spans="1:7" x14ac:dyDescent="0.3">
      <c r="A134" s="2">
        <v>141</v>
      </c>
      <c r="B134" s="4">
        <v>115000</v>
      </c>
      <c r="C134" s="4"/>
      <c r="D134" s="4"/>
      <c r="E134" s="4"/>
      <c r="F134" s="4"/>
      <c r="G134" s="4"/>
    </row>
    <row r="135" spans="1:7" x14ac:dyDescent="0.3">
      <c r="A135" s="2">
        <v>142</v>
      </c>
      <c r="B135" s="4">
        <v>260000</v>
      </c>
      <c r="C135" s="4"/>
      <c r="D135" s="4"/>
      <c r="E135" s="4"/>
      <c r="F135" s="4"/>
      <c r="G135" s="4"/>
    </row>
    <row r="136" spans="1:7" x14ac:dyDescent="0.3">
      <c r="A136" s="2">
        <v>143</v>
      </c>
      <c r="B136" s="4">
        <v>166000</v>
      </c>
      <c r="C136" s="4"/>
      <c r="D136" s="4"/>
      <c r="E136" s="4"/>
      <c r="F136" s="4"/>
      <c r="G136" s="4"/>
    </row>
    <row r="137" spans="1:7" x14ac:dyDescent="0.3">
      <c r="A137" s="2">
        <v>144</v>
      </c>
      <c r="B137" s="4">
        <v>204000</v>
      </c>
      <c r="C137" s="4"/>
      <c r="D137" s="4"/>
      <c r="E137" s="4"/>
      <c r="F137" s="4"/>
      <c r="G137" s="4"/>
    </row>
    <row r="138" spans="1:7" x14ac:dyDescent="0.3">
      <c r="A138" s="2">
        <v>145</v>
      </c>
      <c r="B138" s="4">
        <v>125000</v>
      </c>
      <c r="C138" s="4"/>
      <c r="D138" s="4"/>
      <c r="E138" s="4"/>
      <c r="F138" s="4"/>
      <c r="G138" s="4"/>
    </row>
    <row r="139" spans="1:7" x14ac:dyDescent="0.3">
      <c r="A139" s="2">
        <v>146</v>
      </c>
      <c r="B139" s="4">
        <v>130000</v>
      </c>
      <c r="C139" s="4"/>
      <c r="D139" s="4"/>
      <c r="E139" s="4"/>
      <c r="F139" s="4"/>
      <c r="G139" s="4"/>
    </row>
    <row r="140" spans="1:7" x14ac:dyDescent="0.3">
      <c r="A140" s="2">
        <v>147</v>
      </c>
      <c r="B140" s="4">
        <v>105000</v>
      </c>
      <c r="C140" s="4"/>
      <c r="D140" s="4"/>
      <c r="E140" s="4"/>
      <c r="F140" s="4"/>
      <c r="G140" s="4"/>
    </row>
    <row r="141" spans="1:7" x14ac:dyDescent="0.3">
      <c r="A141" s="2">
        <v>148</v>
      </c>
      <c r="B141" s="4">
        <v>222500</v>
      </c>
      <c r="C141" s="4"/>
      <c r="D141" s="4"/>
      <c r="E141" s="4"/>
      <c r="F141" s="4"/>
      <c r="G141" s="4"/>
    </row>
    <row r="142" spans="1:7" x14ac:dyDescent="0.3">
      <c r="A142" s="2">
        <v>149</v>
      </c>
      <c r="B142" s="4">
        <v>141000</v>
      </c>
      <c r="C142" s="4"/>
      <c r="D142" s="4"/>
      <c r="E142" s="4"/>
      <c r="F142" s="4"/>
      <c r="G142" s="4"/>
    </row>
    <row r="143" spans="1:7" x14ac:dyDescent="0.3">
      <c r="A143" s="2">
        <v>150</v>
      </c>
      <c r="B143" s="4">
        <v>115000</v>
      </c>
      <c r="C143" s="4"/>
      <c r="D143" s="4"/>
      <c r="E143" s="4"/>
      <c r="F143" s="4"/>
      <c r="G143" s="4"/>
    </row>
    <row r="144" spans="1:7" x14ac:dyDescent="0.3">
      <c r="A144" s="2">
        <v>151</v>
      </c>
      <c r="B144" s="4">
        <v>122000</v>
      </c>
      <c r="C144" s="4"/>
      <c r="D144" s="4"/>
      <c r="E144" s="4"/>
      <c r="F144" s="4"/>
      <c r="G144" s="4"/>
    </row>
    <row r="145" spans="1:7" x14ac:dyDescent="0.3">
      <c r="A145" s="2">
        <v>152</v>
      </c>
      <c r="B145" s="4">
        <v>372402</v>
      </c>
      <c r="C145" s="4"/>
      <c r="D145" s="4"/>
      <c r="E145" s="4"/>
      <c r="F145" s="4"/>
      <c r="G145" s="4"/>
    </row>
    <row r="146" spans="1:7" x14ac:dyDescent="0.3">
      <c r="A146" s="2">
        <v>153</v>
      </c>
      <c r="B146" s="4">
        <v>190000</v>
      </c>
      <c r="C146" s="4"/>
      <c r="D146" s="4"/>
      <c r="E146" s="4"/>
      <c r="F146" s="4"/>
      <c r="G146" s="4"/>
    </row>
    <row r="147" spans="1:7" x14ac:dyDescent="0.3">
      <c r="A147" s="2">
        <v>154</v>
      </c>
      <c r="B147" s="4">
        <v>235000</v>
      </c>
      <c r="C147" s="4"/>
      <c r="D147" s="4"/>
      <c r="E147" s="4"/>
      <c r="F147" s="4"/>
      <c r="G147" s="4"/>
    </row>
    <row r="148" spans="1:7" x14ac:dyDescent="0.3">
      <c r="A148" s="2">
        <v>155</v>
      </c>
      <c r="B148" s="4">
        <v>125000</v>
      </c>
      <c r="C148" s="4"/>
      <c r="D148" s="4"/>
      <c r="E148" s="4"/>
      <c r="F148" s="4"/>
      <c r="G148" s="4"/>
    </row>
    <row r="149" spans="1:7" x14ac:dyDescent="0.3">
      <c r="A149" s="2">
        <v>157</v>
      </c>
      <c r="B149" s="4">
        <v>109500</v>
      </c>
      <c r="C149" s="4"/>
      <c r="D149" s="4"/>
      <c r="E149" s="4"/>
      <c r="F149" s="4"/>
      <c r="G149" s="4"/>
    </row>
    <row r="150" spans="1:7" x14ac:dyDescent="0.3">
      <c r="A150" s="2">
        <v>158</v>
      </c>
      <c r="B150" s="4">
        <v>269500</v>
      </c>
      <c r="C150" s="4"/>
      <c r="D150" s="4"/>
      <c r="E150" s="4"/>
      <c r="F150" s="4"/>
      <c r="G150" s="4"/>
    </row>
    <row r="151" spans="1:7" x14ac:dyDescent="0.3">
      <c r="A151" s="2">
        <v>159</v>
      </c>
      <c r="B151" s="4">
        <v>254900</v>
      </c>
      <c r="C151" s="4"/>
      <c r="D151" s="4"/>
      <c r="E151" s="4"/>
      <c r="F151" s="4"/>
      <c r="G151" s="4"/>
    </row>
    <row r="152" spans="1:7" x14ac:dyDescent="0.3">
      <c r="A152" s="2">
        <v>160</v>
      </c>
      <c r="B152" s="4">
        <v>320000</v>
      </c>
      <c r="C152" s="4"/>
      <c r="D152" s="4"/>
      <c r="E152" s="4"/>
      <c r="F152" s="4"/>
      <c r="G152" s="4"/>
    </row>
    <row r="153" spans="1:7" x14ac:dyDescent="0.3">
      <c r="A153" s="2">
        <v>161</v>
      </c>
      <c r="B153" s="4">
        <v>162500</v>
      </c>
      <c r="C153" s="4"/>
      <c r="D153" s="4"/>
      <c r="E153" s="4"/>
      <c r="F153" s="4"/>
      <c r="G153" s="4"/>
    </row>
    <row r="154" spans="1:7" x14ac:dyDescent="0.3">
      <c r="A154" s="2">
        <v>162</v>
      </c>
      <c r="B154" s="4">
        <v>412500</v>
      </c>
      <c r="C154" s="4"/>
      <c r="D154" s="4"/>
      <c r="E154" s="4"/>
      <c r="F154" s="4"/>
      <c r="G154" s="4"/>
    </row>
    <row r="155" spans="1:7" x14ac:dyDescent="0.3">
      <c r="A155" s="2">
        <v>163</v>
      </c>
      <c r="B155" s="4">
        <v>220000</v>
      </c>
      <c r="C155" s="4"/>
      <c r="D155" s="4"/>
      <c r="E155" s="4"/>
      <c r="F155" s="4"/>
      <c r="G155" s="4"/>
    </row>
    <row r="156" spans="1:7" x14ac:dyDescent="0.3">
      <c r="A156" s="2">
        <v>164</v>
      </c>
      <c r="B156" s="4">
        <v>103200</v>
      </c>
      <c r="C156" s="4"/>
      <c r="D156" s="4"/>
      <c r="E156" s="4"/>
      <c r="F156" s="4"/>
      <c r="G156" s="4"/>
    </row>
    <row r="157" spans="1:7" x14ac:dyDescent="0.3">
      <c r="A157" s="2">
        <v>165</v>
      </c>
      <c r="B157" s="4">
        <v>152000</v>
      </c>
      <c r="C157" s="4"/>
      <c r="D157" s="4"/>
      <c r="E157" s="4"/>
      <c r="F157" s="4"/>
      <c r="G157" s="4"/>
    </row>
    <row r="158" spans="1:7" x14ac:dyDescent="0.3">
      <c r="A158" s="2">
        <v>166</v>
      </c>
      <c r="B158" s="4">
        <v>127500</v>
      </c>
      <c r="C158" s="4"/>
      <c r="D158" s="4"/>
      <c r="E158" s="4"/>
      <c r="F158" s="4"/>
      <c r="G158" s="4"/>
    </row>
    <row r="159" spans="1:7" x14ac:dyDescent="0.3">
      <c r="A159" s="2">
        <v>167</v>
      </c>
      <c r="B159" s="4">
        <v>190000</v>
      </c>
      <c r="C159" s="4"/>
      <c r="D159" s="4"/>
      <c r="E159" s="4"/>
      <c r="F159" s="4"/>
      <c r="G159" s="4"/>
    </row>
    <row r="160" spans="1:7" x14ac:dyDescent="0.3">
      <c r="A160" s="2">
        <v>168</v>
      </c>
      <c r="B160" s="4">
        <v>325624</v>
      </c>
      <c r="C160" s="4"/>
      <c r="D160" s="4"/>
      <c r="E160" s="4"/>
      <c r="F160" s="4"/>
      <c r="G160" s="4"/>
    </row>
    <row r="161" spans="1:7" x14ac:dyDescent="0.3">
      <c r="A161" s="2">
        <v>169</v>
      </c>
      <c r="B161" s="4">
        <v>183500</v>
      </c>
      <c r="C161" s="4"/>
      <c r="D161" s="4"/>
      <c r="E161" s="4"/>
      <c r="F161" s="4"/>
      <c r="G161" s="4"/>
    </row>
    <row r="162" spans="1:7" x14ac:dyDescent="0.3">
      <c r="A162" s="2">
        <v>170</v>
      </c>
      <c r="B162" s="4">
        <v>228000</v>
      </c>
      <c r="C162" s="4"/>
      <c r="D162" s="4"/>
      <c r="E162" s="4"/>
      <c r="F162" s="4"/>
      <c r="G162" s="4"/>
    </row>
    <row r="163" spans="1:7" x14ac:dyDescent="0.3">
      <c r="A163" s="2">
        <v>171</v>
      </c>
      <c r="B163" s="4">
        <v>128500</v>
      </c>
      <c r="C163" s="4"/>
      <c r="D163" s="4"/>
      <c r="E163" s="4"/>
      <c r="F163" s="4"/>
      <c r="G163" s="4"/>
    </row>
    <row r="164" spans="1:7" x14ac:dyDescent="0.3">
      <c r="A164" s="2">
        <v>172</v>
      </c>
      <c r="B164" s="4">
        <v>215000</v>
      </c>
      <c r="C164" s="4"/>
      <c r="D164" s="4"/>
      <c r="E164" s="4"/>
      <c r="F164" s="4"/>
      <c r="G164" s="4"/>
    </row>
    <row r="165" spans="1:7" x14ac:dyDescent="0.3">
      <c r="A165" s="2">
        <v>173</v>
      </c>
      <c r="B165" s="4">
        <v>239000</v>
      </c>
      <c r="C165" s="4"/>
      <c r="D165" s="4"/>
      <c r="E165" s="4"/>
      <c r="F165" s="4"/>
      <c r="G165" s="4"/>
    </row>
    <row r="166" spans="1:7" x14ac:dyDescent="0.3">
      <c r="A166" s="2">
        <v>174</v>
      </c>
      <c r="B166" s="4">
        <v>163000</v>
      </c>
      <c r="C166" s="4"/>
      <c r="D166" s="4"/>
      <c r="E166" s="4"/>
      <c r="F166" s="4"/>
      <c r="G166" s="4"/>
    </row>
    <row r="167" spans="1:7" x14ac:dyDescent="0.3">
      <c r="A167" s="2">
        <v>175</v>
      </c>
      <c r="B167" s="4">
        <v>184000</v>
      </c>
      <c r="C167" s="4"/>
      <c r="D167" s="4"/>
      <c r="E167" s="4"/>
      <c r="F167" s="4"/>
      <c r="G167" s="4"/>
    </row>
    <row r="168" spans="1:7" x14ac:dyDescent="0.3">
      <c r="A168" s="2">
        <v>176</v>
      </c>
      <c r="B168" s="4">
        <v>243000</v>
      </c>
      <c r="C168" s="4"/>
      <c r="D168" s="4"/>
      <c r="E168" s="4"/>
      <c r="F168" s="4"/>
      <c r="G168" s="4"/>
    </row>
    <row r="169" spans="1:7" x14ac:dyDescent="0.3">
      <c r="A169" s="2">
        <v>177</v>
      </c>
      <c r="B169" s="4">
        <v>211000</v>
      </c>
      <c r="C169" s="4"/>
      <c r="D169" s="4"/>
      <c r="E169" s="4"/>
      <c r="F169" s="4"/>
      <c r="G169" s="4"/>
    </row>
    <row r="170" spans="1:7" x14ac:dyDescent="0.3">
      <c r="A170" s="2">
        <v>178</v>
      </c>
      <c r="B170" s="4">
        <v>172500</v>
      </c>
      <c r="C170" s="4"/>
      <c r="D170" s="4"/>
      <c r="E170" s="4"/>
      <c r="F170" s="4"/>
      <c r="G170" s="4"/>
    </row>
    <row r="171" spans="1:7" x14ac:dyDescent="0.3">
      <c r="A171" s="2">
        <v>179</v>
      </c>
      <c r="B171" s="4">
        <v>501837</v>
      </c>
      <c r="C171" s="4"/>
      <c r="D171" s="4"/>
      <c r="E171" s="4"/>
      <c r="F171" s="4"/>
      <c r="G171" s="4"/>
    </row>
    <row r="172" spans="1:7" x14ac:dyDescent="0.3">
      <c r="A172" s="2">
        <v>180</v>
      </c>
      <c r="B172" s="4">
        <v>100000</v>
      </c>
      <c r="C172" s="4"/>
      <c r="D172" s="4"/>
      <c r="E172" s="4"/>
      <c r="F172" s="4"/>
      <c r="G172" s="4"/>
    </row>
    <row r="173" spans="1:7" x14ac:dyDescent="0.3">
      <c r="A173" s="2">
        <v>181</v>
      </c>
      <c r="B173" s="4">
        <v>177000</v>
      </c>
      <c r="C173" s="4"/>
      <c r="D173" s="4"/>
      <c r="E173" s="4"/>
      <c r="F173" s="4"/>
      <c r="G173" s="4"/>
    </row>
    <row r="174" spans="1:7" x14ac:dyDescent="0.3">
      <c r="A174" s="2">
        <v>182</v>
      </c>
      <c r="B174" s="4">
        <v>200100</v>
      </c>
      <c r="C174" s="4"/>
      <c r="D174" s="4"/>
      <c r="E174" s="4"/>
      <c r="F174" s="4"/>
      <c r="G174" s="4"/>
    </row>
    <row r="175" spans="1:7" x14ac:dyDescent="0.3">
      <c r="A175" s="2">
        <v>183</v>
      </c>
      <c r="B175" s="4">
        <v>120000</v>
      </c>
      <c r="C175" s="4"/>
      <c r="D175" s="4"/>
      <c r="E175" s="4"/>
      <c r="F175" s="4"/>
      <c r="G175" s="4"/>
    </row>
    <row r="176" spans="1:7" x14ac:dyDescent="0.3">
      <c r="A176" s="2">
        <v>184</v>
      </c>
      <c r="B176" s="4">
        <v>200000</v>
      </c>
      <c r="C176" s="4"/>
      <c r="D176" s="4"/>
      <c r="E176" s="4"/>
      <c r="F176" s="4"/>
      <c r="G176" s="4"/>
    </row>
    <row r="177" spans="1:7" x14ac:dyDescent="0.3">
      <c r="A177" s="2">
        <v>185</v>
      </c>
      <c r="B177" s="4">
        <v>127000</v>
      </c>
      <c r="C177" s="4"/>
      <c r="D177" s="4"/>
      <c r="E177" s="4"/>
      <c r="F177" s="4"/>
      <c r="G177" s="4"/>
    </row>
    <row r="178" spans="1:7" x14ac:dyDescent="0.3">
      <c r="A178" s="2">
        <v>186</v>
      </c>
      <c r="B178" s="4">
        <v>475000</v>
      </c>
      <c r="C178" s="4"/>
      <c r="D178" s="4"/>
      <c r="E178" s="4"/>
      <c r="F178" s="4"/>
      <c r="G178" s="4"/>
    </row>
    <row r="179" spans="1:7" x14ac:dyDescent="0.3">
      <c r="A179" s="2">
        <v>187</v>
      </c>
      <c r="B179" s="4">
        <v>173000</v>
      </c>
      <c r="C179" s="4"/>
      <c r="D179" s="4"/>
      <c r="E179" s="4"/>
      <c r="F179" s="4"/>
      <c r="G179" s="4"/>
    </row>
    <row r="180" spans="1:7" x14ac:dyDescent="0.3">
      <c r="A180" s="2">
        <v>188</v>
      </c>
      <c r="B180" s="4">
        <v>135000</v>
      </c>
      <c r="C180" s="4"/>
      <c r="D180" s="4"/>
      <c r="E180" s="4"/>
      <c r="F180" s="4"/>
      <c r="G180" s="4"/>
    </row>
    <row r="181" spans="1:7" x14ac:dyDescent="0.3">
      <c r="A181" s="2">
        <v>189</v>
      </c>
      <c r="B181" s="4">
        <v>153337</v>
      </c>
      <c r="C181" s="4"/>
      <c r="D181" s="4"/>
      <c r="E181" s="4"/>
      <c r="F181" s="4"/>
      <c r="G181" s="4"/>
    </row>
    <row r="182" spans="1:7" x14ac:dyDescent="0.3">
      <c r="A182" s="2">
        <v>190</v>
      </c>
      <c r="B182" s="4">
        <v>286000</v>
      </c>
      <c r="C182" s="4"/>
      <c r="D182" s="4"/>
      <c r="E182" s="4"/>
      <c r="F182" s="4"/>
      <c r="G182" s="4"/>
    </row>
    <row r="183" spans="1:7" x14ac:dyDescent="0.3">
      <c r="A183" s="2">
        <v>191</v>
      </c>
      <c r="B183" s="4">
        <v>315000</v>
      </c>
      <c r="C183" s="4"/>
      <c r="D183" s="4"/>
      <c r="E183" s="4"/>
      <c r="F183" s="4"/>
      <c r="G183" s="4"/>
    </row>
    <row r="184" spans="1:7" x14ac:dyDescent="0.3">
      <c r="A184" s="2">
        <v>192</v>
      </c>
      <c r="B184" s="4">
        <v>184000</v>
      </c>
      <c r="C184" s="4"/>
      <c r="D184" s="4"/>
      <c r="E184" s="4"/>
      <c r="F184" s="4"/>
      <c r="G184" s="4"/>
    </row>
    <row r="185" spans="1:7" x14ac:dyDescent="0.3">
      <c r="A185" s="2">
        <v>193</v>
      </c>
      <c r="B185" s="4">
        <v>192000</v>
      </c>
      <c r="C185" s="4"/>
      <c r="D185" s="4"/>
      <c r="E185" s="4"/>
      <c r="F185" s="4"/>
      <c r="G185" s="4"/>
    </row>
    <row r="186" spans="1:7" x14ac:dyDescent="0.3">
      <c r="A186" s="2">
        <v>194</v>
      </c>
      <c r="B186" s="4">
        <v>130000</v>
      </c>
      <c r="C186" s="4"/>
      <c r="D186" s="4"/>
      <c r="E186" s="4"/>
      <c r="F186" s="4"/>
      <c r="G186" s="4"/>
    </row>
    <row r="187" spans="1:7" x14ac:dyDescent="0.3">
      <c r="A187" s="2">
        <v>195</v>
      </c>
      <c r="B187" s="4">
        <v>127000</v>
      </c>
      <c r="C187" s="4"/>
      <c r="D187" s="4"/>
      <c r="E187" s="4"/>
      <c r="F187" s="4"/>
      <c r="G187" s="4"/>
    </row>
    <row r="188" spans="1:7" x14ac:dyDescent="0.3">
      <c r="A188" s="2">
        <v>196</v>
      </c>
      <c r="B188" s="4">
        <v>148500</v>
      </c>
      <c r="C188" s="4"/>
      <c r="D188" s="4"/>
      <c r="E188" s="4"/>
      <c r="F188" s="4"/>
      <c r="G188" s="4"/>
    </row>
    <row r="189" spans="1:7" x14ac:dyDescent="0.3">
      <c r="A189" s="2">
        <v>197</v>
      </c>
      <c r="B189" s="4">
        <v>311872</v>
      </c>
      <c r="C189" s="4"/>
      <c r="D189" s="4"/>
      <c r="E189" s="4"/>
      <c r="F189" s="4"/>
      <c r="G189" s="4"/>
    </row>
    <row r="190" spans="1:7" x14ac:dyDescent="0.3">
      <c r="A190" s="2">
        <v>198</v>
      </c>
      <c r="B190" s="4">
        <v>235000</v>
      </c>
      <c r="C190" s="4"/>
      <c r="D190" s="4"/>
      <c r="E190" s="4"/>
      <c r="F190" s="4"/>
      <c r="G190" s="4"/>
    </row>
    <row r="191" spans="1:7" x14ac:dyDescent="0.3">
      <c r="A191" s="2">
        <v>199</v>
      </c>
      <c r="B191" s="4">
        <v>104000</v>
      </c>
      <c r="C191" s="4"/>
      <c r="D191" s="4"/>
      <c r="E191" s="4"/>
      <c r="F191" s="4"/>
      <c r="G191" s="4"/>
    </row>
    <row r="192" spans="1:7" x14ac:dyDescent="0.3">
      <c r="A192" s="2">
        <v>200</v>
      </c>
      <c r="B192" s="4">
        <v>274900</v>
      </c>
      <c r="C192" s="4"/>
      <c r="D192" s="4"/>
      <c r="E192" s="4"/>
      <c r="F192" s="4"/>
      <c r="G192" s="4"/>
    </row>
    <row r="193" spans="1:7" x14ac:dyDescent="0.3">
      <c r="A193" s="2">
        <v>201</v>
      </c>
      <c r="B193" s="4">
        <v>140000</v>
      </c>
      <c r="C193" s="4"/>
      <c r="D193" s="4"/>
      <c r="E193" s="4"/>
      <c r="F193" s="4"/>
      <c r="G193" s="4"/>
    </row>
    <row r="194" spans="1:7" x14ac:dyDescent="0.3">
      <c r="A194" s="2">
        <v>202</v>
      </c>
      <c r="B194" s="4">
        <v>171500</v>
      </c>
      <c r="C194" s="4"/>
      <c r="D194" s="4"/>
      <c r="E194" s="4"/>
      <c r="F194" s="4"/>
      <c r="G194" s="4"/>
    </row>
    <row r="195" spans="1:7" x14ac:dyDescent="0.3">
      <c r="A195" s="2">
        <v>203</v>
      </c>
      <c r="B195" s="4">
        <v>112000</v>
      </c>
      <c r="C195" s="4"/>
      <c r="D195" s="4"/>
      <c r="E195" s="4"/>
      <c r="F195" s="4"/>
      <c r="G195" s="4"/>
    </row>
    <row r="196" spans="1:7" x14ac:dyDescent="0.3">
      <c r="A196" s="2">
        <v>204</v>
      </c>
      <c r="B196" s="4">
        <v>149000</v>
      </c>
      <c r="C196" s="4"/>
      <c r="D196" s="4"/>
      <c r="E196" s="4"/>
      <c r="F196" s="4"/>
      <c r="G196" s="4"/>
    </row>
    <row r="197" spans="1:7" x14ac:dyDescent="0.3">
      <c r="A197" s="2">
        <v>205</v>
      </c>
      <c r="B197" s="4">
        <v>110000</v>
      </c>
      <c r="C197" s="4"/>
      <c r="D197" s="4"/>
      <c r="E197" s="4"/>
      <c r="F197" s="4"/>
      <c r="G197" s="4"/>
    </row>
    <row r="198" spans="1:7" x14ac:dyDescent="0.3">
      <c r="A198" s="2">
        <v>206</v>
      </c>
      <c r="B198" s="4">
        <v>180500</v>
      </c>
      <c r="C198" s="4"/>
      <c r="D198" s="4"/>
      <c r="E198" s="4"/>
      <c r="F198" s="4"/>
      <c r="G198" s="4"/>
    </row>
    <row r="199" spans="1:7" x14ac:dyDescent="0.3">
      <c r="A199" s="2">
        <v>207</v>
      </c>
      <c r="B199" s="4">
        <v>143900</v>
      </c>
      <c r="C199" s="4"/>
      <c r="D199" s="4"/>
      <c r="E199" s="4"/>
      <c r="F199" s="4"/>
      <c r="G199" s="4"/>
    </row>
    <row r="200" spans="1:7" x14ac:dyDescent="0.3">
      <c r="A200" s="2">
        <v>208</v>
      </c>
      <c r="B200" s="4">
        <v>141000</v>
      </c>
      <c r="C200" s="4"/>
      <c r="D200" s="4"/>
      <c r="E200" s="4"/>
      <c r="F200" s="4"/>
      <c r="G200" s="4"/>
    </row>
    <row r="201" spans="1:7" x14ac:dyDescent="0.3">
      <c r="A201" s="2">
        <v>209</v>
      </c>
      <c r="B201" s="4">
        <v>277000</v>
      </c>
      <c r="C201" s="4"/>
      <c r="D201" s="4"/>
      <c r="E201" s="4"/>
      <c r="F201" s="4"/>
      <c r="G201" s="4"/>
    </row>
    <row r="202" spans="1:7" x14ac:dyDescent="0.3">
      <c r="A202" s="2">
        <v>210</v>
      </c>
      <c r="B202" s="4">
        <v>145000</v>
      </c>
      <c r="C202" s="4"/>
      <c r="D202" s="4"/>
      <c r="E202" s="4"/>
      <c r="F202" s="4"/>
      <c r="G202" s="4"/>
    </row>
    <row r="203" spans="1:7" x14ac:dyDescent="0.3">
      <c r="A203" s="2">
        <v>212</v>
      </c>
      <c r="B203" s="4">
        <v>186000</v>
      </c>
      <c r="C203" s="4"/>
      <c r="D203" s="4"/>
      <c r="E203" s="4"/>
      <c r="F203" s="4"/>
      <c r="G203" s="4"/>
    </row>
    <row r="204" spans="1:7" x14ac:dyDescent="0.3">
      <c r="A204" s="2">
        <v>213</v>
      </c>
      <c r="B204" s="4">
        <v>252678</v>
      </c>
      <c r="C204" s="4"/>
      <c r="D204" s="4"/>
      <c r="E204" s="4"/>
      <c r="F204" s="4"/>
      <c r="G204" s="4"/>
    </row>
    <row r="205" spans="1:7" x14ac:dyDescent="0.3">
      <c r="A205" s="2">
        <v>214</v>
      </c>
      <c r="B205" s="4">
        <v>156000</v>
      </c>
      <c r="C205" s="4"/>
      <c r="D205" s="4"/>
      <c r="E205" s="4"/>
      <c r="F205" s="4"/>
      <c r="G205" s="4"/>
    </row>
    <row r="206" spans="1:7" x14ac:dyDescent="0.3">
      <c r="A206" s="2">
        <v>215</v>
      </c>
      <c r="B206" s="4">
        <v>161750</v>
      </c>
      <c r="C206" s="4"/>
      <c r="D206" s="4"/>
      <c r="E206" s="4"/>
      <c r="F206" s="4"/>
      <c r="G206" s="4"/>
    </row>
    <row r="207" spans="1:7" x14ac:dyDescent="0.3">
      <c r="A207" s="2">
        <v>216</v>
      </c>
      <c r="B207" s="4">
        <v>134450</v>
      </c>
      <c r="C207" s="4"/>
      <c r="D207" s="4"/>
      <c r="E207" s="4"/>
      <c r="F207" s="4"/>
      <c r="G207" s="4"/>
    </row>
    <row r="208" spans="1:7" x14ac:dyDescent="0.3">
      <c r="A208" s="2">
        <v>217</v>
      </c>
      <c r="B208" s="4">
        <v>210000</v>
      </c>
      <c r="C208" s="4"/>
      <c r="D208" s="4"/>
      <c r="E208" s="4"/>
      <c r="F208" s="4"/>
      <c r="G208" s="4"/>
    </row>
    <row r="209" spans="1:7" x14ac:dyDescent="0.3">
      <c r="A209" s="2">
        <v>219</v>
      </c>
      <c r="B209" s="4">
        <v>311500</v>
      </c>
      <c r="C209" s="4"/>
      <c r="D209" s="4"/>
      <c r="E209" s="4"/>
      <c r="F209" s="4"/>
      <c r="G209" s="4"/>
    </row>
    <row r="210" spans="1:7" x14ac:dyDescent="0.3">
      <c r="A210" s="2">
        <v>220</v>
      </c>
      <c r="B210" s="4">
        <v>167240</v>
      </c>
      <c r="C210" s="4"/>
      <c r="D210" s="4"/>
      <c r="E210" s="4"/>
      <c r="F210" s="4"/>
      <c r="G210" s="4"/>
    </row>
    <row r="211" spans="1:7" x14ac:dyDescent="0.3">
      <c r="A211" s="2">
        <v>221</v>
      </c>
      <c r="B211" s="4">
        <v>204900</v>
      </c>
      <c r="C211" s="4"/>
      <c r="D211" s="4"/>
      <c r="E211" s="4"/>
      <c r="F211" s="4"/>
      <c r="G211" s="4"/>
    </row>
    <row r="212" spans="1:7" x14ac:dyDescent="0.3">
      <c r="A212" s="2">
        <v>222</v>
      </c>
      <c r="B212" s="4">
        <v>200000</v>
      </c>
      <c r="C212" s="4"/>
      <c r="D212" s="4"/>
      <c r="E212" s="4"/>
      <c r="F212" s="4"/>
      <c r="G212" s="4"/>
    </row>
    <row r="213" spans="1:7" x14ac:dyDescent="0.3">
      <c r="A213" s="2">
        <v>223</v>
      </c>
      <c r="B213" s="4">
        <v>179900</v>
      </c>
      <c r="C213" s="4"/>
      <c r="D213" s="4"/>
      <c r="E213" s="4"/>
      <c r="F213" s="4"/>
      <c r="G213" s="4"/>
    </row>
    <row r="214" spans="1:7" x14ac:dyDescent="0.3">
      <c r="A214" s="2">
        <v>224</v>
      </c>
      <c r="B214" s="4">
        <v>97000</v>
      </c>
      <c r="C214" s="4"/>
      <c r="D214" s="4"/>
      <c r="E214" s="4"/>
      <c r="F214" s="4"/>
      <c r="G214" s="4"/>
    </row>
    <row r="215" spans="1:7" x14ac:dyDescent="0.3">
      <c r="A215" s="2">
        <v>225</v>
      </c>
      <c r="B215" s="4">
        <v>386250</v>
      </c>
      <c r="C215" s="4"/>
      <c r="D215" s="4"/>
      <c r="E215" s="4"/>
      <c r="F215" s="4"/>
      <c r="G215" s="4"/>
    </row>
    <row r="216" spans="1:7" x14ac:dyDescent="0.3">
      <c r="A216" s="2">
        <v>226</v>
      </c>
      <c r="B216" s="4">
        <v>112000</v>
      </c>
      <c r="C216" s="4"/>
      <c r="D216" s="4"/>
      <c r="E216" s="4"/>
      <c r="F216" s="4"/>
      <c r="G216" s="4"/>
    </row>
    <row r="217" spans="1:7" x14ac:dyDescent="0.3">
      <c r="A217" s="2">
        <v>227</v>
      </c>
      <c r="B217" s="4">
        <v>290000</v>
      </c>
      <c r="C217" s="4"/>
      <c r="D217" s="4"/>
      <c r="E217" s="4"/>
      <c r="F217" s="4"/>
      <c r="G217" s="4"/>
    </row>
    <row r="218" spans="1:7" x14ac:dyDescent="0.3">
      <c r="A218" s="2">
        <v>228</v>
      </c>
      <c r="B218" s="4">
        <v>106000</v>
      </c>
      <c r="C218" s="4"/>
      <c r="D218" s="4"/>
      <c r="E218" s="4"/>
      <c r="F218" s="4"/>
      <c r="G218" s="4"/>
    </row>
    <row r="219" spans="1:7" x14ac:dyDescent="0.3">
      <c r="A219" s="2">
        <v>229</v>
      </c>
      <c r="B219" s="4">
        <v>125000</v>
      </c>
      <c r="C219" s="4"/>
      <c r="D219" s="4"/>
      <c r="E219" s="4"/>
      <c r="F219" s="4"/>
      <c r="G219" s="4"/>
    </row>
    <row r="220" spans="1:7" x14ac:dyDescent="0.3">
      <c r="A220" s="2">
        <v>230</v>
      </c>
      <c r="B220" s="4">
        <v>192500</v>
      </c>
      <c r="C220" s="4"/>
      <c r="D220" s="4"/>
      <c r="E220" s="4"/>
      <c r="F220" s="4"/>
      <c r="G220" s="4"/>
    </row>
    <row r="221" spans="1:7" x14ac:dyDescent="0.3">
      <c r="A221" s="2">
        <v>231</v>
      </c>
      <c r="B221" s="4">
        <v>148000</v>
      </c>
      <c r="C221" s="4"/>
      <c r="D221" s="4"/>
      <c r="E221" s="4"/>
      <c r="F221" s="4"/>
      <c r="G221" s="4"/>
    </row>
    <row r="222" spans="1:7" x14ac:dyDescent="0.3">
      <c r="A222" s="2">
        <v>232</v>
      </c>
      <c r="B222" s="4">
        <v>403000</v>
      </c>
      <c r="C222" s="4"/>
      <c r="D222" s="4"/>
      <c r="E222" s="4"/>
      <c r="F222" s="4"/>
      <c r="G222" s="4"/>
    </row>
    <row r="223" spans="1:7" x14ac:dyDescent="0.3">
      <c r="A223" s="2">
        <v>233</v>
      </c>
      <c r="B223" s="4">
        <v>94500</v>
      </c>
      <c r="C223" s="4"/>
      <c r="D223" s="4"/>
      <c r="E223" s="4"/>
      <c r="F223" s="4"/>
      <c r="G223" s="4"/>
    </row>
    <row r="224" spans="1:7" x14ac:dyDescent="0.3">
      <c r="A224" s="2">
        <v>234</v>
      </c>
      <c r="B224" s="4">
        <v>128200</v>
      </c>
      <c r="C224" s="4"/>
      <c r="D224" s="4"/>
      <c r="E224" s="4"/>
      <c r="F224" s="4"/>
      <c r="G224" s="4"/>
    </row>
    <row r="225" spans="1:7" x14ac:dyDescent="0.3">
      <c r="A225" s="2">
        <v>235</v>
      </c>
      <c r="B225" s="4">
        <v>216500</v>
      </c>
      <c r="C225" s="4"/>
      <c r="D225" s="4"/>
      <c r="E225" s="4"/>
      <c r="F225" s="4"/>
      <c r="G225" s="4"/>
    </row>
    <row r="226" spans="1:7" x14ac:dyDescent="0.3">
      <c r="A226" s="2">
        <v>236</v>
      </c>
      <c r="B226" s="4">
        <v>89500</v>
      </c>
      <c r="C226" s="4"/>
      <c r="D226" s="4"/>
      <c r="E226" s="4"/>
      <c r="F226" s="4"/>
      <c r="G226" s="4"/>
    </row>
    <row r="227" spans="1:7" x14ac:dyDescent="0.3">
      <c r="A227" s="2">
        <v>237</v>
      </c>
      <c r="B227" s="4">
        <v>185500</v>
      </c>
      <c r="C227" s="4"/>
      <c r="D227" s="4"/>
      <c r="E227" s="4"/>
      <c r="F227" s="4"/>
      <c r="G227" s="4"/>
    </row>
    <row r="228" spans="1:7" x14ac:dyDescent="0.3">
      <c r="A228" s="2">
        <v>238</v>
      </c>
      <c r="B228" s="4">
        <v>194500</v>
      </c>
      <c r="C228" s="4"/>
      <c r="D228" s="4"/>
      <c r="E228" s="4"/>
      <c r="F228" s="4"/>
      <c r="G228" s="4"/>
    </row>
    <row r="229" spans="1:7" x14ac:dyDescent="0.3">
      <c r="A229" s="2">
        <v>239</v>
      </c>
      <c r="B229" s="4">
        <v>318000</v>
      </c>
      <c r="C229" s="4"/>
      <c r="D229" s="4"/>
      <c r="E229" s="4"/>
      <c r="F229" s="4"/>
      <c r="G229" s="4"/>
    </row>
    <row r="230" spans="1:7" x14ac:dyDescent="0.3">
      <c r="A230" s="2">
        <v>240</v>
      </c>
      <c r="B230" s="4">
        <v>113000</v>
      </c>
      <c r="C230" s="4"/>
      <c r="D230" s="4"/>
      <c r="E230" s="4"/>
      <c r="F230" s="4"/>
      <c r="G230" s="4"/>
    </row>
    <row r="231" spans="1:7" x14ac:dyDescent="0.3">
      <c r="A231" s="2">
        <v>241</v>
      </c>
      <c r="B231" s="4">
        <v>262500</v>
      </c>
      <c r="C231" s="4"/>
      <c r="D231" s="4"/>
      <c r="E231" s="4"/>
      <c r="F231" s="4"/>
      <c r="G231" s="4"/>
    </row>
    <row r="232" spans="1:7" x14ac:dyDescent="0.3">
      <c r="A232" s="2">
        <v>242</v>
      </c>
      <c r="B232" s="4">
        <v>110500</v>
      </c>
      <c r="C232" s="4"/>
      <c r="D232" s="4"/>
      <c r="E232" s="4"/>
      <c r="F232" s="4"/>
      <c r="G232" s="4"/>
    </row>
    <row r="233" spans="1:7" x14ac:dyDescent="0.3">
      <c r="A233" s="2">
        <v>244</v>
      </c>
      <c r="B233" s="4">
        <v>120000</v>
      </c>
      <c r="C233" s="4"/>
      <c r="D233" s="4"/>
      <c r="E233" s="4"/>
      <c r="F233" s="4"/>
      <c r="G233" s="4"/>
    </row>
    <row r="234" spans="1:7" x14ac:dyDescent="0.3">
      <c r="A234" s="2">
        <v>245</v>
      </c>
      <c r="B234" s="4">
        <v>205000</v>
      </c>
      <c r="C234" s="4"/>
      <c r="D234" s="4"/>
      <c r="E234" s="4"/>
      <c r="F234" s="4"/>
      <c r="G234" s="4"/>
    </row>
    <row r="235" spans="1:7" x14ac:dyDescent="0.3">
      <c r="A235" s="2">
        <v>246</v>
      </c>
      <c r="B235" s="4">
        <v>241500</v>
      </c>
      <c r="C235" s="4"/>
      <c r="D235" s="4"/>
      <c r="E235" s="4"/>
      <c r="F235" s="4"/>
      <c r="G235" s="4"/>
    </row>
    <row r="236" spans="1:7" x14ac:dyDescent="0.3">
      <c r="A236" s="2">
        <v>248</v>
      </c>
      <c r="B236" s="4">
        <v>140000</v>
      </c>
      <c r="C236" s="4"/>
      <c r="D236" s="4"/>
      <c r="E236" s="4"/>
      <c r="F236" s="4"/>
      <c r="G236" s="4"/>
    </row>
    <row r="237" spans="1:7" x14ac:dyDescent="0.3">
      <c r="A237" s="2">
        <v>249</v>
      </c>
      <c r="B237" s="4">
        <v>180000</v>
      </c>
      <c r="C237" s="4"/>
      <c r="D237" s="4"/>
      <c r="E237" s="4"/>
      <c r="F237" s="4"/>
      <c r="G237" s="4"/>
    </row>
    <row r="238" spans="1:7" x14ac:dyDescent="0.3">
      <c r="A238" s="2">
        <v>250</v>
      </c>
      <c r="B238" s="4">
        <v>277000</v>
      </c>
      <c r="C238" s="4"/>
      <c r="D238" s="4"/>
      <c r="E238" s="4"/>
      <c r="F238" s="4"/>
      <c r="G238" s="4"/>
    </row>
    <row r="239" spans="1:7" x14ac:dyDescent="0.3">
      <c r="A239" s="2">
        <v>251</v>
      </c>
      <c r="B239" s="4">
        <v>76500</v>
      </c>
      <c r="C239" s="4"/>
      <c r="D239" s="4"/>
      <c r="E239" s="4"/>
      <c r="F239" s="4"/>
      <c r="G239" s="4"/>
    </row>
    <row r="240" spans="1:7" x14ac:dyDescent="0.3">
      <c r="A240" s="2">
        <v>252</v>
      </c>
      <c r="B240" s="4">
        <v>235000</v>
      </c>
      <c r="C240" s="4"/>
      <c r="D240" s="4"/>
      <c r="E240" s="4"/>
      <c r="F240" s="4"/>
      <c r="G240" s="4"/>
    </row>
    <row r="241" spans="1:7" x14ac:dyDescent="0.3">
      <c r="A241" s="2">
        <v>253</v>
      </c>
      <c r="B241" s="4">
        <v>173000</v>
      </c>
      <c r="C241" s="4"/>
      <c r="D241" s="4"/>
      <c r="E241" s="4"/>
      <c r="F241" s="4"/>
      <c r="G241" s="4"/>
    </row>
    <row r="242" spans="1:7" x14ac:dyDescent="0.3">
      <c r="A242" s="2">
        <v>254</v>
      </c>
      <c r="B242" s="4">
        <v>158000</v>
      </c>
      <c r="C242" s="4"/>
      <c r="D242" s="4"/>
      <c r="E242" s="4"/>
      <c r="F242" s="4"/>
      <c r="G242" s="4"/>
    </row>
    <row r="243" spans="1:7" x14ac:dyDescent="0.3">
      <c r="A243" s="2">
        <v>255</v>
      </c>
      <c r="B243" s="4">
        <v>145000</v>
      </c>
      <c r="C243" s="4"/>
      <c r="D243" s="4"/>
      <c r="E243" s="4"/>
      <c r="F243" s="4"/>
      <c r="G243" s="4"/>
    </row>
    <row r="244" spans="1:7" x14ac:dyDescent="0.3">
      <c r="A244" s="2">
        <v>256</v>
      </c>
      <c r="B244" s="4">
        <v>230000</v>
      </c>
      <c r="C244" s="4"/>
      <c r="D244" s="4"/>
      <c r="E244" s="4"/>
      <c r="F244" s="4"/>
      <c r="G244" s="4"/>
    </row>
    <row r="245" spans="1:7" x14ac:dyDescent="0.3">
      <c r="A245" s="2">
        <v>257</v>
      </c>
      <c r="B245" s="4">
        <v>207500</v>
      </c>
      <c r="C245" s="4"/>
      <c r="D245" s="4"/>
      <c r="E245" s="4"/>
      <c r="F245" s="4"/>
      <c r="G245" s="4"/>
    </row>
    <row r="246" spans="1:7" x14ac:dyDescent="0.3">
      <c r="A246" s="2">
        <v>258</v>
      </c>
      <c r="B246" s="4">
        <v>220000</v>
      </c>
      <c r="C246" s="4"/>
      <c r="D246" s="4"/>
      <c r="E246" s="4"/>
      <c r="F246" s="4"/>
      <c r="G246" s="4"/>
    </row>
    <row r="247" spans="1:7" x14ac:dyDescent="0.3">
      <c r="A247" s="2">
        <v>259</v>
      </c>
      <c r="B247" s="4">
        <v>231500</v>
      </c>
      <c r="C247" s="4"/>
      <c r="D247" s="4"/>
      <c r="E247" s="4"/>
      <c r="F247" s="4"/>
      <c r="G247" s="4"/>
    </row>
    <row r="248" spans="1:7" x14ac:dyDescent="0.3">
      <c r="A248" s="2">
        <v>260</v>
      </c>
      <c r="B248" s="4">
        <v>97000</v>
      </c>
      <c r="C248" s="4"/>
      <c r="D248" s="4"/>
      <c r="E248" s="4"/>
      <c r="F248" s="4"/>
      <c r="G248" s="4"/>
    </row>
    <row r="249" spans="1:7" x14ac:dyDescent="0.3">
      <c r="A249" s="2">
        <v>261</v>
      </c>
      <c r="B249" s="4">
        <v>176000</v>
      </c>
      <c r="C249" s="4"/>
      <c r="D249" s="4"/>
      <c r="E249" s="4"/>
      <c r="F249" s="4"/>
      <c r="G249" s="4"/>
    </row>
    <row r="250" spans="1:7" x14ac:dyDescent="0.3">
      <c r="A250" s="2">
        <v>262</v>
      </c>
      <c r="B250" s="4">
        <v>276000</v>
      </c>
      <c r="C250" s="4"/>
      <c r="D250" s="4"/>
      <c r="E250" s="4"/>
      <c r="F250" s="4"/>
      <c r="G250" s="4"/>
    </row>
    <row r="251" spans="1:7" x14ac:dyDescent="0.3">
      <c r="A251" s="2">
        <v>263</v>
      </c>
      <c r="B251" s="4">
        <v>151000</v>
      </c>
      <c r="C251" s="4"/>
      <c r="D251" s="4"/>
      <c r="E251" s="4"/>
      <c r="F251" s="4"/>
      <c r="G251" s="4"/>
    </row>
    <row r="252" spans="1:7" x14ac:dyDescent="0.3">
      <c r="A252" s="2">
        <v>264</v>
      </c>
      <c r="B252" s="4">
        <v>130000</v>
      </c>
      <c r="C252" s="4"/>
      <c r="D252" s="4"/>
      <c r="E252" s="4"/>
      <c r="F252" s="4"/>
      <c r="G252" s="4"/>
    </row>
    <row r="253" spans="1:7" x14ac:dyDescent="0.3">
      <c r="A253" s="2">
        <v>266</v>
      </c>
      <c r="B253" s="4">
        <v>175500</v>
      </c>
      <c r="C253" s="4"/>
      <c r="D253" s="4"/>
      <c r="E253" s="4"/>
      <c r="F253" s="4"/>
      <c r="G253" s="4"/>
    </row>
    <row r="254" spans="1:7" x14ac:dyDescent="0.3">
      <c r="A254" s="2">
        <v>267</v>
      </c>
      <c r="B254" s="4">
        <v>185000</v>
      </c>
      <c r="C254" s="4"/>
      <c r="D254" s="4"/>
      <c r="E254" s="4"/>
      <c r="F254" s="4"/>
      <c r="G254" s="4"/>
    </row>
    <row r="255" spans="1:7" x14ac:dyDescent="0.3">
      <c r="A255" s="2">
        <v>268</v>
      </c>
      <c r="B255" s="4">
        <v>179500</v>
      </c>
      <c r="C255" s="4"/>
      <c r="D255" s="4"/>
      <c r="E255" s="4"/>
      <c r="F255" s="4"/>
      <c r="G255" s="4"/>
    </row>
    <row r="256" spans="1:7" x14ac:dyDescent="0.3">
      <c r="A256" s="2">
        <v>269</v>
      </c>
      <c r="B256" s="4">
        <v>120500</v>
      </c>
      <c r="C256" s="4"/>
      <c r="D256" s="4"/>
      <c r="E256" s="4"/>
      <c r="F256" s="4"/>
      <c r="G256" s="4"/>
    </row>
    <row r="257" spans="1:7" x14ac:dyDescent="0.3">
      <c r="A257" s="2">
        <v>270</v>
      </c>
      <c r="B257" s="4">
        <v>148000</v>
      </c>
      <c r="C257" s="4"/>
      <c r="D257" s="4"/>
      <c r="E257" s="4"/>
      <c r="F257" s="4"/>
      <c r="G257" s="4"/>
    </row>
    <row r="258" spans="1:7" x14ac:dyDescent="0.3">
      <c r="A258" s="2">
        <v>271</v>
      </c>
      <c r="B258" s="4">
        <v>266000</v>
      </c>
      <c r="C258" s="4"/>
      <c r="D258" s="4"/>
      <c r="E258" s="4"/>
      <c r="F258" s="4"/>
      <c r="G258" s="4"/>
    </row>
    <row r="259" spans="1:7" x14ac:dyDescent="0.3">
      <c r="A259" s="2">
        <v>272</v>
      </c>
      <c r="B259" s="4">
        <v>241500</v>
      </c>
      <c r="C259" s="4"/>
      <c r="D259" s="4"/>
      <c r="E259" s="4"/>
      <c r="F259" s="4"/>
      <c r="G259" s="4"/>
    </row>
    <row r="260" spans="1:7" x14ac:dyDescent="0.3">
      <c r="A260" s="2">
        <v>273</v>
      </c>
      <c r="B260" s="4">
        <v>290000</v>
      </c>
      <c r="C260" s="4"/>
      <c r="D260" s="4"/>
      <c r="E260" s="4"/>
      <c r="F260" s="4"/>
      <c r="G260" s="4"/>
    </row>
    <row r="261" spans="1:7" x14ac:dyDescent="0.3">
      <c r="A261" s="2">
        <v>274</v>
      </c>
      <c r="B261" s="4">
        <v>139000</v>
      </c>
      <c r="C261" s="4"/>
      <c r="D261" s="4"/>
      <c r="E261" s="4"/>
      <c r="F261" s="4"/>
      <c r="G261" s="4"/>
    </row>
    <row r="262" spans="1:7" x14ac:dyDescent="0.3">
      <c r="A262" s="2">
        <v>275</v>
      </c>
      <c r="B262" s="4">
        <v>124500</v>
      </c>
      <c r="C262" s="4"/>
      <c r="D262" s="4"/>
      <c r="E262" s="4"/>
      <c r="F262" s="4"/>
      <c r="G262" s="4"/>
    </row>
    <row r="263" spans="1:7" x14ac:dyDescent="0.3">
      <c r="A263" s="2">
        <v>277</v>
      </c>
      <c r="B263" s="4">
        <v>201000</v>
      </c>
      <c r="C263" s="4"/>
      <c r="D263" s="4"/>
      <c r="E263" s="4"/>
      <c r="F263" s="4"/>
      <c r="G263" s="4"/>
    </row>
    <row r="264" spans="1:7" x14ac:dyDescent="0.3">
      <c r="A264" s="2">
        <v>278</v>
      </c>
      <c r="B264" s="4">
        <v>141000</v>
      </c>
      <c r="C264" s="4"/>
      <c r="D264" s="4"/>
      <c r="E264" s="4"/>
      <c r="F264" s="4"/>
      <c r="G264" s="4"/>
    </row>
    <row r="265" spans="1:7" x14ac:dyDescent="0.3">
      <c r="A265" s="2">
        <v>279</v>
      </c>
      <c r="B265" s="4">
        <v>415298</v>
      </c>
      <c r="C265" s="4"/>
      <c r="D265" s="4"/>
      <c r="E265" s="4"/>
      <c r="F265" s="4"/>
      <c r="G265" s="4"/>
    </row>
    <row r="266" spans="1:7" x14ac:dyDescent="0.3">
      <c r="A266" s="2">
        <v>280</v>
      </c>
      <c r="B266" s="4">
        <v>192000</v>
      </c>
      <c r="C266" s="4"/>
      <c r="D266" s="4"/>
      <c r="E266" s="4"/>
      <c r="F266" s="4"/>
      <c r="G266" s="4"/>
    </row>
    <row r="267" spans="1:7" x14ac:dyDescent="0.3">
      <c r="A267" s="2">
        <v>281</v>
      </c>
      <c r="B267" s="4">
        <v>228500</v>
      </c>
      <c r="C267" s="4"/>
      <c r="D267" s="4"/>
      <c r="E267" s="4"/>
      <c r="F267" s="4"/>
      <c r="G267" s="4"/>
    </row>
    <row r="268" spans="1:7" x14ac:dyDescent="0.3">
      <c r="A268" s="2">
        <v>282</v>
      </c>
      <c r="B268" s="4">
        <v>185000</v>
      </c>
      <c r="C268" s="4"/>
      <c r="D268" s="4"/>
      <c r="E268" s="4"/>
      <c r="F268" s="4"/>
      <c r="G268" s="4"/>
    </row>
    <row r="269" spans="1:7" x14ac:dyDescent="0.3">
      <c r="A269" s="2">
        <v>283</v>
      </c>
      <c r="B269" s="4">
        <v>207500</v>
      </c>
      <c r="C269" s="4"/>
      <c r="D269" s="4"/>
      <c r="E269" s="4"/>
      <c r="F269" s="4"/>
      <c r="G269" s="4"/>
    </row>
    <row r="270" spans="1:7" x14ac:dyDescent="0.3">
      <c r="A270" s="2">
        <v>284</v>
      </c>
      <c r="B270" s="4">
        <v>244600</v>
      </c>
      <c r="C270" s="4"/>
      <c r="D270" s="4"/>
      <c r="E270" s="4"/>
      <c r="F270" s="4"/>
      <c r="G270" s="4"/>
    </row>
    <row r="271" spans="1:7" x14ac:dyDescent="0.3">
      <c r="A271" s="2">
        <v>285</v>
      </c>
      <c r="B271" s="4">
        <v>179200</v>
      </c>
      <c r="C271" s="4"/>
      <c r="D271" s="4"/>
      <c r="E271" s="4"/>
      <c r="F271" s="4"/>
      <c r="G271" s="4"/>
    </row>
    <row r="272" spans="1:7" x14ac:dyDescent="0.3">
      <c r="A272" s="2">
        <v>286</v>
      </c>
      <c r="B272" s="4">
        <v>164700</v>
      </c>
      <c r="C272" s="4"/>
      <c r="D272" s="4"/>
      <c r="E272" s="4"/>
      <c r="F272" s="4"/>
      <c r="G272" s="4"/>
    </row>
    <row r="273" spans="1:7" x14ac:dyDescent="0.3">
      <c r="A273" s="2">
        <v>287</v>
      </c>
      <c r="B273" s="4">
        <v>159000</v>
      </c>
      <c r="C273" s="4"/>
      <c r="D273" s="4"/>
      <c r="E273" s="4"/>
      <c r="F273" s="4"/>
      <c r="G273" s="4"/>
    </row>
    <row r="274" spans="1:7" x14ac:dyDescent="0.3">
      <c r="A274" s="2">
        <v>288</v>
      </c>
      <c r="B274" s="4">
        <v>88000</v>
      </c>
      <c r="C274" s="4"/>
      <c r="D274" s="4"/>
      <c r="E274" s="4"/>
      <c r="F274" s="4"/>
      <c r="G274" s="4"/>
    </row>
    <row r="275" spans="1:7" x14ac:dyDescent="0.3">
      <c r="A275" s="2">
        <v>289</v>
      </c>
      <c r="B275" s="4">
        <v>122000</v>
      </c>
      <c r="C275" s="4"/>
      <c r="D275" s="4"/>
      <c r="E275" s="4"/>
      <c r="F275" s="4"/>
      <c r="G275" s="4"/>
    </row>
    <row r="276" spans="1:7" x14ac:dyDescent="0.3">
      <c r="A276" s="2">
        <v>290</v>
      </c>
      <c r="B276" s="4">
        <v>153575</v>
      </c>
      <c r="C276" s="4"/>
      <c r="D276" s="4"/>
      <c r="E276" s="4"/>
      <c r="F276" s="4"/>
      <c r="G276" s="4"/>
    </row>
    <row r="277" spans="1:7" x14ac:dyDescent="0.3">
      <c r="A277" s="2">
        <v>291</v>
      </c>
      <c r="B277" s="4">
        <v>233230</v>
      </c>
      <c r="C277" s="4"/>
      <c r="D277" s="4"/>
      <c r="E277" s="4"/>
      <c r="F277" s="4"/>
      <c r="G277" s="4"/>
    </row>
    <row r="278" spans="1:7" x14ac:dyDescent="0.3">
      <c r="A278" s="2">
        <v>293</v>
      </c>
      <c r="B278" s="4">
        <v>131000</v>
      </c>
      <c r="C278" s="4"/>
      <c r="D278" s="4"/>
      <c r="E278" s="4"/>
      <c r="F278" s="4"/>
      <c r="G278" s="4"/>
    </row>
    <row r="279" spans="1:7" x14ac:dyDescent="0.3">
      <c r="A279" s="2">
        <v>294</v>
      </c>
      <c r="B279" s="4">
        <v>235000</v>
      </c>
      <c r="C279" s="4"/>
      <c r="D279" s="4"/>
      <c r="E279" s="4"/>
      <c r="F279" s="4"/>
      <c r="G279" s="4"/>
    </row>
    <row r="280" spans="1:7" x14ac:dyDescent="0.3">
      <c r="A280" s="2">
        <v>295</v>
      </c>
      <c r="B280" s="4">
        <v>167000</v>
      </c>
      <c r="C280" s="4"/>
      <c r="D280" s="4"/>
      <c r="E280" s="4"/>
      <c r="F280" s="4"/>
      <c r="G280" s="4"/>
    </row>
    <row r="281" spans="1:7" x14ac:dyDescent="0.3">
      <c r="A281" s="2">
        <v>296</v>
      </c>
      <c r="B281" s="4">
        <v>142500</v>
      </c>
      <c r="C281" s="4"/>
      <c r="D281" s="4"/>
      <c r="E281" s="4"/>
      <c r="F281" s="4"/>
      <c r="G281" s="4"/>
    </row>
    <row r="282" spans="1:7" x14ac:dyDescent="0.3">
      <c r="A282" s="2">
        <v>297</v>
      </c>
      <c r="B282" s="4">
        <v>152000</v>
      </c>
      <c r="C282" s="4"/>
      <c r="D282" s="4"/>
      <c r="E282" s="4"/>
      <c r="F282" s="4"/>
      <c r="G282" s="4"/>
    </row>
    <row r="283" spans="1:7" x14ac:dyDescent="0.3">
      <c r="A283" s="2">
        <v>298</v>
      </c>
      <c r="B283" s="4">
        <v>239000</v>
      </c>
      <c r="C283" s="4"/>
      <c r="D283" s="4"/>
      <c r="E283" s="4"/>
      <c r="F283" s="4"/>
      <c r="G283" s="4"/>
    </row>
    <row r="284" spans="1:7" x14ac:dyDescent="0.3">
      <c r="A284" s="2">
        <v>299</v>
      </c>
      <c r="B284" s="4">
        <v>175000</v>
      </c>
      <c r="C284" s="4"/>
      <c r="D284" s="4"/>
      <c r="E284" s="4"/>
      <c r="F284" s="4"/>
      <c r="G284" s="4"/>
    </row>
    <row r="285" spans="1:7" x14ac:dyDescent="0.3">
      <c r="A285" s="2">
        <v>300</v>
      </c>
      <c r="B285" s="4">
        <v>158500</v>
      </c>
      <c r="C285" s="4"/>
      <c r="D285" s="4"/>
      <c r="E285" s="4"/>
      <c r="F285" s="4"/>
      <c r="G285" s="4"/>
    </row>
    <row r="286" spans="1:7" x14ac:dyDescent="0.3">
      <c r="A286" s="2">
        <v>301</v>
      </c>
      <c r="B286" s="4">
        <v>157000</v>
      </c>
      <c r="C286" s="4"/>
      <c r="D286" s="4"/>
      <c r="E286" s="4"/>
      <c r="F286" s="4"/>
      <c r="G286" s="4"/>
    </row>
    <row r="287" spans="1:7" x14ac:dyDescent="0.3">
      <c r="A287" s="2">
        <v>302</v>
      </c>
      <c r="B287" s="4">
        <v>267000</v>
      </c>
      <c r="C287" s="4"/>
      <c r="D287" s="4"/>
      <c r="E287" s="4"/>
      <c r="F287" s="4"/>
      <c r="G287" s="4"/>
    </row>
    <row r="288" spans="1:7" x14ac:dyDescent="0.3">
      <c r="A288" s="2">
        <v>303</v>
      </c>
      <c r="B288" s="4">
        <v>205000</v>
      </c>
      <c r="C288" s="4"/>
      <c r="D288" s="4"/>
      <c r="E288" s="4"/>
      <c r="F288" s="4"/>
      <c r="G288" s="4"/>
    </row>
    <row r="289" spans="1:7" x14ac:dyDescent="0.3">
      <c r="A289" s="2">
        <v>304</v>
      </c>
      <c r="B289" s="4">
        <v>149900</v>
      </c>
      <c r="C289" s="4"/>
      <c r="D289" s="4"/>
      <c r="E289" s="4"/>
      <c r="F289" s="4"/>
      <c r="G289" s="4"/>
    </row>
    <row r="290" spans="1:7" x14ac:dyDescent="0.3">
      <c r="A290" s="2">
        <v>305</v>
      </c>
      <c r="B290" s="4">
        <v>295000</v>
      </c>
      <c r="C290" s="4"/>
      <c r="D290" s="4"/>
      <c r="E290" s="4"/>
      <c r="F290" s="4"/>
      <c r="G290" s="4"/>
    </row>
    <row r="291" spans="1:7" x14ac:dyDescent="0.3">
      <c r="A291" s="2">
        <v>306</v>
      </c>
      <c r="B291" s="4">
        <v>305900</v>
      </c>
      <c r="C291" s="4"/>
      <c r="D291" s="4"/>
      <c r="E291" s="4"/>
      <c r="F291" s="4"/>
      <c r="G291" s="4"/>
    </row>
    <row r="292" spans="1:7" x14ac:dyDescent="0.3">
      <c r="A292" s="2">
        <v>307</v>
      </c>
      <c r="B292" s="4">
        <v>225000</v>
      </c>
      <c r="C292" s="4"/>
      <c r="D292" s="4"/>
      <c r="E292" s="4"/>
      <c r="F292" s="4"/>
      <c r="G292" s="4"/>
    </row>
    <row r="293" spans="1:7" x14ac:dyDescent="0.3">
      <c r="A293" s="2">
        <v>308</v>
      </c>
      <c r="B293" s="4">
        <v>89500</v>
      </c>
      <c r="C293" s="4"/>
      <c r="D293" s="4"/>
      <c r="E293" s="4"/>
      <c r="F293" s="4"/>
      <c r="G293" s="4"/>
    </row>
    <row r="294" spans="1:7" x14ac:dyDescent="0.3">
      <c r="A294" s="2">
        <v>309</v>
      </c>
      <c r="B294" s="4">
        <v>82500</v>
      </c>
      <c r="C294" s="4"/>
      <c r="D294" s="4"/>
      <c r="E294" s="4"/>
      <c r="F294" s="4"/>
      <c r="G294" s="4"/>
    </row>
    <row r="295" spans="1:7" x14ac:dyDescent="0.3">
      <c r="A295" s="2">
        <v>310</v>
      </c>
      <c r="B295" s="4">
        <v>360000</v>
      </c>
      <c r="C295" s="4"/>
      <c r="D295" s="4"/>
      <c r="E295" s="4"/>
      <c r="F295" s="4"/>
      <c r="G295" s="4"/>
    </row>
    <row r="296" spans="1:7" x14ac:dyDescent="0.3">
      <c r="A296" s="2">
        <v>311</v>
      </c>
      <c r="B296" s="4">
        <v>165600</v>
      </c>
      <c r="C296" s="4"/>
      <c r="D296" s="4"/>
      <c r="E296" s="4"/>
      <c r="F296" s="4"/>
      <c r="G296" s="4"/>
    </row>
    <row r="297" spans="1:7" x14ac:dyDescent="0.3">
      <c r="A297" s="2">
        <v>312</v>
      </c>
      <c r="B297" s="4">
        <v>132000</v>
      </c>
      <c r="C297" s="4"/>
      <c r="D297" s="4"/>
      <c r="E297" s="4"/>
      <c r="F297" s="4"/>
      <c r="G297" s="4"/>
    </row>
    <row r="298" spans="1:7" x14ac:dyDescent="0.3">
      <c r="A298" s="2">
        <v>313</v>
      </c>
      <c r="B298" s="4">
        <v>119900</v>
      </c>
      <c r="C298" s="4"/>
      <c r="D298" s="4"/>
      <c r="E298" s="4"/>
      <c r="F298" s="4"/>
      <c r="G298" s="4"/>
    </row>
    <row r="299" spans="1:7" x14ac:dyDescent="0.3">
      <c r="A299" s="2">
        <v>314</v>
      </c>
      <c r="B299" s="4">
        <v>375000</v>
      </c>
      <c r="C299" s="4"/>
      <c r="D299" s="4"/>
      <c r="E299" s="4"/>
      <c r="F299" s="4"/>
      <c r="G299" s="4"/>
    </row>
    <row r="300" spans="1:7" x14ac:dyDescent="0.3">
      <c r="A300" s="2">
        <v>315</v>
      </c>
      <c r="B300" s="4">
        <v>178000</v>
      </c>
      <c r="C300" s="4"/>
      <c r="D300" s="4"/>
      <c r="E300" s="4"/>
      <c r="F300" s="4"/>
      <c r="G300" s="4"/>
    </row>
    <row r="301" spans="1:7" x14ac:dyDescent="0.3">
      <c r="A301" s="2">
        <v>316</v>
      </c>
      <c r="B301" s="4">
        <v>188500</v>
      </c>
      <c r="C301" s="4"/>
      <c r="D301" s="4"/>
      <c r="E301" s="4"/>
      <c r="F301" s="4"/>
      <c r="G301" s="4"/>
    </row>
    <row r="302" spans="1:7" x14ac:dyDescent="0.3">
      <c r="A302" s="2">
        <v>317</v>
      </c>
      <c r="B302" s="4">
        <v>260000</v>
      </c>
      <c r="C302" s="4"/>
      <c r="D302" s="4"/>
      <c r="E302" s="4"/>
      <c r="F302" s="4"/>
      <c r="G302" s="4"/>
    </row>
    <row r="303" spans="1:7" x14ac:dyDescent="0.3">
      <c r="A303" s="2">
        <v>318</v>
      </c>
      <c r="B303" s="4">
        <v>270000</v>
      </c>
      <c r="C303" s="4"/>
      <c r="D303" s="4"/>
      <c r="E303" s="4"/>
      <c r="F303" s="4"/>
      <c r="G303" s="4"/>
    </row>
    <row r="304" spans="1:7" x14ac:dyDescent="0.3">
      <c r="A304" s="2">
        <v>319</v>
      </c>
      <c r="B304" s="4">
        <v>260000</v>
      </c>
      <c r="C304" s="4"/>
      <c r="D304" s="4"/>
      <c r="E304" s="4"/>
      <c r="F304" s="4"/>
      <c r="G304" s="4"/>
    </row>
    <row r="305" spans="1:7" x14ac:dyDescent="0.3">
      <c r="A305" s="2">
        <v>320</v>
      </c>
      <c r="B305" s="4">
        <v>187500</v>
      </c>
      <c r="C305" s="4"/>
      <c r="D305" s="4"/>
      <c r="E305" s="4"/>
      <c r="F305" s="4"/>
      <c r="G305" s="4"/>
    </row>
    <row r="306" spans="1:7" x14ac:dyDescent="0.3">
      <c r="A306" s="2">
        <v>321</v>
      </c>
      <c r="B306" s="4">
        <v>342643</v>
      </c>
      <c r="C306" s="4"/>
      <c r="D306" s="4"/>
      <c r="E306" s="4"/>
      <c r="F306" s="4"/>
      <c r="G306" s="4"/>
    </row>
    <row r="307" spans="1:7" x14ac:dyDescent="0.3">
      <c r="A307" s="2">
        <v>322</v>
      </c>
      <c r="B307" s="4">
        <v>354000</v>
      </c>
      <c r="C307" s="4"/>
      <c r="D307" s="4"/>
      <c r="E307" s="4"/>
      <c r="F307" s="4"/>
      <c r="G307" s="4"/>
    </row>
    <row r="308" spans="1:7" x14ac:dyDescent="0.3">
      <c r="A308" s="2">
        <v>323</v>
      </c>
      <c r="B308" s="4">
        <v>301000</v>
      </c>
      <c r="C308" s="4"/>
      <c r="D308" s="4"/>
      <c r="E308" s="4"/>
      <c r="F308" s="4"/>
      <c r="G308" s="4"/>
    </row>
    <row r="309" spans="1:7" x14ac:dyDescent="0.3">
      <c r="A309" s="2">
        <v>324</v>
      </c>
      <c r="B309" s="4">
        <v>126175</v>
      </c>
      <c r="C309" s="4"/>
      <c r="D309" s="4"/>
      <c r="E309" s="4"/>
      <c r="F309" s="4"/>
      <c r="G309" s="4"/>
    </row>
    <row r="310" spans="1:7" x14ac:dyDescent="0.3">
      <c r="A310" s="2">
        <v>325</v>
      </c>
      <c r="B310" s="4">
        <v>242000</v>
      </c>
      <c r="C310" s="4"/>
      <c r="D310" s="4"/>
      <c r="E310" s="4"/>
      <c r="F310" s="4"/>
      <c r="G310" s="4"/>
    </row>
    <row r="311" spans="1:7" x14ac:dyDescent="0.3">
      <c r="A311" s="2">
        <v>327</v>
      </c>
      <c r="B311" s="4">
        <v>324000</v>
      </c>
      <c r="C311" s="4"/>
      <c r="D311" s="4"/>
      <c r="E311" s="4"/>
      <c r="F311" s="4"/>
      <c r="G311" s="4"/>
    </row>
    <row r="312" spans="1:7" x14ac:dyDescent="0.3">
      <c r="A312" s="2">
        <v>328</v>
      </c>
      <c r="B312" s="4">
        <v>145250</v>
      </c>
      <c r="C312" s="4"/>
      <c r="D312" s="4"/>
      <c r="E312" s="4"/>
      <c r="F312" s="4"/>
      <c r="G312" s="4"/>
    </row>
    <row r="313" spans="1:7" x14ac:dyDescent="0.3">
      <c r="A313" s="2">
        <v>331</v>
      </c>
      <c r="B313" s="4">
        <v>119000</v>
      </c>
      <c r="C313" s="4"/>
      <c r="D313" s="4"/>
      <c r="E313" s="4"/>
      <c r="F313" s="4"/>
      <c r="G313" s="4"/>
    </row>
    <row r="314" spans="1:7" x14ac:dyDescent="0.3">
      <c r="A314" s="2">
        <v>332</v>
      </c>
      <c r="B314" s="4">
        <v>139000</v>
      </c>
      <c r="C314" s="4"/>
      <c r="D314" s="4"/>
      <c r="E314" s="4"/>
      <c r="F314" s="4"/>
      <c r="G314" s="4"/>
    </row>
    <row r="315" spans="1:7" x14ac:dyDescent="0.3">
      <c r="A315" s="2">
        <v>333</v>
      </c>
      <c r="B315" s="4">
        <v>284000</v>
      </c>
      <c r="C315" s="4"/>
      <c r="D315" s="4"/>
      <c r="E315" s="4"/>
      <c r="F315" s="4"/>
      <c r="G315" s="4"/>
    </row>
    <row r="316" spans="1:7" x14ac:dyDescent="0.3">
      <c r="A316" s="2">
        <v>334</v>
      </c>
      <c r="B316" s="4">
        <v>207000</v>
      </c>
      <c r="C316" s="4"/>
      <c r="D316" s="4"/>
      <c r="E316" s="4"/>
      <c r="F316" s="4"/>
      <c r="G316" s="4"/>
    </row>
    <row r="317" spans="1:7" x14ac:dyDescent="0.3">
      <c r="A317" s="2">
        <v>335</v>
      </c>
      <c r="B317" s="4">
        <v>192000</v>
      </c>
      <c r="C317" s="4"/>
      <c r="D317" s="4"/>
      <c r="E317" s="4"/>
      <c r="F317" s="4"/>
      <c r="G317" s="4"/>
    </row>
    <row r="318" spans="1:7" x14ac:dyDescent="0.3">
      <c r="A318" s="2">
        <v>336</v>
      </c>
      <c r="B318" s="4">
        <v>228950</v>
      </c>
      <c r="C318" s="4"/>
      <c r="D318" s="4"/>
      <c r="E318" s="4"/>
      <c r="F318" s="4"/>
      <c r="G318" s="4"/>
    </row>
    <row r="319" spans="1:7" x14ac:dyDescent="0.3">
      <c r="A319" s="2">
        <v>337</v>
      </c>
      <c r="B319" s="4">
        <v>377426</v>
      </c>
      <c r="C319" s="4"/>
      <c r="D319" s="4"/>
      <c r="E319" s="4"/>
      <c r="F319" s="4"/>
      <c r="G319" s="4"/>
    </row>
    <row r="320" spans="1:7" x14ac:dyDescent="0.3">
      <c r="A320" s="2">
        <v>338</v>
      </c>
      <c r="B320" s="4">
        <v>214000</v>
      </c>
      <c r="C320" s="4"/>
      <c r="D320" s="4"/>
      <c r="E320" s="4"/>
      <c r="F320" s="4"/>
      <c r="G320" s="4"/>
    </row>
    <row r="321" spans="1:7" x14ac:dyDescent="0.3">
      <c r="A321" s="2">
        <v>339</v>
      </c>
      <c r="B321" s="4">
        <v>202500</v>
      </c>
      <c r="C321" s="4"/>
      <c r="D321" s="4"/>
      <c r="E321" s="4"/>
      <c r="F321" s="4"/>
      <c r="G321" s="4"/>
    </row>
    <row r="322" spans="1:7" x14ac:dyDescent="0.3">
      <c r="A322" s="2">
        <v>340</v>
      </c>
      <c r="B322" s="4">
        <v>155000</v>
      </c>
      <c r="C322" s="4"/>
      <c r="D322" s="4"/>
      <c r="E322" s="4"/>
      <c r="F322" s="4"/>
      <c r="G322" s="4"/>
    </row>
    <row r="323" spans="1:7" x14ac:dyDescent="0.3">
      <c r="A323" s="2">
        <v>341</v>
      </c>
      <c r="B323" s="4">
        <v>202900</v>
      </c>
      <c r="C323" s="4"/>
      <c r="D323" s="4"/>
      <c r="E323" s="4"/>
      <c r="F323" s="4"/>
      <c r="G323" s="4"/>
    </row>
    <row r="324" spans="1:7" x14ac:dyDescent="0.3">
      <c r="A324" s="2">
        <v>342</v>
      </c>
      <c r="B324" s="4">
        <v>82000</v>
      </c>
      <c r="C324" s="4"/>
      <c r="D324" s="4"/>
      <c r="E324" s="4"/>
      <c r="F324" s="4"/>
      <c r="G324" s="4"/>
    </row>
    <row r="325" spans="1:7" x14ac:dyDescent="0.3">
      <c r="A325" s="2">
        <v>344</v>
      </c>
      <c r="B325" s="4">
        <v>266000</v>
      </c>
      <c r="C325" s="4"/>
      <c r="D325" s="4"/>
      <c r="E325" s="4"/>
      <c r="F325" s="4"/>
      <c r="G325" s="4"/>
    </row>
    <row r="326" spans="1:7" x14ac:dyDescent="0.3">
      <c r="A326" s="2">
        <v>345</v>
      </c>
      <c r="B326" s="4">
        <v>85000</v>
      </c>
      <c r="C326" s="4"/>
      <c r="D326" s="4"/>
      <c r="E326" s="4"/>
      <c r="F326" s="4"/>
      <c r="G326" s="4"/>
    </row>
    <row r="327" spans="1:7" x14ac:dyDescent="0.3">
      <c r="A327" s="2">
        <v>346</v>
      </c>
      <c r="B327" s="4">
        <v>140200</v>
      </c>
      <c r="C327" s="4"/>
      <c r="D327" s="4"/>
      <c r="E327" s="4"/>
      <c r="F327" s="4"/>
      <c r="G327" s="4"/>
    </row>
    <row r="328" spans="1:7" x14ac:dyDescent="0.3">
      <c r="A328" s="2">
        <v>347</v>
      </c>
      <c r="B328" s="4">
        <v>151500</v>
      </c>
      <c r="C328" s="4"/>
      <c r="D328" s="4"/>
      <c r="E328" s="4"/>
      <c r="F328" s="4"/>
      <c r="G328" s="4"/>
    </row>
    <row r="329" spans="1:7" x14ac:dyDescent="0.3">
      <c r="A329" s="2">
        <v>348</v>
      </c>
      <c r="B329" s="4">
        <v>157500</v>
      </c>
      <c r="C329" s="4"/>
      <c r="D329" s="4"/>
      <c r="E329" s="4"/>
      <c r="F329" s="4"/>
      <c r="G329" s="4"/>
    </row>
    <row r="330" spans="1:7" x14ac:dyDescent="0.3">
      <c r="A330" s="2">
        <v>349</v>
      </c>
      <c r="B330" s="4">
        <v>154000</v>
      </c>
      <c r="C330" s="4"/>
      <c r="D330" s="4"/>
      <c r="E330" s="4"/>
      <c r="F330" s="4"/>
      <c r="G330" s="4"/>
    </row>
    <row r="331" spans="1:7" x14ac:dyDescent="0.3">
      <c r="A331" s="2">
        <v>350</v>
      </c>
      <c r="B331" s="4">
        <v>437154</v>
      </c>
      <c r="C331" s="4"/>
      <c r="D331" s="4"/>
      <c r="E331" s="4"/>
      <c r="F331" s="4"/>
      <c r="G331" s="4"/>
    </row>
    <row r="332" spans="1:7" x14ac:dyDescent="0.3">
      <c r="A332" s="2">
        <v>351</v>
      </c>
      <c r="B332" s="4">
        <v>318061</v>
      </c>
      <c r="C332" s="4"/>
      <c r="D332" s="4"/>
      <c r="E332" s="4"/>
      <c r="F332" s="4"/>
      <c r="G332" s="4"/>
    </row>
    <row r="333" spans="1:7" x14ac:dyDescent="0.3">
      <c r="A333" s="2">
        <v>352</v>
      </c>
      <c r="B333" s="4">
        <v>190000</v>
      </c>
      <c r="C333" s="4"/>
      <c r="D333" s="4"/>
      <c r="E333" s="4"/>
      <c r="F333" s="4"/>
      <c r="G333" s="4"/>
    </row>
    <row r="334" spans="1:7" x14ac:dyDescent="0.3">
      <c r="A334" s="2">
        <v>354</v>
      </c>
      <c r="B334" s="4">
        <v>105900</v>
      </c>
      <c r="C334" s="4"/>
      <c r="D334" s="4"/>
      <c r="E334" s="4"/>
      <c r="F334" s="4"/>
      <c r="G334" s="4"/>
    </row>
    <row r="335" spans="1:7" x14ac:dyDescent="0.3">
      <c r="A335" s="2">
        <v>355</v>
      </c>
      <c r="B335" s="4">
        <v>140000</v>
      </c>
      <c r="C335" s="4"/>
      <c r="D335" s="4"/>
      <c r="E335" s="4"/>
      <c r="F335" s="4"/>
      <c r="G335" s="4"/>
    </row>
    <row r="336" spans="1:7" x14ac:dyDescent="0.3">
      <c r="A336" s="2">
        <v>356</v>
      </c>
      <c r="B336" s="4">
        <v>177500</v>
      </c>
      <c r="C336" s="4"/>
      <c r="D336" s="4"/>
      <c r="E336" s="4"/>
      <c r="F336" s="4"/>
      <c r="G336" s="4"/>
    </row>
    <row r="337" spans="1:7" x14ac:dyDescent="0.3">
      <c r="A337" s="2">
        <v>357</v>
      </c>
      <c r="B337" s="4">
        <v>173000</v>
      </c>
      <c r="C337" s="4"/>
      <c r="D337" s="4"/>
      <c r="E337" s="4"/>
      <c r="F337" s="4"/>
      <c r="G337" s="4"/>
    </row>
    <row r="338" spans="1:7" x14ac:dyDescent="0.3">
      <c r="A338" s="2">
        <v>358</v>
      </c>
      <c r="B338" s="4">
        <v>134000</v>
      </c>
      <c r="C338" s="4"/>
      <c r="D338" s="4"/>
      <c r="E338" s="4"/>
      <c r="F338" s="4"/>
      <c r="G338" s="4"/>
    </row>
    <row r="339" spans="1:7" x14ac:dyDescent="0.3">
      <c r="A339" s="2">
        <v>359</v>
      </c>
      <c r="B339" s="4">
        <v>130000</v>
      </c>
      <c r="C339" s="4"/>
      <c r="D339" s="4"/>
      <c r="E339" s="4"/>
      <c r="F339" s="4"/>
      <c r="G339" s="4"/>
    </row>
    <row r="340" spans="1:7" x14ac:dyDescent="0.3">
      <c r="A340" s="2">
        <v>360</v>
      </c>
      <c r="B340" s="4">
        <v>280000</v>
      </c>
      <c r="C340" s="4"/>
      <c r="D340" s="4"/>
      <c r="E340" s="4"/>
      <c r="F340" s="4"/>
      <c r="G340" s="4"/>
    </row>
    <row r="341" spans="1:7" x14ac:dyDescent="0.3">
      <c r="A341" s="2">
        <v>361</v>
      </c>
      <c r="B341" s="4">
        <v>156000</v>
      </c>
      <c r="C341" s="4"/>
      <c r="D341" s="4"/>
      <c r="E341" s="4"/>
      <c r="F341" s="4"/>
      <c r="G341" s="4"/>
    </row>
    <row r="342" spans="1:7" x14ac:dyDescent="0.3">
      <c r="A342" s="2">
        <v>362</v>
      </c>
      <c r="B342" s="4">
        <v>145000</v>
      </c>
      <c r="C342" s="4"/>
      <c r="D342" s="4"/>
      <c r="E342" s="4"/>
      <c r="F342" s="4"/>
      <c r="G342" s="4"/>
    </row>
    <row r="343" spans="1:7" x14ac:dyDescent="0.3">
      <c r="A343" s="2">
        <v>363</v>
      </c>
      <c r="B343" s="4">
        <v>198500</v>
      </c>
      <c r="C343" s="4"/>
      <c r="D343" s="4"/>
      <c r="E343" s="4"/>
      <c r="F343" s="4"/>
      <c r="G343" s="4"/>
    </row>
    <row r="344" spans="1:7" x14ac:dyDescent="0.3">
      <c r="A344" s="2">
        <v>364</v>
      </c>
      <c r="B344" s="4">
        <v>118000</v>
      </c>
      <c r="C344" s="4"/>
      <c r="D344" s="4"/>
      <c r="E344" s="4"/>
      <c r="F344" s="4"/>
      <c r="G344" s="4"/>
    </row>
    <row r="345" spans="1:7" x14ac:dyDescent="0.3">
      <c r="A345" s="2">
        <v>365</v>
      </c>
      <c r="B345" s="4">
        <v>190000</v>
      </c>
      <c r="C345" s="4"/>
      <c r="D345" s="4"/>
      <c r="E345" s="4"/>
      <c r="F345" s="4"/>
      <c r="G345" s="4"/>
    </row>
    <row r="346" spans="1:7" x14ac:dyDescent="0.3">
      <c r="A346" s="2">
        <v>366</v>
      </c>
      <c r="B346" s="4">
        <v>147000</v>
      </c>
      <c r="C346" s="4"/>
      <c r="D346" s="4"/>
      <c r="E346" s="4"/>
      <c r="F346" s="4"/>
      <c r="G346" s="4"/>
    </row>
    <row r="347" spans="1:7" x14ac:dyDescent="0.3">
      <c r="A347" s="2">
        <v>367</v>
      </c>
      <c r="B347" s="4">
        <v>159000</v>
      </c>
      <c r="C347" s="4"/>
      <c r="D347" s="4"/>
      <c r="E347" s="4"/>
      <c r="F347" s="4"/>
      <c r="G347" s="4"/>
    </row>
    <row r="348" spans="1:7" x14ac:dyDescent="0.3">
      <c r="A348" s="2">
        <v>368</v>
      </c>
      <c r="B348" s="4">
        <v>165000</v>
      </c>
      <c r="C348" s="4"/>
      <c r="D348" s="4"/>
      <c r="E348" s="4"/>
      <c r="F348" s="4"/>
      <c r="G348" s="4"/>
    </row>
    <row r="349" spans="1:7" x14ac:dyDescent="0.3">
      <c r="A349" s="2">
        <v>369</v>
      </c>
      <c r="B349" s="4">
        <v>132000</v>
      </c>
      <c r="C349" s="4"/>
      <c r="D349" s="4"/>
      <c r="E349" s="4"/>
      <c r="F349" s="4"/>
      <c r="G349" s="4"/>
    </row>
    <row r="350" spans="1:7" x14ac:dyDescent="0.3">
      <c r="A350" s="2">
        <v>370</v>
      </c>
      <c r="B350" s="4">
        <v>162000</v>
      </c>
      <c r="C350" s="4"/>
      <c r="D350" s="4"/>
      <c r="E350" s="4"/>
      <c r="F350" s="4"/>
      <c r="G350" s="4"/>
    </row>
    <row r="351" spans="1:7" x14ac:dyDescent="0.3">
      <c r="A351" s="2">
        <v>371</v>
      </c>
      <c r="B351" s="4">
        <v>172400</v>
      </c>
      <c r="C351" s="4"/>
      <c r="D351" s="4"/>
      <c r="E351" s="4"/>
      <c r="F351" s="4"/>
      <c r="G351" s="4"/>
    </row>
    <row r="352" spans="1:7" x14ac:dyDescent="0.3">
      <c r="A352" s="2">
        <v>372</v>
      </c>
      <c r="B352" s="4">
        <v>134432</v>
      </c>
      <c r="C352" s="4"/>
      <c r="D352" s="4"/>
      <c r="E352" s="4"/>
      <c r="F352" s="4"/>
      <c r="G352" s="4"/>
    </row>
    <row r="353" spans="1:7" x14ac:dyDescent="0.3">
      <c r="A353" s="2">
        <v>373</v>
      </c>
      <c r="B353" s="4">
        <v>125000</v>
      </c>
      <c r="C353" s="4"/>
      <c r="D353" s="4"/>
      <c r="E353" s="4"/>
      <c r="F353" s="4"/>
      <c r="G353" s="4"/>
    </row>
    <row r="354" spans="1:7" x14ac:dyDescent="0.3">
      <c r="A354" s="2">
        <v>374</v>
      </c>
      <c r="B354" s="4">
        <v>123000</v>
      </c>
      <c r="C354" s="4"/>
      <c r="D354" s="4"/>
      <c r="E354" s="4"/>
      <c r="F354" s="4"/>
      <c r="G354" s="4"/>
    </row>
    <row r="355" spans="1:7" x14ac:dyDescent="0.3">
      <c r="A355" s="2">
        <v>375</v>
      </c>
      <c r="B355" s="4">
        <v>219500</v>
      </c>
      <c r="C355" s="4"/>
      <c r="D355" s="4"/>
      <c r="E355" s="4"/>
      <c r="F355" s="4"/>
      <c r="G355" s="4"/>
    </row>
    <row r="356" spans="1:7" x14ac:dyDescent="0.3">
      <c r="A356" s="2">
        <v>377</v>
      </c>
      <c r="B356" s="4">
        <v>148000</v>
      </c>
      <c r="C356" s="4"/>
      <c r="D356" s="4"/>
      <c r="E356" s="4"/>
      <c r="F356" s="4"/>
      <c r="G356" s="4"/>
    </row>
    <row r="357" spans="1:7" x14ac:dyDescent="0.3">
      <c r="A357" s="2">
        <v>378</v>
      </c>
      <c r="B357" s="4">
        <v>340000</v>
      </c>
      <c r="C357" s="4"/>
      <c r="D357" s="4"/>
      <c r="E357" s="4"/>
      <c r="F357" s="4"/>
      <c r="G357" s="4"/>
    </row>
    <row r="358" spans="1:7" x14ac:dyDescent="0.3">
      <c r="A358" s="2">
        <v>379</v>
      </c>
      <c r="B358" s="4">
        <v>394432</v>
      </c>
      <c r="C358" s="4"/>
      <c r="D358" s="4"/>
      <c r="E358" s="4"/>
      <c r="F358" s="4"/>
      <c r="G358" s="4"/>
    </row>
    <row r="359" spans="1:7" x14ac:dyDescent="0.3">
      <c r="A359" s="2">
        <v>380</v>
      </c>
      <c r="B359" s="4">
        <v>179000</v>
      </c>
      <c r="C359" s="4"/>
      <c r="D359" s="4"/>
      <c r="E359" s="4"/>
      <c r="F359" s="4"/>
      <c r="G359" s="4"/>
    </row>
    <row r="360" spans="1:7" x14ac:dyDescent="0.3">
      <c r="A360" s="2">
        <v>381</v>
      </c>
      <c r="B360" s="4">
        <v>127000</v>
      </c>
      <c r="C360" s="4"/>
      <c r="D360" s="4"/>
      <c r="E360" s="4"/>
      <c r="F360" s="4"/>
      <c r="G360" s="4"/>
    </row>
    <row r="361" spans="1:7" x14ac:dyDescent="0.3">
      <c r="A361" s="2">
        <v>382</v>
      </c>
      <c r="B361" s="4">
        <v>187750</v>
      </c>
      <c r="C361" s="4"/>
      <c r="D361" s="4"/>
      <c r="E361" s="4"/>
      <c r="F361" s="4"/>
      <c r="G361" s="4"/>
    </row>
    <row r="362" spans="1:7" x14ac:dyDescent="0.3">
      <c r="A362" s="2">
        <v>383</v>
      </c>
      <c r="B362" s="4">
        <v>213500</v>
      </c>
      <c r="C362" s="4"/>
      <c r="D362" s="4"/>
      <c r="E362" s="4"/>
      <c r="F362" s="4"/>
      <c r="G362" s="4"/>
    </row>
    <row r="363" spans="1:7" x14ac:dyDescent="0.3">
      <c r="A363" s="2">
        <v>385</v>
      </c>
      <c r="B363" s="4">
        <v>240000</v>
      </c>
      <c r="C363" s="4"/>
      <c r="D363" s="4"/>
      <c r="E363" s="4"/>
      <c r="F363" s="4"/>
      <c r="G363" s="4"/>
    </row>
    <row r="364" spans="1:7" x14ac:dyDescent="0.3">
      <c r="A364" s="2">
        <v>386</v>
      </c>
      <c r="B364" s="4">
        <v>192000</v>
      </c>
      <c r="C364" s="4"/>
      <c r="D364" s="4"/>
      <c r="E364" s="4"/>
      <c r="F364" s="4"/>
      <c r="G364" s="4"/>
    </row>
    <row r="365" spans="1:7" x14ac:dyDescent="0.3">
      <c r="A365" s="2">
        <v>387</v>
      </c>
      <c r="B365" s="4">
        <v>81000</v>
      </c>
      <c r="C365" s="4"/>
      <c r="D365" s="4"/>
      <c r="E365" s="4"/>
      <c r="F365" s="4"/>
      <c r="G365" s="4"/>
    </row>
    <row r="366" spans="1:7" x14ac:dyDescent="0.3">
      <c r="A366" s="2">
        <v>388</v>
      </c>
      <c r="B366" s="4">
        <v>125000</v>
      </c>
      <c r="C366" s="4"/>
      <c r="D366" s="4"/>
      <c r="E366" s="4"/>
      <c r="F366" s="4"/>
      <c r="G366" s="4"/>
    </row>
    <row r="367" spans="1:7" x14ac:dyDescent="0.3">
      <c r="A367" s="2">
        <v>389</v>
      </c>
      <c r="B367" s="4">
        <v>191000</v>
      </c>
      <c r="C367" s="4"/>
      <c r="D367" s="4"/>
      <c r="E367" s="4"/>
      <c r="F367" s="4"/>
      <c r="G367" s="4"/>
    </row>
    <row r="368" spans="1:7" x14ac:dyDescent="0.3">
      <c r="A368" s="2">
        <v>390</v>
      </c>
      <c r="B368" s="4">
        <v>426000</v>
      </c>
      <c r="C368" s="4"/>
      <c r="D368" s="4"/>
      <c r="E368" s="4"/>
      <c r="F368" s="4"/>
      <c r="G368" s="4"/>
    </row>
    <row r="369" spans="1:7" x14ac:dyDescent="0.3">
      <c r="A369" s="2">
        <v>391</v>
      </c>
      <c r="B369" s="4">
        <v>119000</v>
      </c>
      <c r="C369" s="4"/>
      <c r="D369" s="4"/>
      <c r="E369" s="4"/>
      <c r="F369" s="4"/>
      <c r="G369" s="4"/>
    </row>
    <row r="370" spans="1:7" x14ac:dyDescent="0.3">
      <c r="A370" s="2">
        <v>392</v>
      </c>
      <c r="B370" s="4">
        <v>215000</v>
      </c>
      <c r="C370" s="4"/>
      <c r="D370" s="4"/>
      <c r="E370" s="4"/>
      <c r="F370" s="4"/>
      <c r="G370" s="4"/>
    </row>
    <row r="371" spans="1:7" x14ac:dyDescent="0.3">
      <c r="A371" s="2">
        <v>393</v>
      </c>
      <c r="B371" s="4">
        <v>106500</v>
      </c>
      <c r="C371" s="4"/>
      <c r="D371" s="4"/>
      <c r="E371" s="4"/>
      <c r="F371" s="4"/>
      <c r="G371" s="4"/>
    </row>
    <row r="372" spans="1:7" x14ac:dyDescent="0.3">
      <c r="A372" s="2">
        <v>394</v>
      </c>
      <c r="B372" s="4">
        <v>100000</v>
      </c>
      <c r="C372" s="4"/>
      <c r="D372" s="4"/>
      <c r="E372" s="4"/>
      <c r="F372" s="4"/>
      <c r="G372" s="4"/>
    </row>
    <row r="373" spans="1:7" x14ac:dyDescent="0.3">
      <c r="A373" s="2">
        <v>395</v>
      </c>
      <c r="B373" s="4">
        <v>109000</v>
      </c>
      <c r="C373" s="4"/>
      <c r="D373" s="4"/>
      <c r="E373" s="4"/>
      <c r="F373" s="4"/>
      <c r="G373" s="4"/>
    </row>
    <row r="374" spans="1:7" x14ac:dyDescent="0.3">
      <c r="A374" s="2">
        <v>396</v>
      </c>
      <c r="B374" s="4">
        <v>129000</v>
      </c>
      <c r="C374" s="4"/>
      <c r="D374" s="4"/>
      <c r="E374" s="4"/>
      <c r="F374" s="4"/>
      <c r="G374" s="4"/>
    </row>
    <row r="375" spans="1:7" x14ac:dyDescent="0.3">
      <c r="A375" s="2">
        <v>397</v>
      </c>
      <c r="B375" s="4">
        <v>123000</v>
      </c>
      <c r="C375" s="4"/>
      <c r="D375" s="4"/>
      <c r="E375" s="4"/>
      <c r="F375" s="4"/>
      <c r="G375" s="4"/>
    </row>
    <row r="376" spans="1:7" x14ac:dyDescent="0.3">
      <c r="A376" s="2">
        <v>398</v>
      </c>
      <c r="B376" s="4">
        <v>169500</v>
      </c>
      <c r="C376" s="4"/>
      <c r="D376" s="4"/>
      <c r="E376" s="4"/>
      <c r="F376" s="4"/>
      <c r="G376" s="4"/>
    </row>
    <row r="377" spans="1:7" x14ac:dyDescent="0.3">
      <c r="A377" s="2">
        <v>399</v>
      </c>
      <c r="B377" s="4">
        <v>67000</v>
      </c>
      <c r="C377" s="4"/>
      <c r="D377" s="4"/>
      <c r="E377" s="4"/>
      <c r="F377" s="4"/>
      <c r="G377" s="4"/>
    </row>
    <row r="378" spans="1:7" x14ac:dyDescent="0.3">
      <c r="A378" s="2">
        <v>400</v>
      </c>
      <c r="B378" s="4">
        <v>241000</v>
      </c>
      <c r="C378" s="4"/>
      <c r="D378" s="4"/>
      <c r="E378" s="4"/>
      <c r="F378" s="4"/>
      <c r="G378" s="4"/>
    </row>
    <row r="379" spans="1:7" x14ac:dyDescent="0.3">
      <c r="A379" s="2">
        <v>401</v>
      </c>
      <c r="B379" s="4">
        <v>245500</v>
      </c>
      <c r="C379" s="4"/>
      <c r="D379" s="4"/>
      <c r="E379" s="4"/>
      <c r="F379" s="4"/>
      <c r="G379" s="4"/>
    </row>
    <row r="380" spans="1:7" x14ac:dyDescent="0.3">
      <c r="A380" s="2">
        <v>402</v>
      </c>
      <c r="B380" s="4">
        <v>164990</v>
      </c>
      <c r="C380" s="4"/>
      <c r="D380" s="4"/>
      <c r="E380" s="4"/>
      <c r="F380" s="4"/>
      <c r="G380" s="4"/>
    </row>
    <row r="381" spans="1:7" x14ac:dyDescent="0.3">
      <c r="A381" s="2">
        <v>403</v>
      </c>
      <c r="B381" s="4">
        <v>108000</v>
      </c>
      <c r="C381" s="4"/>
      <c r="D381" s="4"/>
      <c r="E381" s="4"/>
      <c r="F381" s="4"/>
      <c r="G381" s="4"/>
    </row>
    <row r="382" spans="1:7" x14ac:dyDescent="0.3">
      <c r="A382" s="2">
        <v>404</v>
      </c>
      <c r="B382" s="4">
        <v>258000</v>
      </c>
      <c r="C382" s="4"/>
      <c r="D382" s="4"/>
      <c r="E382" s="4"/>
      <c r="F382" s="4"/>
      <c r="G382" s="4"/>
    </row>
    <row r="383" spans="1:7" x14ac:dyDescent="0.3">
      <c r="A383" s="2">
        <v>405</v>
      </c>
      <c r="B383" s="4">
        <v>168000</v>
      </c>
      <c r="C383" s="4"/>
      <c r="D383" s="4"/>
      <c r="E383" s="4"/>
      <c r="F383" s="4"/>
      <c r="G383" s="4"/>
    </row>
    <row r="384" spans="1:7" x14ac:dyDescent="0.3">
      <c r="A384" s="2">
        <v>406</v>
      </c>
      <c r="B384" s="4">
        <v>150000</v>
      </c>
      <c r="C384" s="4"/>
      <c r="D384" s="4"/>
      <c r="E384" s="4"/>
      <c r="F384" s="4"/>
      <c r="G384" s="4"/>
    </row>
    <row r="385" spans="1:7" x14ac:dyDescent="0.3">
      <c r="A385" s="2">
        <v>407</v>
      </c>
      <c r="B385" s="4">
        <v>115000</v>
      </c>
      <c r="C385" s="4"/>
      <c r="D385" s="4"/>
      <c r="E385" s="4"/>
      <c r="F385" s="4"/>
      <c r="G385" s="4"/>
    </row>
    <row r="386" spans="1:7" x14ac:dyDescent="0.3">
      <c r="A386" s="2">
        <v>408</v>
      </c>
      <c r="B386" s="4">
        <v>177000</v>
      </c>
      <c r="C386" s="4"/>
      <c r="D386" s="4"/>
      <c r="E386" s="4"/>
      <c r="F386" s="4"/>
      <c r="G386" s="4"/>
    </row>
    <row r="387" spans="1:7" x14ac:dyDescent="0.3">
      <c r="A387" s="2">
        <v>409</v>
      </c>
      <c r="B387" s="4">
        <v>280000</v>
      </c>
      <c r="C387" s="4"/>
      <c r="D387" s="4"/>
      <c r="E387" s="4"/>
      <c r="F387" s="4"/>
      <c r="G387" s="4"/>
    </row>
    <row r="388" spans="1:7" x14ac:dyDescent="0.3">
      <c r="A388" s="2">
        <v>410</v>
      </c>
      <c r="B388" s="4">
        <v>339750</v>
      </c>
      <c r="C388" s="4"/>
      <c r="D388" s="4"/>
      <c r="E388" s="4"/>
      <c r="F388" s="4"/>
      <c r="G388" s="4"/>
    </row>
    <row r="389" spans="1:7" x14ac:dyDescent="0.3">
      <c r="A389" s="2">
        <v>411</v>
      </c>
      <c r="B389" s="4">
        <v>60000</v>
      </c>
      <c r="C389" s="4"/>
      <c r="D389" s="4"/>
      <c r="E389" s="4"/>
      <c r="F389" s="4"/>
      <c r="G389" s="4"/>
    </row>
    <row r="390" spans="1:7" x14ac:dyDescent="0.3">
      <c r="A390" s="2">
        <v>413</v>
      </c>
      <c r="B390" s="4">
        <v>222000</v>
      </c>
      <c r="C390" s="4"/>
      <c r="D390" s="4"/>
      <c r="E390" s="4"/>
      <c r="F390" s="4"/>
      <c r="G390" s="4"/>
    </row>
    <row r="391" spans="1:7" x14ac:dyDescent="0.3">
      <c r="A391" s="2">
        <v>414</v>
      </c>
      <c r="B391" s="4">
        <v>115000</v>
      </c>
      <c r="C391" s="4"/>
      <c r="D391" s="4"/>
      <c r="E391" s="4"/>
      <c r="F391" s="4"/>
      <c r="G391" s="4"/>
    </row>
    <row r="392" spans="1:7" x14ac:dyDescent="0.3">
      <c r="A392" s="2">
        <v>415</v>
      </c>
      <c r="B392" s="4">
        <v>228000</v>
      </c>
      <c r="C392" s="4"/>
      <c r="D392" s="4"/>
      <c r="E392" s="4"/>
      <c r="F392" s="4"/>
      <c r="G392" s="4"/>
    </row>
    <row r="393" spans="1:7" x14ac:dyDescent="0.3">
      <c r="A393" s="2">
        <v>416</v>
      </c>
      <c r="B393" s="4">
        <v>181134</v>
      </c>
      <c r="C393" s="4"/>
      <c r="D393" s="4"/>
      <c r="E393" s="4"/>
      <c r="F393" s="4"/>
      <c r="G393" s="4"/>
    </row>
    <row r="394" spans="1:7" x14ac:dyDescent="0.3">
      <c r="A394" s="2">
        <v>417</v>
      </c>
      <c r="B394" s="4">
        <v>149500</v>
      </c>
      <c r="C394" s="4"/>
      <c r="D394" s="4"/>
      <c r="E394" s="4"/>
      <c r="F394" s="4"/>
      <c r="G394" s="4"/>
    </row>
    <row r="395" spans="1:7" x14ac:dyDescent="0.3">
      <c r="A395" s="2">
        <v>420</v>
      </c>
      <c r="B395" s="4">
        <v>142000</v>
      </c>
      <c r="C395" s="4"/>
      <c r="D395" s="4"/>
      <c r="E395" s="4"/>
      <c r="F395" s="4"/>
      <c r="G395" s="4"/>
    </row>
    <row r="396" spans="1:7" x14ac:dyDescent="0.3">
      <c r="A396" s="2">
        <v>421</v>
      </c>
      <c r="B396" s="4">
        <v>206300</v>
      </c>
      <c r="C396" s="4"/>
      <c r="D396" s="4"/>
      <c r="E396" s="4"/>
      <c r="F396" s="4"/>
      <c r="G396" s="4"/>
    </row>
    <row r="397" spans="1:7" x14ac:dyDescent="0.3">
      <c r="A397" s="2">
        <v>422</v>
      </c>
      <c r="B397" s="4">
        <v>215000</v>
      </c>
      <c r="C397" s="4"/>
      <c r="D397" s="4"/>
      <c r="E397" s="4"/>
      <c r="F397" s="4"/>
      <c r="G397" s="4"/>
    </row>
    <row r="398" spans="1:7" x14ac:dyDescent="0.3">
      <c r="A398" s="2">
        <v>423</v>
      </c>
      <c r="B398" s="4">
        <v>113000</v>
      </c>
      <c r="C398" s="4"/>
      <c r="D398" s="4"/>
      <c r="E398" s="4"/>
      <c r="F398" s="4"/>
      <c r="G398" s="4"/>
    </row>
    <row r="399" spans="1:7" x14ac:dyDescent="0.3">
      <c r="A399" s="2">
        <v>424</v>
      </c>
      <c r="B399" s="4">
        <v>315000</v>
      </c>
      <c r="C399" s="4"/>
      <c r="D399" s="4"/>
      <c r="E399" s="4"/>
      <c r="F399" s="4"/>
      <c r="G399" s="4"/>
    </row>
    <row r="400" spans="1:7" x14ac:dyDescent="0.3">
      <c r="A400" s="2">
        <v>425</v>
      </c>
      <c r="B400" s="4">
        <v>139000</v>
      </c>
      <c r="C400" s="4"/>
      <c r="D400" s="4"/>
      <c r="E400" s="4"/>
      <c r="F400" s="4"/>
      <c r="G400" s="4"/>
    </row>
    <row r="401" spans="1:7" x14ac:dyDescent="0.3">
      <c r="A401" s="2">
        <v>426</v>
      </c>
      <c r="B401" s="4">
        <v>135000</v>
      </c>
      <c r="C401" s="4"/>
      <c r="D401" s="4"/>
      <c r="E401" s="4"/>
      <c r="F401" s="4"/>
      <c r="G401" s="4"/>
    </row>
    <row r="402" spans="1:7" x14ac:dyDescent="0.3">
      <c r="A402" s="2">
        <v>427</v>
      </c>
      <c r="B402" s="4">
        <v>275000</v>
      </c>
      <c r="C402" s="4"/>
      <c r="D402" s="4"/>
      <c r="E402" s="4"/>
      <c r="F402" s="4"/>
      <c r="G402" s="4"/>
    </row>
    <row r="403" spans="1:7" x14ac:dyDescent="0.3">
      <c r="A403" s="2">
        <v>428</v>
      </c>
      <c r="B403" s="4">
        <v>109008</v>
      </c>
      <c r="C403" s="4"/>
      <c r="D403" s="4"/>
      <c r="E403" s="4"/>
      <c r="F403" s="4"/>
      <c r="G403" s="4"/>
    </row>
    <row r="404" spans="1:7" x14ac:dyDescent="0.3">
      <c r="A404" s="2">
        <v>429</v>
      </c>
      <c r="B404" s="4">
        <v>195400</v>
      </c>
      <c r="C404" s="4"/>
      <c r="D404" s="4"/>
      <c r="E404" s="4"/>
      <c r="F404" s="4"/>
      <c r="G404" s="4"/>
    </row>
    <row r="405" spans="1:7" x14ac:dyDescent="0.3">
      <c r="A405" s="2">
        <v>430</v>
      </c>
      <c r="B405" s="4">
        <v>175000</v>
      </c>
      <c r="C405" s="4"/>
      <c r="D405" s="4"/>
      <c r="E405" s="4"/>
      <c r="F405" s="4"/>
      <c r="G405" s="4"/>
    </row>
    <row r="406" spans="1:7" x14ac:dyDescent="0.3">
      <c r="A406" s="2">
        <v>431</v>
      </c>
      <c r="B406" s="4">
        <v>85400</v>
      </c>
      <c r="C406" s="4"/>
      <c r="D406" s="4"/>
      <c r="E406" s="4"/>
      <c r="F406" s="4"/>
      <c r="G406" s="4"/>
    </row>
    <row r="407" spans="1:7" x14ac:dyDescent="0.3">
      <c r="A407" s="2">
        <v>432</v>
      </c>
      <c r="B407" s="4">
        <v>79900</v>
      </c>
      <c r="C407" s="4"/>
      <c r="D407" s="4"/>
      <c r="E407" s="4"/>
      <c r="F407" s="4"/>
      <c r="G407" s="4"/>
    </row>
    <row r="408" spans="1:7" x14ac:dyDescent="0.3">
      <c r="A408" s="2">
        <v>433</v>
      </c>
      <c r="B408" s="4">
        <v>122500</v>
      </c>
      <c r="C408" s="4"/>
      <c r="D408" s="4"/>
      <c r="E408" s="4"/>
      <c r="F408" s="4"/>
      <c r="G408" s="4"/>
    </row>
    <row r="409" spans="1:7" x14ac:dyDescent="0.3">
      <c r="A409" s="2">
        <v>434</v>
      </c>
      <c r="B409" s="4">
        <v>181000</v>
      </c>
      <c r="C409" s="4"/>
      <c r="D409" s="4"/>
      <c r="E409" s="4"/>
      <c r="F409" s="4"/>
      <c r="G409" s="4"/>
    </row>
    <row r="410" spans="1:7" x14ac:dyDescent="0.3">
      <c r="A410" s="2">
        <v>435</v>
      </c>
      <c r="B410" s="4">
        <v>81000</v>
      </c>
      <c r="C410" s="4"/>
      <c r="D410" s="4"/>
      <c r="E410" s="4"/>
      <c r="F410" s="4"/>
      <c r="G410" s="4"/>
    </row>
    <row r="411" spans="1:7" x14ac:dyDescent="0.3">
      <c r="A411" s="2">
        <v>436</v>
      </c>
      <c r="B411" s="4">
        <v>212000</v>
      </c>
      <c r="C411" s="4"/>
      <c r="D411" s="4"/>
      <c r="E411" s="4"/>
      <c r="F411" s="4"/>
      <c r="G411" s="4"/>
    </row>
    <row r="412" spans="1:7" x14ac:dyDescent="0.3">
      <c r="A412" s="2">
        <v>437</v>
      </c>
      <c r="B412" s="4">
        <v>116000</v>
      </c>
      <c r="C412" s="4"/>
      <c r="D412" s="4"/>
      <c r="E412" s="4"/>
      <c r="F412" s="4"/>
      <c r="G412" s="4"/>
    </row>
    <row r="413" spans="1:7" x14ac:dyDescent="0.3">
      <c r="A413" s="2">
        <v>438</v>
      </c>
      <c r="B413" s="4">
        <v>119000</v>
      </c>
      <c r="C413" s="4"/>
      <c r="D413" s="4"/>
      <c r="E413" s="4"/>
      <c r="F413" s="4"/>
      <c r="G413" s="4"/>
    </row>
    <row r="414" spans="1:7" x14ac:dyDescent="0.3">
      <c r="A414" s="2">
        <v>440</v>
      </c>
      <c r="B414" s="4">
        <v>110000</v>
      </c>
      <c r="C414" s="4"/>
      <c r="D414" s="4"/>
      <c r="E414" s="4"/>
      <c r="F414" s="4"/>
      <c r="G414" s="4"/>
    </row>
    <row r="415" spans="1:7" x14ac:dyDescent="0.3">
      <c r="A415" s="2">
        <v>441</v>
      </c>
      <c r="B415" s="4">
        <v>555000</v>
      </c>
      <c r="C415" s="4"/>
      <c r="D415" s="4"/>
      <c r="E415" s="4"/>
      <c r="F415" s="4"/>
      <c r="G415" s="4"/>
    </row>
    <row r="416" spans="1:7" x14ac:dyDescent="0.3">
      <c r="A416" s="2">
        <v>443</v>
      </c>
      <c r="B416" s="4">
        <v>162900</v>
      </c>
      <c r="C416" s="4"/>
      <c r="D416" s="4"/>
      <c r="E416" s="4"/>
      <c r="F416" s="4"/>
      <c r="G416" s="4"/>
    </row>
    <row r="417" spans="1:7" x14ac:dyDescent="0.3">
      <c r="A417" s="2">
        <v>444</v>
      </c>
      <c r="B417" s="4">
        <v>172500</v>
      </c>
      <c r="C417" s="4"/>
      <c r="D417" s="4"/>
      <c r="E417" s="4"/>
      <c r="F417" s="4"/>
      <c r="G417" s="4"/>
    </row>
    <row r="418" spans="1:7" x14ac:dyDescent="0.3">
      <c r="A418" s="2">
        <v>445</v>
      </c>
      <c r="B418" s="4">
        <v>210000</v>
      </c>
      <c r="C418" s="4"/>
      <c r="D418" s="4"/>
      <c r="E418" s="4"/>
      <c r="F418" s="4"/>
      <c r="G418" s="4"/>
    </row>
    <row r="419" spans="1:7" x14ac:dyDescent="0.3">
      <c r="A419" s="2">
        <v>446</v>
      </c>
      <c r="B419" s="4">
        <v>127500</v>
      </c>
      <c r="C419" s="4"/>
      <c r="D419" s="4"/>
      <c r="E419" s="4"/>
      <c r="F419" s="4"/>
      <c r="G419" s="4"/>
    </row>
    <row r="420" spans="1:7" x14ac:dyDescent="0.3">
      <c r="A420" s="2">
        <v>447</v>
      </c>
      <c r="B420" s="4">
        <v>190000</v>
      </c>
      <c r="C420" s="4"/>
      <c r="D420" s="4"/>
      <c r="E420" s="4"/>
      <c r="F420" s="4"/>
      <c r="G420" s="4"/>
    </row>
    <row r="421" spans="1:7" x14ac:dyDescent="0.3">
      <c r="A421" s="2">
        <v>448</v>
      </c>
      <c r="B421" s="4">
        <v>199900</v>
      </c>
      <c r="C421" s="4"/>
      <c r="D421" s="4"/>
      <c r="E421" s="4"/>
      <c r="F421" s="4"/>
      <c r="G421" s="4"/>
    </row>
    <row r="422" spans="1:7" x14ac:dyDescent="0.3">
      <c r="A422" s="2">
        <v>449</v>
      </c>
      <c r="B422" s="4">
        <v>119500</v>
      </c>
      <c r="C422" s="4"/>
      <c r="D422" s="4"/>
      <c r="E422" s="4"/>
      <c r="F422" s="4"/>
      <c r="G422" s="4"/>
    </row>
    <row r="423" spans="1:7" x14ac:dyDescent="0.3">
      <c r="A423" s="2">
        <v>450</v>
      </c>
      <c r="B423" s="4">
        <v>120000</v>
      </c>
      <c r="C423" s="4"/>
      <c r="D423" s="4"/>
      <c r="E423" s="4"/>
      <c r="F423" s="4"/>
      <c r="G423" s="4"/>
    </row>
    <row r="424" spans="1:7" x14ac:dyDescent="0.3">
      <c r="A424" s="2">
        <v>451</v>
      </c>
      <c r="B424" s="4">
        <v>110000</v>
      </c>
      <c r="C424" s="4"/>
      <c r="D424" s="4"/>
      <c r="E424" s="4"/>
      <c r="F424" s="4"/>
      <c r="G424" s="4"/>
    </row>
    <row r="425" spans="1:7" x14ac:dyDescent="0.3">
      <c r="A425" s="2">
        <v>452</v>
      </c>
      <c r="B425" s="4">
        <v>280000</v>
      </c>
      <c r="C425" s="4"/>
      <c r="D425" s="4"/>
      <c r="E425" s="4"/>
      <c r="F425" s="4"/>
      <c r="G425" s="4"/>
    </row>
    <row r="426" spans="1:7" x14ac:dyDescent="0.3">
      <c r="A426" s="2">
        <v>453</v>
      </c>
      <c r="B426" s="4">
        <v>204000</v>
      </c>
      <c r="C426" s="4"/>
      <c r="D426" s="4"/>
      <c r="E426" s="4"/>
      <c r="F426" s="4"/>
      <c r="G426" s="4"/>
    </row>
    <row r="427" spans="1:7" x14ac:dyDescent="0.3">
      <c r="A427" s="2">
        <v>454</v>
      </c>
      <c r="B427" s="4">
        <v>210000</v>
      </c>
      <c r="C427" s="4"/>
      <c r="D427" s="4"/>
      <c r="E427" s="4"/>
      <c r="F427" s="4"/>
      <c r="G427" s="4"/>
    </row>
    <row r="428" spans="1:7" x14ac:dyDescent="0.3">
      <c r="A428" s="2">
        <v>455</v>
      </c>
      <c r="B428" s="4">
        <v>188000</v>
      </c>
      <c r="C428" s="4"/>
      <c r="D428" s="4"/>
      <c r="E428" s="4"/>
      <c r="F428" s="4"/>
      <c r="G428" s="4"/>
    </row>
    <row r="429" spans="1:7" x14ac:dyDescent="0.3">
      <c r="A429" s="2">
        <v>456</v>
      </c>
      <c r="B429" s="4">
        <v>175500</v>
      </c>
      <c r="C429" s="4"/>
      <c r="D429" s="4"/>
      <c r="E429" s="4"/>
      <c r="F429" s="4"/>
      <c r="G429" s="4"/>
    </row>
    <row r="430" spans="1:7" x14ac:dyDescent="0.3">
      <c r="A430" s="2">
        <v>458</v>
      </c>
      <c r="B430" s="4">
        <v>256000</v>
      </c>
      <c r="C430" s="4"/>
      <c r="D430" s="4"/>
      <c r="E430" s="4"/>
      <c r="F430" s="4"/>
      <c r="G430" s="4"/>
    </row>
    <row r="431" spans="1:7" x14ac:dyDescent="0.3">
      <c r="A431" s="2">
        <v>459</v>
      </c>
      <c r="B431" s="4">
        <v>161000</v>
      </c>
      <c r="C431" s="4"/>
      <c r="D431" s="4"/>
      <c r="E431" s="4"/>
      <c r="F431" s="4"/>
      <c r="G431" s="4"/>
    </row>
    <row r="432" spans="1:7" x14ac:dyDescent="0.3">
      <c r="A432" s="2">
        <v>460</v>
      </c>
      <c r="B432" s="4">
        <v>110000</v>
      </c>
      <c r="C432" s="4"/>
      <c r="D432" s="4"/>
      <c r="E432" s="4"/>
      <c r="F432" s="4"/>
      <c r="G432" s="4"/>
    </row>
    <row r="433" spans="1:7" x14ac:dyDescent="0.3">
      <c r="A433" s="2">
        <v>461</v>
      </c>
      <c r="B433" s="4">
        <v>263435</v>
      </c>
      <c r="C433" s="4"/>
      <c r="D433" s="4"/>
      <c r="E433" s="4"/>
      <c r="F433" s="4"/>
      <c r="G433" s="4"/>
    </row>
    <row r="434" spans="1:7" x14ac:dyDescent="0.3">
      <c r="A434" s="2">
        <v>462</v>
      </c>
      <c r="B434" s="4">
        <v>155000</v>
      </c>
      <c r="C434" s="4"/>
      <c r="D434" s="4"/>
      <c r="E434" s="4"/>
      <c r="F434" s="4"/>
      <c r="G434" s="4"/>
    </row>
    <row r="435" spans="1:7" x14ac:dyDescent="0.3">
      <c r="A435" s="2">
        <v>463</v>
      </c>
      <c r="B435" s="4">
        <v>62383</v>
      </c>
      <c r="C435" s="4"/>
      <c r="D435" s="4"/>
      <c r="E435" s="4"/>
      <c r="F435" s="4"/>
      <c r="G435" s="4"/>
    </row>
    <row r="436" spans="1:7" x14ac:dyDescent="0.3">
      <c r="A436" s="2">
        <v>464</v>
      </c>
      <c r="B436" s="4">
        <v>188700</v>
      </c>
      <c r="C436" s="4"/>
      <c r="D436" s="4"/>
      <c r="E436" s="4"/>
      <c r="F436" s="4"/>
      <c r="G436" s="4"/>
    </row>
    <row r="437" spans="1:7" x14ac:dyDescent="0.3">
      <c r="A437" s="2">
        <v>465</v>
      </c>
      <c r="B437" s="4">
        <v>124000</v>
      </c>
      <c r="C437" s="4"/>
      <c r="D437" s="4"/>
      <c r="E437" s="4"/>
      <c r="F437" s="4"/>
      <c r="G437" s="4"/>
    </row>
    <row r="438" spans="1:7" x14ac:dyDescent="0.3">
      <c r="A438" s="2">
        <v>466</v>
      </c>
      <c r="B438" s="4">
        <v>178740</v>
      </c>
      <c r="C438" s="4"/>
      <c r="D438" s="4"/>
      <c r="E438" s="4"/>
      <c r="F438" s="4"/>
      <c r="G438" s="4"/>
    </row>
    <row r="439" spans="1:7" x14ac:dyDescent="0.3">
      <c r="A439" s="2">
        <v>467</v>
      </c>
      <c r="B439" s="4">
        <v>167000</v>
      </c>
      <c r="C439" s="4"/>
      <c r="D439" s="4"/>
      <c r="E439" s="4"/>
      <c r="F439" s="4"/>
      <c r="G439" s="4"/>
    </row>
    <row r="440" spans="1:7" x14ac:dyDescent="0.3">
      <c r="A440" s="2">
        <v>468</v>
      </c>
      <c r="B440" s="4">
        <v>146500</v>
      </c>
      <c r="C440" s="4"/>
      <c r="D440" s="4"/>
      <c r="E440" s="4"/>
      <c r="F440" s="4"/>
      <c r="G440" s="4"/>
    </row>
    <row r="441" spans="1:7" x14ac:dyDescent="0.3">
      <c r="A441" s="2">
        <v>469</v>
      </c>
      <c r="B441" s="4">
        <v>250000</v>
      </c>
      <c r="C441" s="4"/>
      <c r="D441" s="4"/>
      <c r="E441" s="4"/>
      <c r="F441" s="4"/>
      <c r="G441" s="4"/>
    </row>
    <row r="442" spans="1:7" x14ac:dyDescent="0.3">
      <c r="A442" s="2">
        <v>470</v>
      </c>
      <c r="B442" s="4">
        <v>187000</v>
      </c>
      <c r="C442" s="4"/>
      <c r="D442" s="4"/>
      <c r="E442" s="4"/>
      <c r="F442" s="4"/>
      <c r="G442" s="4"/>
    </row>
    <row r="443" spans="1:7" x14ac:dyDescent="0.3">
      <c r="A443" s="2">
        <v>471</v>
      </c>
      <c r="B443" s="4">
        <v>212000</v>
      </c>
      <c r="C443" s="4"/>
      <c r="D443" s="4"/>
      <c r="E443" s="4"/>
      <c r="F443" s="4"/>
      <c r="G443" s="4"/>
    </row>
    <row r="444" spans="1:7" x14ac:dyDescent="0.3">
      <c r="A444" s="2">
        <v>472</v>
      </c>
      <c r="B444" s="4">
        <v>190000</v>
      </c>
      <c r="C444" s="4"/>
      <c r="D444" s="4"/>
      <c r="E444" s="4"/>
      <c r="F444" s="4"/>
      <c r="G444" s="4"/>
    </row>
    <row r="445" spans="1:7" x14ac:dyDescent="0.3">
      <c r="A445" s="2">
        <v>473</v>
      </c>
      <c r="B445" s="4">
        <v>148000</v>
      </c>
      <c r="C445" s="4"/>
      <c r="D445" s="4"/>
      <c r="E445" s="4"/>
      <c r="F445" s="4"/>
      <c r="G445" s="4"/>
    </row>
    <row r="446" spans="1:7" x14ac:dyDescent="0.3">
      <c r="A446" s="2">
        <v>474</v>
      </c>
      <c r="B446" s="4">
        <v>440000</v>
      </c>
      <c r="C446" s="4"/>
      <c r="D446" s="4"/>
      <c r="E446" s="4"/>
      <c r="F446" s="4"/>
      <c r="G446" s="4"/>
    </row>
    <row r="447" spans="1:7" x14ac:dyDescent="0.3">
      <c r="A447" s="2">
        <v>475</v>
      </c>
      <c r="B447" s="4">
        <v>251000</v>
      </c>
      <c r="C447" s="4"/>
      <c r="D447" s="4"/>
      <c r="E447" s="4"/>
      <c r="F447" s="4"/>
      <c r="G447" s="4"/>
    </row>
    <row r="448" spans="1:7" x14ac:dyDescent="0.3">
      <c r="A448" s="2">
        <v>476</v>
      </c>
      <c r="B448" s="4">
        <v>132500</v>
      </c>
      <c r="C448" s="4"/>
      <c r="D448" s="4"/>
      <c r="E448" s="4"/>
      <c r="F448" s="4"/>
      <c r="G448" s="4"/>
    </row>
    <row r="449" spans="1:7" x14ac:dyDescent="0.3">
      <c r="A449" s="2">
        <v>477</v>
      </c>
      <c r="B449" s="4">
        <v>208900</v>
      </c>
      <c r="C449" s="4"/>
      <c r="D449" s="4"/>
      <c r="E449" s="4"/>
      <c r="F449" s="4"/>
      <c r="G449" s="4"/>
    </row>
    <row r="450" spans="1:7" x14ac:dyDescent="0.3">
      <c r="A450" s="2">
        <v>478</v>
      </c>
      <c r="B450" s="4">
        <v>380000</v>
      </c>
      <c r="C450" s="4"/>
      <c r="D450" s="4"/>
      <c r="E450" s="4"/>
      <c r="F450" s="4"/>
      <c r="G450" s="4"/>
    </row>
    <row r="451" spans="1:7" x14ac:dyDescent="0.3">
      <c r="A451" s="2">
        <v>479</v>
      </c>
      <c r="B451" s="4">
        <v>297000</v>
      </c>
      <c r="C451" s="4"/>
      <c r="D451" s="4"/>
      <c r="E451" s="4"/>
      <c r="F451" s="4"/>
      <c r="G451" s="4"/>
    </row>
    <row r="452" spans="1:7" x14ac:dyDescent="0.3">
      <c r="A452" s="2">
        <v>480</v>
      </c>
      <c r="B452" s="4">
        <v>89471</v>
      </c>
      <c r="C452" s="4"/>
      <c r="D452" s="4"/>
      <c r="E452" s="4"/>
      <c r="F452" s="4"/>
      <c r="G452" s="4"/>
    </row>
    <row r="453" spans="1:7" x14ac:dyDescent="0.3">
      <c r="A453" s="2">
        <v>481</v>
      </c>
      <c r="B453" s="4">
        <v>326000</v>
      </c>
      <c r="C453" s="4"/>
      <c r="D453" s="4"/>
      <c r="E453" s="4"/>
      <c r="F453" s="4"/>
      <c r="G453" s="4"/>
    </row>
    <row r="454" spans="1:7" x14ac:dyDescent="0.3">
      <c r="A454" s="2">
        <v>482</v>
      </c>
      <c r="B454" s="4">
        <v>374000</v>
      </c>
      <c r="C454" s="4"/>
      <c r="D454" s="4"/>
      <c r="E454" s="4"/>
      <c r="F454" s="4"/>
      <c r="G454" s="4"/>
    </row>
    <row r="455" spans="1:7" x14ac:dyDescent="0.3">
      <c r="A455" s="2">
        <v>483</v>
      </c>
      <c r="B455" s="4">
        <v>155000</v>
      </c>
      <c r="C455" s="4"/>
      <c r="D455" s="4"/>
      <c r="E455" s="4"/>
      <c r="F455" s="4"/>
      <c r="G455" s="4"/>
    </row>
    <row r="456" spans="1:7" x14ac:dyDescent="0.3">
      <c r="A456" s="2">
        <v>484</v>
      </c>
      <c r="B456" s="4">
        <v>164000</v>
      </c>
      <c r="C456" s="4"/>
      <c r="D456" s="4"/>
      <c r="E456" s="4"/>
      <c r="F456" s="4"/>
      <c r="G456" s="4"/>
    </row>
    <row r="457" spans="1:7" x14ac:dyDescent="0.3">
      <c r="A457" s="2">
        <v>485</v>
      </c>
      <c r="B457" s="4">
        <v>132500</v>
      </c>
      <c r="C457" s="4"/>
      <c r="D457" s="4"/>
      <c r="E457" s="4"/>
      <c r="F457" s="4"/>
      <c r="G457" s="4"/>
    </row>
    <row r="458" spans="1:7" x14ac:dyDescent="0.3">
      <c r="A458" s="2">
        <v>486</v>
      </c>
      <c r="B458" s="4">
        <v>147000</v>
      </c>
      <c r="C458" s="4"/>
      <c r="D458" s="4"/>
      <c r="E458" s="4"/>
      <c r="F458" s="4"/>
      <c r="G458" s="4"/>
    </row>
    <row r="459" spans="1:7" x14ac:dyDescent="0.3">
      <c r="A459" s="2">
        <v>487</v>
      </c>
      <c r="B459" s="4">
        <v>156000</v>
      </c>
      <c r="C459" s="4"/>
      <c r="D459" s="4"/>
      <c r="E459" s="4"/>
      <c r="F459" s="4"/>
      <c r="G459" s="4"/>
    </row>
    <row r="460" spans="1:7" x14ac:dyDescent="0.3">
      <c r="A460" s="2">
        <v>488</v>
      </c>
      <c r="B460" s="4">
        <v>175000</v>
      </c>
      <c r="C460" s="4"/>
      <c r="D460" s="4"/>
      <c r="E460" s="4"/>
      <c r="F460" s="4"/>
      <c r="G460" s="4"/>
    </row>
    <row r="461" spans="1:7" x14ac:dyDescent="0.3">
      <c r="A461" s="2">
        <v>490</v>
      </c>
      <c r="B461" s="4">
        <v>86000</v>
      </c>
      <c r="C461" s="4"/>
      <c r="D461" s="4"/>
      <c r="E461" s="4"/>
      <c r="F461" s="4"/>
      <c r="G461" s="4"/>
    </row>
    <row r="462" spans="1:7" x14ac:dyDescent="0.3">
      <c r="A462" s="2">
        <v>491</v>
      </c>
      <c r="B462" s="4">
        <v>115000</v>
      </c>
      <c r="C462" s="4"/>
      <c r="D462" s="4"/>
      <c r="E462" s="4"/>
      <c r="F462" s="4"/>
      <c r="G462" s="4"/>
    </row>
    <row r="463" spans="1:7" x14ac:dyDescent="0.3">
      <c r="A463" s="2">
        <v>492</v>
      </c>
      <c r="B463" s="4">
        <v>133000</v>
      </c>
      <c r="C463" s="4"/>
      <c r="D463" s="4"/>
      <c r="E463" s="4"/>
      <c r="F463" s="4"/>
      <c r="G463" s="4"/>
    </row>
    <row r="464" spans="1:7" x14ac:dyDescent="0.3">
      <c r="A464" s="2">
        <v>493</v>
      </c>
      <c r="B464" s="4">
        <v>172785</v>
      </c>
      <c r="C464" s="4"/>
      <c r="D464" s="4"/>
      <c r="E464" s="4"/>
      <c r="F464" s="4"/>
      <c r="G464" s="4"/>
    </row>
    <row r="465" spans="1:7" x14ac:dyDescent="0.3">
      <c r="A465" s="2">
        <v>494</v>
      </c>
      <c r="B465" s="4">
        <v>155000</v>
      </c>
      <c r="C465" s="4"/>
      <c r="D465" s="4"/>
      <c r="E465" s="4"/>
      <c r="F465" s="4"/>
      <c r="G465" s="4"/>
    </row>
    <row r="466" spans="1:7" x14ac:dyDescent="0.3">
      <c r="A466" s="2">
        <v>495</v>
      </c>
      <c r="B466" s="4">
        <v>91300</v>
      </c>
      <c r="C466" s="4"/>
      <c r="D466" s="4"/>
      <c r="E466" s="4"/>
      <c r="F466" s="4"/>
      <c r="G466" s="4"/>
    </row>
    <row r="467" spans="1:7" x14ac:dyDescent="0.3">
      <c r="A467" s="2">
        <v>497</v>
      </c>
      <c r="B467" s="4">
        <v>430000</v>
      </c>
      <c r="C467" s="4"/>
      <c r="D467" s="4"/>
      <c r="E467" s="4"/>
      <c r="F467" s="4"/>
      <c r="G467" s="4"/>
    </row>
    <row r="468" spans="1:7" x14ac:dyDescent="0.3">
      <c r="A468" s="2">
        <v>498</v>
      </c>
      <c r="B468" s="4">
        <v>184000</v>
      </c>
      <c r="C468" s="4"/>
      <c r="D468" s="4"/>
      <c r="E468" s="4"/>
      <c r="F468" s="4"/>
      <c r="G468" s="4"/>
    </row>
    <row r="469" spans="1:7" x14ac:dyDescent="0.3">
      <c r="A469" s="2">
        <v>499</v>
      </c>
      <c r="B469" s="4">
        <v>130000</v>
      </c>
      <c r="C469" s="4"/>
      <c r="D469" s="4"/>
      <c r="E469" s="4"/>
      <c r="F469" s="4"/>
      <c r="G469" s="4"/>
    </row>
    <row r="470" spans="1:7" x14ac:dyDescent="0.3">
      <c r="A470" s="2">
        <v>500</v>
      </c>
      <c r="B470" s="4">
        <v>120000</v>
      </c>
      <c r="C470" s="4"/>
      <c r="D470" s="4"/>
      <c r="E470" s="4"/>
      <c r="F470" s="4"/>
      <c r="G470" s="4"/>
    </row>
    <row r="471" spans="1:7" x14ac:dyDescent="0.3">
      <c r="A471" s="2">
        <v>501</v>
      </c>
      <c r="B471" s="4">
        <v>113000</v>
      </c>
      <c r="C471" s="4"/>
      <c r="D471" s="4"/>
      <c r="E471" s="4"/>
      <c r="F471" s="4"/>
      <c r="G471" s="4"/>
    </row>
    <row r="472" spans="1:7" x14ac:dyDescent="0.3">
      <c r="A472" s="2">
        <v>502</v>
      </c>
      <c r="B472" s="4">
        <v>226700</v>
      </c>
      <c r="C472" s="4"/>
      <c r="D472" s="4"/>
      <c r="E472" s="4"/>
      <c r="F472" s="4"/>
      <c r="G472" s="4"/>
    </row>
    <row r="473" spans="1:7" x14ac:dyDescent="0.3">
      <c r="A473" s="2">
        <v>503</v>
      </c>
      <c r="B473" s="4">
        <v>140000</v>
      </c>
      <c r="C473" s="4"/>
      <c r="D473" s="4"/>
      <c r="E473" s="4"/>
      <c r="F473" s="4"/>
      <c r="G473" s="4"/>
    </row>
    <row r="474" spans="1:7" x14ac:dyDescent="0.3">
      <c r="A474" s="2">
        <v>504</v>
      </c>
      <c r="B474" s="4">
        <v>289000</v>
      </c>
      <c r="C474" s="4"/>
      <c r="D474" s="4"/>
      <c r="E474" s="4"/>
      <c r="F474" s="4"/>
      <c r="G474" s="4"/>
    </row>
    <row r="475" spans="1:7" x14ac:dyDescent="0.3">
      <c r="A475" s="2">
        <v>505</v>
      </c>
      <c r="B475" s="4">
        <v>147000</v>
      </c>
      <c r="C475" s="4"/>
      <c r="D475" s="4"/>
      <c r="E475" s="4"/>
      <c r="F475" s="4"/>
      <c r="G475" s="4"/>
    </row>
    <row r="476" spans="1:7" x14ac:dyDescent="0.3">
      <c r="A476" s="2">
        <v>506</v>
      </c>
      <c r="B476" s="4">
        <v>124500</v>
      </c>
      <c r="C476" s="4"/>
      <c r="D476" s="4"/>
      <c r="E476" s="4"/>
      <c r="F476" s="4"/>
      <c r="G476" s="4"/>
    </row>
    <row r="477" spans="1:7" x14ac:dyDescent="0.3">
      <c r="A477" s="2">
        <v>507</v>
      </c>
      <c r="B477" s="4">
        <v>215000</v>
      </c>
      <c r="C477" s="4"/>
      <c r="D477" s="4"/>
      <c r="E477" s="4"/>
      <c r="F477" s="4"/>
      <c r="G477" s="4"/>
    </row>
    <row r="478" spans="1:7" x14ac:dyDescent="0.3">
      <c r="A478" s="2">
        <v>508</v>
      </c>
      <c r="B478" s="4">
        <v>208300</v>
      </c>
      <c r="C478" s="4"/>
      <c r="D478" s="4"/>
      <c r="E478" s="4"/>
      <c r="F478" s="4"/>
      <c r="G478" s="4"/>
    </row>
    <row r="479" spans="1:7" x14ac:dyDescent="0.3">
      <c r="A479" s="2">
        <v>509</v>
      </c>
      <c r="B479" s="4">
        <v>161000</v>
      </c>
      <c r="C479" s="4"/>
      <c r="D479" s="4"/>
      <c r="E479" s="4"/>
      <c r="F479" s="4"/>
      <c r="G479" s="4"/>
    </row>
    <row r="480" spans="1:7" x14ac:dyDescent="0.3">
      <c r="A480" s="2">
        <v>510</v>
      </c>
      <c r="B480" s="4">
        <v>124500</v>
      </c>
      <c r="C480" s="4"/>
      <c r="D480" s="4"/>
      <c r="E480" s="4"/>
      <c r="F480" s="4"/>
      <c r="G480" s="4"/>
    </row>
    <row r="481" spans="1:7" x14ac:dyDescent="0.3">
      <c r="A481" s="2">
        <v>511</v>
      </c>
      <c r="B481" s="4">
        <v>164900</v>
      </c>
      <c r="C481" s="4"/>
      <c r="D481" s="4"/>
      <c r="E481" s="4"/>
      <c r="F481" s="4"/>
      <c r="G481" s="4"/>
    </row>
    <row r="482" spans="1:7" x14ac:dyDescent="0.3">
      <c r="A482" s="2">
        <v>512</v>
      </c>
      <c r="B482" s="4">
        <v>202665</v>
      </c>
      <c r="C482" s="4"/>
      <c r="D482" s="4"/>
      <c r="E482" s="4"/>
      <c r="F482" s="4"/>
      <c r="G482" s="4"/>
    </row>
    <row r="483" spans="1:7" x14ac:dyDescent="0.3">
      <c r="A483" s="2">
        <v>513</v>
      </c>
      <c r="B483" s="4">
        <v>129900</v>
      </c>
      <c r="C483" s="4"/>
      <c r="D483" s="4"/>
      <c r="E483" s="4"/>
      <c r="F483" s="4"/>
      <c r="G483" s="4"/>
    </row>
    <row r="484" spans="1:7" x14ac:dyDescent="0.3">
      <c r="A484" s="2">
        <v>514</v>
      </c>
      <c r="B484" s="4">
        <v>134000</v>
      </c>
      <c r="C484" s="4"/>
      <c r="D484" s="4"/>
      <c r="E484" s="4"/>
      <c r="F484" s="4"/>
      <c r="G484" s="4"/>
    </row>
    <row r="485" spans="1:7" x14ac:dyDescent="0.3">
      <c r="A485" s="2">
        <v>516</v>
      </c>
      <c r="B485" s="4">
        <v>402861</v>
      </c>
      <c r="C485" s="4"/>
      <c r="D485" s="4"/>
      <c r="E485" s="4"/>
      <c r="F485" s="4"/>
      <c r="G485" s="4"/>
    </row>
    <row r="486" spans="1:7" x14ac:dyDescent="0.3">
      <c r="A486" s="2">
        <v>517</v>
      </c>
      <c r="B486" s="4">
        <v>158000</v>
      </c>
      <c r="C486" s="4"/>
      <c r="D486" s="4"/>
      <c r="E486" s="4"/>
      <c r="F486" s="4"/>
      <c r="G486" s="4"/>
    </row>
    <row r="487" spans="1:7" x14ac:dyDescent="0.3">
      <c r="A487" s="2">
        <v>518</v>
      </c>
      <c r="B487" s="4">
        <v>265000</v>
      </c>
      <c r="C487" s="4"/>
      <c r="D487" s="4"/>
      <c r="E487" s="4"/>
      <c r="F487" s="4"/>
      <c r="G487" s="4"/>
    </row>
    <row r="488" spans="1:7" x14ac:dyDescent="0.3">
      <c r="A488" s="2">
        <v>519</v>
      </c>
      <c r="B488" s="4">
        <v>211000</v>
      </c>
      <c r="C488" s="4"/>
      <c r="D488" s="4"/>
      <c r="E488" s="4"/>
      <c r="F488" s="4"/>
      <c r="G488" s="4"/>
    </row>
    <row r="489" spans="1:7" x14ac:dyDescent="0.3">
      <c r="A489" s="2">
        <v>520</v>
      </c>
      <c r="B489" s="4">
        <v>234000</v>
      </c>
      <c r="C489" s="4"/>
      <c r="D489" s="4"/>
      <c r="E489" s="4"/>
      <c r="F489" s="4"/>
      <c r="G489" s="4"/>
    </row>
    <row r="490" spans="1:7" x14ac:dyDescent="0.3">
      <c r="A490" s="2">
        <v>522</v>
      </c>
      <c r="B490" s="4">
        <v>150000</v>
      </c>
      <c r="C490" s="4"/>
      <c r="D490" s="4"/>
      <c r="E490" s="4"/>
      <c r="F490" s="4"/>
      <c r="G490" s="4"/>
    </row>
    <row r="491" spans="1:7" x14ac:dyDescent="0.3">
      <c r="A491" s="2">
        <v>523</v>
      </c>
      <c r="B491" s="4">
        <v>159000</v>
      </c>
      <c r="C491" s="4"/>
      <c r="D491" s="4"/>
      <c r="E491" s="4"/>
      <c r="F491" s="4"/>
      <c r="G491" s="4"/>
    </row>
    <row r="492" spans="1:7" x14ac:dyDescent="0.3">
      <c r="A492" s="2">
        <v>524</v>
      </c>
      <c r="B492" s="4">
        <v>184750</v>
      </c>
      <c r="C492" s="4"/>
      <c r="D492" s="4"/>
      <c r="E492" s="4"/>
      <c r="F492" s="4"/>
      <c r="G492" s="4"/>
    </row>
    <row r="493" spans="1:7" x14ac:dyDescent="0.3">
      <c r="A493" s="2">
        <v>525</v>
      </c>
      <c r="B493" s="4">
        <v>315750</v>
      </c>
      <c r="C493" s="4"/>
      <c r="D493" s="4"/>
      <c r="E493" s="4"/>
      <c r="F493" s="4"/>
      <c r="G493" s="4"/>
    </row>
    <row r="494" spans="1:7" x14ac:dyDescent="0.3">
      <c r="A494" s="2">
        <v>526</v>
      </c>
      <c r="B494" s="4">
        <v>176000</v>
      </c>
      <c r="C494" s="4"/>
      <c r="D494" s="4"/>
      <c r="E494" s="4"/>
      <c r="F494" s="4"/>
      <c r="G494" s="4"/>
    </row>
    <row r="495" spans="1:7" x14ac:dyDescent="0.3">
      <c r="A495" s="2">
        <v>527</v>
      </c>
      <c r="B495" s="4">
        <v>132000</v>
      </c>
      <c r="C495" s="4"/>
      <c r="D495" s="4"/>
      <c r="E495" s="4"/>
      <c r="F495" s="4"/>
      <c r="G495" s="4"/>
    </row>
    <row r="496" spans="1:7" x14ac:dyDescent="0.3">
      <c r="A496" s="2">
        <v>528</v>
      </c>
      <c r="B496" s="4">
        <v>446261</v>
      </c>
      <c r="C496" s="4"/>
      <c r="D496" s="4"/>
      <c r="E496" s="4"/>
      <c r="F496" s="4"/>
      <c r="G496" s="4"/>
    </row>
    <row r="497" spans="1:7" x14ac:dyDescent="0.3">
      <c r="A497" s="2">
        <v>529</v>
      </c>
      <c r="B497" s="4">
        <v>86000</v>
      </c>
      <c r="C497" s="4"/>
      <c r="D497" s="4"/>
      <c r="E497" s="4"/>
      <c r="F497" s="4"/>
      <c r="G497" s="4"/>
    </row>
    <row r="498" spans="1:7" x14ac:dyDescent="0.3">
      <c r="A498" s="2">
        <v>530</v>
      </c>
      <c r="B498" s="4">
        <v>200624</v>
      </c>
      <c r="C498" s="4"/>
      <c r="D498" s="4"/>
      <c r="E498" s="4"/>
      <c r="F498" s="4"/>
      <c r="G498" s="4"/>
    </row>
    <row r="499" spans="1:7" x14ac:dyDescent="0.3">
      <c r="A499" s="2">
        <v>531</v>
      </c>
      <c r="B499" s="4">
        <v>175000</v>
      </c>
      <c r="C499" s="4"/>
      <c r="D499" s="4"/>
      <c r="E499" s="4"/>
      <c r="F499" s="4"/>
      <c r="G499" s="4"/>
    </row>
    <row r="500" spans="1:7" x14ac:dyDescent="0.3">
      <c r="A500" s="2">
        <v>532</v>
      </c>
      <c r="B500" s="4">
        <v>128000</v>
      </c>
      <c r="C500" s="4"/>
      <c r="D500" s="4"/>
      <c r="E500" s="4"/>
      <c r="F500" s="4"/>
      <c r="G500" s="4"/>
    </row>
    <row r="501" spans="1:7" x14ac:dyDescent="0.3">
      <c r="A501" s="2">
        <v>533</v>
      </c>
      <c r="B501" s="4">
        <v>107500</v>
      </c>
      <c r="C501" s="4"/>
      <c r="D501" s="4"/>
      <c r="E501" s="4"/>
      <c r="F501" s="4"/>
      <c r="G501" s="4"/>
    </row>
    <row r="502" spans="1:7" x14ac:dyDescent="0.3">
      <c r="A502" s="2">
        <v>535</v>
      </c>
      <c r="B502" s="4">
        <v>178000</v>
      </c>
      <c r="C502" s="4"/>
      <c r="D502" s="4"/>
      <c r="E502" s="4"/>
      <c r="F502" s="4"/>
      <c r="G502" s="4"/>
    </row>
    <row r="503" spans="1:7" x14ac:dyDescent="0.3">
      <c r="A503" s="2">
        <v>536</v>
      </c>
      <c r="B503" s="4">
        <v>107500</v>
      </c>
      <c r="C503" s="4"/>
      <c r="D503" s="4"/>
      <c r="E503" s="4"/>
      <c r="F503" s="4"/>
      <c r="G503" s="4"/>
    </row>
    <row r="504" spans="1:7" x14ac:dyDescent="0.3">
      <c r="A504" s="2">
        <v>537</v>
      </c>
      <c r="B504" s="4">
        <v>188000</v>
      </c>
      <c r="C504" s="4"/>
      <c r="D504" s="4"/>
      <c r="E504" s="4"/>
      <c r="F504" s="4"/>
      <c r="G504" s="4"/>
    </row>
    <row r="505" spans="1:7" x14ac:dyDescent="0.3">
      <c r="A505" s="2">
        <v>538</v>
      </c>
      <c r="B505" s="4">
        <v>111250</v>
      </c>
      <c r="C505" s="4"/>
      <c r="D505" s="4"/>
      <c r="E505" s="4"/>
      <c r="F505" s="4"/>
      <c r="G505" s="4"/>
    </row>
    <row r="506" spans="1:7" x14ac:dyDescent="0.3">
      <c r="A506" s="2">
        <v>539</v>
      </c>
      <c r="B506" s="4">
        <v>158000</v>
      </c>
      <c r="C506" s="4"/>
      <c r="D506" s="4"/>
      <c r="E506" s="4"/>
      <c r="F506" s="4"/>
      <c r="G506" s="4"/>
    </row>
    <row r="507" spans="1:7" x14ac:dyDescent="0.3">
      <c r="A507" s="2">
        <v>540</v>
      </c>
      <c r="B507" s="4">
        <v>272000</v>
      </c>
      <c r="C507" s="4"/>
      <c r="D507" s="4"/>
      <c r="E507" s="4"/>
      <c r="F507" s="4"/>
      <c r="G507" s="4"/>
    </row>
    <row r="508" spans="1:7" x14ac:dyDescent="0.3">
      <c r="A508" s="2">
        <v>541</v>
      </c>
      <c r="B508" s="4">
        <v>315000</v>
      </c>
      <c r="C508" s="4"/>
      <c r="D508" s="4"/>
      <c r="E508" s="4"/>
      <c r="F508" s="4"/>
      <c r="G508" s="4"/>
    </row>
    <row r="509" spans="1:7" x14ac:dyDescent="0.3">
      <c r="A509" s="2">
        <v>542</v>
      </c>
      <c r="B509" s="4">
        <v>248000</v>
      </c>
      <c r="C509" s="4"/>
      <c r="D509" s="4"/>
      <c r="E509" s="4"/>
      <c r="F509" s="4"/>
      <c r="G509" s="4"/>
    </row>
    <row r="510" spans="1:7" x14ac:dyDescent="0.3">
      <c r="A510" s="2">
        <v>543</v>
      </c>
      <c r="B510" s="4">
        <v>213250</v>
      </c>
      <c r="C510" s="4"/>
      <c r="D510" s="4"/>
      <c r="E510" s="4"/>
      <c r="F510" s="4"/>
      <c r="G510" s="4"/>
    </row>
    <row r="511" spans="1:7" x14ac:dyDescent="0.3">
      <c r="A511" s="2">
        <v>544</v>
      </c>
      <c r="B511" s="4">
        <v>133000</v>
      </c>
      <c r="C511" s="4"/>
      <c r="D511" s="4"/>
      <c r="E511" s="4"/>
      <c r="F511" s="4"/>
      <c r="G511" s="4"/>
    </row>
    <row r="512" spans="1:7" x14ac:dyDescent="0.3">
      <c r="A512" s="2">
        <v>545</v>
      </c>
      <c r="B512" s="4">
        <v>179665</v>
      </c>
      <c r="C512" s="4"/>
      <c r="D512" s="4"/>
      <c r="E512" s="4"/>
      <c r="F512" s="4"/>
      <c r="G512" s="4"/>
    </row>
    <row r="513" spans="1:7" x14ac:dyDescent="0.3">
      <c r="A513" s="2">
        <v>546</v>
      </c>
      <c r="B513" s="4">
        <v>229000</v>
      </c>
      <c r="C513" s="4"/>
      <c r="D513" s="4"/>
      <c r="E513" s="4"/>
      <c r="F513" s="4"/>
      <c r="G513" s="4"/>
    </row>
    <row r="514" spans="1:7" x14ac:dyDescent="0.3">
      <c r="A514" s="2">
        <v>547</v>
      </c>
      <c r="B514" s="4">
        <v>210000</v>
      </c>
      <c r="C514" s="4"/>
      <c r="D514" s="4"/>
      <c r="E514" s="4"/>
      <c r="F514" s="4"/>
      <c r="G514" s="4"/>
    </row>
    <row r="515" spans="1:7" x14ac:dyDescent="0.3">
      <c r="A515" s="2">
        <v>548</v>
      </c>
      <c r="B515" s="4">
        <v>129500</v>
      </c>
      <c r="C515" s="4"/>
      <c r="D515" s="4"/>
      <c r="E515" s="4"/>
      <c r="F515" s="4"/>
      <c r="G515" s="4"/>
    </row>
    <row r="516" spans="1:7" x14ac:dyDescent="0.3">
      <c r="A516" s="2">
        <v>549</v>
      </c>
      <c r="B516" s="4">
        <v>125000</v>
      </c>
      <c r="C516" s="4"/>
      <c r="D516" s="4"/>
      <c r="E516" s="4"/>
      <c r="F516" s="4"/>
      <c r="G516" s="4"/>
    </row>
    <row r="517" spans="1:7" x14ac:dyDescent="0.3">
      <c r="A517" s="2">
        <v>550</v>
      </c>
      <c r="B517" s="4">
        <v>263000</v>
      </c>
      <c r="C517" s="4"/>
      <c r="D517" s="4"/>
      <c r="E517" s="4"/>
      <c r="F517" s="4"/>
      <c r="G517" s="4"/>
    </row>
    <row r="518" spans="1:7" x14ac:dyDescent="0.3">
      <c r="A518" s="2">
        <v>551</v>
      </c>
      <c r="B518" s="4">
        <v>140000</v>
      </c>
      <c r="C518" s="4"/>
      <c r="D518" s="4"/>
      <c r="E518" s="4"/>
      <c r="F518" s="4"/>
      <c r="G518" s="4"/>
    </row>
    <row r="519" spans="1:7" x14ac:dyDescent="0.3">
      <c r="A519" s="2">
        <v>552</v>
      </c>
      <c r="B519" s="4">
        <v>112500</v>
      </c>
      <c r="C519" s="4"/>
      <c r="D519" s="4"/>
      <c r="E519" s="4"/>
      <c r="F519" s="4"/>
      <c r="G519" s="4"/>
    </row>
    <row r="520" spans="1:7" x14ac:dyDescent="0.3">
      <c r="A520" s="2">
        <v>553</v>
      </c>
      <c r="B520" s="4">
        <v>255500</v>
      </c>
      <c r="C520" s="4"/>
      <c r="D520" s="4"/>
      <c r="E520" s="4"/>
      <c r="F520" s="4"/>
      <c r="G520" s="4"/>
    </row>
    <row r="521" spans="1:7" x14ac:dyDescent="0.3">
      <c r="A521" s="2">
        <v>554</v>
      </c>
      <c r="B521" s="4">
        <v>108000</v>
      </c>
      <c r="C521" s="4"/>
      <c r="D521" s="4"/>
      <c r="E521" s="4"/>
      <c r="F521" s="4"/>
      <c r="G521" s="4"/>
    </row>
    <row r="522" spans="1:7" x14ac:dyDescent="0.3">
      <c r="A522" s="2">
        <v>555</v>
      </c>
      <c r="B522" s="4">
        <v>284000</v>
      </c>
      <c r="C522" s="4"/>
      <c r="D522" s="4"/>
      <c r="E522" s="4"/>
      <c r="F522" s="4"/>
      <c r="G522" s="4"/>
    </row>
    <row r="523" spans="1:7" x14ac:dyDescent="0.3">
      <c r="A523" s="2">
        <v>556</v>
      </c>
      <c r="B523" s="4">
        <v>113000</v>
      </c>
      <c r="C523" s="4"/>
      <c r="D523" s="4"/>
      <c r="E523" s="4"/>
      <c r="F523" s="4"/>
      <c r="G523" s="4"/>
    </row>
    <row r="524" spans="1:7" x14ac:dyDescent="0.3">
      <c r="A524" s="2">
        <v>557</v>
      </c>
      <c r="B524" s="4">
        <v>141000</v>
      </c>
      <c r="C524" s="4"/>
      <c r="D524" s="4"/>
      <c r="E524" s="4"/>
      <c r="F524" s="4"/>
      <c r="G524" s="4"/>
    </row>
    <row r="525" spans="1:7" x14ac:dyDescent="0.3">
      <c r="A525" s="2">
        <v>558</v>
      </c>
      <c r="B525" s="4">
        <v>108000</v>
      </c>
      <c r="C525" s="4"/>
      <c r="D525" s="4"/>
      <c r="E525" s="4"/>
      <c r="F525" s="4"/>
      <c r="G525" s="4"/>
    </row>
    <row r="526" spans="1:7" x14ac:dyDescent="0.3">
      <c r="A526" s="2">
        <v>559</v>
      </c>
      <c r="B526" s="4">
        <v>175000</v>
      </c>
      <c r="C526" s="4"/>
      <c r="D526" s="4"/>
      <c r="E526" s="4"/>
      <c r="F526" s="4"/>
      <c r="G526" s="4"/>
    </row>
    <row r="527" spans="1:7" x14ac:dyDescent="0.3">
      <c r="A527" s="2">
        <v>560</v>
      </c>
      <c r="B527" s="4">
        <v>234000</v>
      </c>
      <c r="C527" s="4"/>
      <c r="D527" s="4"/>
      <c r="E527" s="4"/>
      <c r="F527" s="4"/>
      <c r="G527" s="4"/>
    </row>
    <row r="528" spans="1:7" x14ac:dyDescent="0.3">
      <c r="A528" s="2">
        <v>561</v>
      </c>
      <c r="B528" s="4">
        <v>121500</v>
      </c>
      <c r="C528" s="4"/>
      <c r="D528" s="4"/>
      <c r="E528" s="4"/>
      <c r="F528" s="4"/>
      <c r="G528" s="4"/>
    </row>
    <row r="529" spans="1:7" x14ac:dyDescent="0.3">
      <c r="A529" s="2">
        <v>562</v>
      </c>
      <c r="B529" s="4">
        <v>170000</v>
      </c>
      <c r="C529" s="4"/>
      <c r="D529" s="4"/>
      <c r="E529" s="4"/>
      <c r="F529" s="4"/>
      <c r="G529" s="4"/>
    </row>
    <row r="530" spans="1:7" x14ac:dyDescent="0.3">
      <c r="A530" s="2">
        <v>563</v>
      </c>
      <c r="B530" s="4">
        <v>108000</v>
      </c>
      <c r="C530" s="4"/>
      <c r="D530" s="4"/>
      <c r="E530" s="4"/>
      <c r="F530" s="4"/>
      <c r="G530" s="4"/>
    </row>
    <row r="531" spans="1:7" x14ac:dyDescent="0.3">
      <c r="A531" s="2">
        <v>564</v>
      </c>
      <c r="B531" s="4">
        <v>185000</v>
      </c>
      <c r="C531" s="4"/>
      <c r="D531" s="4"/>
      <c r="E531" s="4"/>
      <c r="F531" s="4"/>
      <c r="G531" s="4"/>
    </row>
    <row r="532" spans="1:7" x14ac:dyDescent="0.3">
      <c r="A532" s="2">
        <v>565</v>
      </c>
      <c r="B532" s="4">
        <v>268000</v>
      </c>
      <c r="C532" s="4"/>
      <c r="D532" s="4"/>
      <c r="E532" s="4"/>
      <c r="F532" s="4"/>
      <c r="G532" s="4"/>
    </row>
    <row r="533" spans="1:7" x14ac:dyDescent="0.3">
      <c r="A533" s="2">
        <v>567</v>
      </c>
      <c r="B533" s="4">
        <v>325000</v>
      </c>
      <c r="C533" s="4"/>
      <c r="D533" s="4"/>
      <c r="E533" s="4"/>
      <c r="F533" s="4"/>
      <c r="G533" s="4"/>
    </row>
    <row r="534" spans="1:7" x14ac:dyDescent="0.3">
      <c r="A534" s="2">
        <v>568</v>
      </c>
      <c r="B534" s="4">
        <v>214000</v>
      </c>
      <c r="C534" s="4"/>
      <c r="D534" s="4"/>
      <c r="E534" s="4"/>
      <c r="F534" s="4"/>
      <c r="G534" s="4"/>
    </row>
    <row r="535" spans="1:7" x14ac:dyDescent="0.3">
      <c r="A535" s="2">
        <v>569</v>
      </c>
      <c r="B535" s="4">
        <v>316600</v>
      </c>
      <c r="C535" s="4"/>
      <c r="D535" s="4"/>
      <c r="E535" s="4"/>
      <c r="F535" s="4"/>
      <c r="G535" s="4"/>
    </row>
    <row r="536" spans="1:7" x14ac:dyDescent="0.3">
      <c r="A536" s="2">
        <v>570</v>
      </c>
      <c r="B536" s="4">
        <v>135960</v>
      </c>
      <c r="C536" s="4"/>
      <c r="D536" s="4"/>
      <c r="E536" s="4"/>
      <c r="F536" s="4"/>
      <c r="G536" s="4"/>
    </row>
    <row r="537" spans="1:7" x14ac:dyDescent="0.3">
      <c r="A537" s="2">
        <v>571</v>
      </c>
      <c r="B537" s="4">
        <v>142600</v>
      </c>
      <c r="C537" s="4"/>
      <c r="D537" s="4"/>
      <c r="E537" s="4"/>
      <c r="F537" s="4"/>
      <c r="G537" s="4"/>
    </row>
    <row r="538" spans="1:7" x14ac:dyDescent="0.3">
      <c r="A538" s="2">
        <v>572</v>
      </c>
      <c r="B538" s="4">
        <v>120000</v>
      </c>
      <c r="C538" s="4"/>
      <c r="D538" s="4"/>
      <c r="E538" s="4"/>
      <c r="F538" s="4"/>
      <c r="G538" s="4"/>
    </row>
    <row r="539" spans="1:7" x14ac:dyDescent="0.3">
      <c r="A539" s="2">
        <v>573</v>
      </c>
      <c r="B539" s="4">
        <v>224500</v>
      </c>
      <c r="C539" s="4"/>
      <c r="D539" s="4"/>
      <c r="E539" s="4"/>
      <c r="F539" s="4"/>
      <c r="G539" s="4"/>
    </row>
    <row r="540" spans="1:7" x14ac:dyDescent="0.3">
      <c r="A540" s="2">
        <v>574</v>
      </c>
      <c r="B540" s="4">
        <v>170000</v>
      </c>
      <c r="C540" s="4"/>
      <c r="D540" s="4"/>
      <c r="E540" s="4"/>
      <c r="F540" s="4"/>
      <c r="G540" s="4"/>
    </row>
    <row r="541" spans="1:7" x14ac:dyDescent="0.3">
      <c r="A541" s="2">
        <v>575</v>
      </c>
      <c r="B541" s="4">
        <v>139000</v>
      </c>
      <c r="C541" s="4"/>
      <c r="D541" s="4"/>
      <c r="E541" s="4"/>
      <c r="F541" s="4"/>
      <c r="G541" s="4"/>
    </row>
    <row r="542" spans="1:7" x14ac:dyDescent="0.3">
      <c r="A542" s="2">
        <v>576</v>
      </c>
      <c r="B542" s="4">
        <v>118500</v>
      </c>
      <c r="C542" s="4"/>
      <c r="D542" s="4"/>
      <c r="E542" s="4"/>
      <c r="F542" s="4"/>
      <c r="G542" s="4"/>
    </row>
    <row r="543" spans="1:7" x14ac:dyDescent="0.3">
      <c r="A543" s="2">
        <v>577</v>
      </c>
      <c r="B543" s="4">
        <v>145000</v>
      </c>
      <c r="C543" s="4"/>
      <c r="D543" s="4"/>
      <c r="E543" s="4"/>
      <c r="F543" s="4"/>
      <c r="G543" s="4"/>
    </row>
    <row r="544" spans="1:7" x14ac:dyDescent="0.3">
      <c r="A544" s="2">
        <v>578</v>
      </c>
      <c r="B544" s="4">
        <v>164500</v>
      </c>
      <c r="C544" s="4"/>
      <c r="D544" s="4"/>
      <c r="E544" s="4"/>
      <c r="F544" s="4"/>
      <c r="G544" s="4"/>
    </row>
    <row r="545" spans="1:7" x14ac:dyDescent="0.3">
      <c r="A545" s="2">
        <v>579</v>
      </c>
      <c r="B545" s="4">
        <v>146000</v>
      </c>
      <c r="C545" s="4"/>
      <c r="D545" s="4"/>
      <c r="E545" s="4"/>
      <c r="F545" s="4"/>
      <c r="G545" s="4"/>
    </row>
    <row r="546" spans="1:7" x14ac:dyDescent="0.3">
      <c r="A546" s="2">
        <v>581</v>
      </c>
      <c r="B546" s="4">
        <v>181900</v>
      </c>
      <c r="C546" s="4"/>
      <c r="D546" s="4"/>
      <c r="E546" s="4"/>
      <c r="F546" s="4"/>
      <c r="G546" s="4"/>
    </row>
    <row r="547" spans="1:7" x14ac:dyDescent="0.3">
      <c r="A547" s="2">
        <v>582</v>
      </c>
      <c r="B547" s="4">
        <v>253293</v>
      </c>
      <c r="C547" s="4"/>
      <c r="D547" s="4"/>
      <c r="E547" s="4"/>
      <c r="F547" s="4"/>
      <c r="G547" s="4"/>
    </row>
    <row r="548" spans="1:7" x14ac:dyDescent="0.3">
      <c r="A548" s="2">
        <v>583</v>
      </c>
      <c r="B548" s="4">
        <v>118500</v>
      </c>
      <c r="C548" s="4"/>
      <c r="D548" s="4"/>
      <c r="E548" s="4"/>
      <c r="F548" s="4"/>
      <c r="G548" s="4"/>
    </row>
    <row r="549" spans="1:7" x14ac:dyDescent="0.3">
      <c r="A549" s="2">
        <v>584</v>
      </c>
      <c r="B549" s="4">
        <v>325000</v>
      </c>
      <c r="C549" s="4"/>
      <c r="D549" s="4"/>
      <c r="E549" s="4"/>
      <c r="F549" s="4"/>
      <c r="G549" s="4"/>
    </row>
    <row r="550" spans="1:7" x14ac:dyDescent="0.3">
      <c r="A550" s="2">
        <v>585</v>
      </c>
      <c r="B550" s="4">
        <v>133000</v>
      </c>
      <c r="C550" s="4"/>
      <c r="D550" s="4"/>
      <c r="E550" s="4"/>
      <c r="F550" s="4"/>
      <c r="G550" s="4"/>
    </row>
    <row r="551" spans="1:7" x14ac:dyDescent="0.3">
      <c r="A551" s="2">
        <v>586</v>
      </c>
      <c r="B551" s="4">
        <v>369900</v>
      </c>
      <c r="C551" s="4"/>
      <c r="D551" s="4"/>
      <c r="E551" s="4"/>
      <c r="F551" s="4"/>
      <c r="G551" s="4"/>
    </row>
    <row r="552" spans="1:7" x14ac:dyDescent="0.3">
      <c r="A552" s="2">
        <v>587</v>
      </c>
      <c r="B552" s="4">
        <v>130000</v>
      </c>
      <c r="C552" s="4"/>
      <c r="D552" s="4"/>
      <c r="E552" s="4"/>
      <c r="F552" s="4"/>
      <c r="G552" s="4"/>
    </row>
    <row r="553" spans="1:7" x14ac:dyDescent="0.3">
      <c r="A553" s="2">
        <v>588</v>
      </c>
      <c r="B553" s="4">
        <v>137000</v>
      </c>
      <c r="C553" s="4"/>
      <c r="D553" s="4"/>
      <c r="E553" s="4"/>
      <c r="F553" s="4"/>
      <c r="G553" s="4"/>
    </row>
    <row r="554" spans="1:7" x14ac:dyDescent="0.3">
      <c r="A554" s="2">
        <v>589</v>
      </c>
      <c r="B554" s="4">
        <v>143000</v>
      </c>
      <c r="C554" s="4"/>
      <c r="D554" s="4"/>
      <c r="E554" s="4"/>
      <c r="F554" s="4"/>
      <c r="G554" s="4"/>
    </row>
    <row r="555" spans="1:7" x14ac:dyDescent="0.3">
      <c r="A555" s="2">
        <v>590</v>
      </c>
      <c r="B555" s="4">
        <v>79500</v>
      </c>
      <c r="C555" s="4"/>
      <c r="D555" s="4"/>
      <c r="E555" s="4"/>
      <c r="F555" s="4"/>
      <c r="G555" s="4"/>
    </row>
    <row r="556" spans="1:7" x14ac:dyDescent="0.3">
      <c r="A556" s="2">
        <v>591</v>
      </c>
      <c r="B556" s="4">
        <v>185900</v>
      </c>
      <c r="C556" s="4"/>
      <c r="D556" s="4"/>
      <c r="E556" s="4"/>
      <c r="F556" s="4"/>
      <c r="G556" s="4"/>
    </row>
    <row r="557" spans="1:7" x14ac:dyDescent="0.3">
      <c r="A557" s="2">
        <v>592</v>
      </c>
      <c r="B557" s="4">
        <v>451950</v>
      </c>
      <c r="C557" s="4"/>
      <c r="D557" s="4"/>
      <c r="E557" s="4"/>
      <c r="F557" s="4"/>
      <c r="G557" s="4"/>
    </row>
    <row r="558" spans="1:7" x14ac:dyDescent="0.3">
      <c r="A558" s="2">
        <v>593</v>
      </c>
      <c r="B558" s="4">
        <v>138000</v>
      </c>
      <c r="C558" s="4"/>
      <c r="D558" s="4"/>
      <c r="E558" s="4"/>
      <c r="F558" s="4"/>
      <c r="G558" s="4"/>
    </row>
    <row r="559" spans="1:7" x14ac:dyDescent="0.3">
      <c r="A559" s="2">
        <v>594</v>
      </c>
      <c r="B559" s="4">
        <v>140000</v>
      </c>
      <c r="C559" s="4"/>
      <c r="D559" s="4"/>
      <c r="E559" s="4"/>
      <c r="F559" s="4"/>
      <c r="G559" s="4"/>
    </row>
    <row r="560" spans="1:7" x14ac:dyDescent="0.3">
      <c r="A560" s="2">
        <v>595</v>
      </c>
      <c r="B560" s="4">
        <v>110000</v>
      </c>
      <c r="C560" s="4"/>
      <c r="D560" s="4"/>
      <c r="E560" s="4"/>
      <c r="F560" s="4"/>
      <c r="G560" s="4"/>
    </row>
    <row r="561" spans="1:7" x14ac:dyDescent="0.3">
      <c r="A561" s="2">
        <v>596</v>
      </c>
      <c r="B561" s="4">
        <v>319000</v>
      </c>
      <c r="C561" s="4"/>
      <c r="D561" s="4"/>
      <c r="E561" s="4"/>
      <c r="F561" s="4"/>
      <c r="G561" s="4"/>
    </row>
    <row r="562" spans="1:7" x14ac:dyDescent="0.3">
      <c r="A562" s="2">
        <v>598</v>
      </c>
      <c r="B562" s="4">
        <v>194201</v>
      </c>
      <c r="C562" s="4"/>
      <c r="D562" s="4"/>
      <c r="E562" s="4"/>
      <c r="F562" s="4"/>
      <c r="G562" s="4"/>
    </row>
    <row r="563" spans="1:7" x14ac:dyDescent="0.3">
      <c r="A563" s="2">
        <v>599</v>
      </c>
      <c r="B563" s="4">
        <v>217500</v>
      </c>
      <c r="C563" s="4"/>
      <c r="D563" s="4"/>
      <c r="E563" s="4"/>
      <c r="F563" s="4"/>
      <c r="G563" s="4"/>
    </row>
    <row r="564" spans="1:7" x14ac:dyDescent="0.3">
      <c r="A564" s="2">
        <v>600</v>
      </c>
      <c r="B564" s="4">
        <v>151000</v>
      </c>
      <c r="C564" s="4"/>
      <c r="D564" s="4"/>
      <c r="E564" s="4"/>
      <c r="F564" s="4"/>
      <c r="G564" s="4"/>
    </row>
    <row r="565" spans="1:7" x14ac:dyDescent="0.3">
      <c r="A565" s="2">
        <v>601</v>
      </c>
      <c r="B565" s="4">
        <v>275000</v>
      </c>
      <c r="C565" s="4"/>
      <c r="D565" s="4"/>
      <c r="E565" s="4"/>
      <c r="F565" s="4"/>
      <c r="G565" s="4"/>
    </row>
    <row r="566" spans="1:7" x14ac:dyDescent="0.3">
      <c r="A566" s="2">
        <v>602</v>
      </c>
      <c r="B566" s="4">
        <v>141000</v>
      </c>
      <c r="C566" s="4"/>
      <c r="D566" s="4"/>
      <c r="E566" s="4"/>
      <c r="F566" s="4"/>
      <c r="G566" s="4"/>
    </row>
    <row r="567" spans="1:7" x14ac:dyDescent="0.3">
      <c r="A567" s="2">
        <v>603</v>
      </c>
      <c r="B567" s="4">
        <v>220000</v>
      </c>
      <c r="C567" s="4"/>
      <c r="D567" s="4"/>
      <c r="E567" s="4"/>
      <c r="F567" s="4"/>
      <c r="G567" s="4"/>
    </row>
    <row r="568" spans="1:7" x14ac:dyDescent="0.3">
      <c r="A568" s="2">
        <v>604</v>
      </c>
      <c r="B568" s="4">
        <v>151000</v>
      </c>
      <c r="C568" s="4"/>
      <c r="D568" s="4"/>
      <c r="E568" s="4"/>
      <c r="F568" s="4"/>
      <c r="G568" s="4"/>
    </row>
    <row r="569" spans="1:7" x14ac:dyDescent="0.3">
      <c r="A569" s="2">
        <v>605</v>
      </c>
      <c r="B569" s="4">
        <v>221000</v>
      </c>
      <c r="C569" s="4"/>
      <c r="D569" s="4"/>
      <c r="E569" s="4"/>
      <c r="F569" s="4"/>
      <c r="G569" s="4"/>
    </row>
    <row r="570" spans="1:7" x14ac:dyDescent="0.3">
      <c r="A570" s="2">
        <v>606</v>
      </c>
      <c r="B570" s="4">
        <v>205000</v>
      </c>
      <c r="C570" s="4"/>
      <c r="D570" s="4"/>
      <c r="E570" s="4"/>
      <c r="F570" s="4"/>
      <c r="G570" s="4"/>
    </row>
    <row r="571" spans="1:7" x14ac:dyDescent="0.3">
      <c r="A571" s="2">
        <v>607</v>
      </c>
      <c r="B571" s="4">
        <v>152000</v>
      </c>
      <c r="C571" s="4"/>
      <c r="D571" s="4"/>
      <c r="E571" s="4"/>
      <c r="F571" s="4"/>
      <c r="G571" s="4"/>
    </row>
    <row r="572" spans="1:7" x14ac:dyDescent="0.3">
      <c r="A572" s="2">
        <v>608</v>
      </c>
      <c r="B572" s="4">
        <v>225000</v>
      </c>
      <c r="C572" s="4"/>
      <c r="D572" s="4"/>
      <c r="E572" s="4"/>
      <c r="F572" s="4"/>
      <c r="G572" s="4"/>
    </row>
    <row r="573" spans="1:7" x14ac:dyDescent="0.3">
      <c r="A573" s="2">
        <v>609</v>
      </c>
      <c r="B573" s="4">
        <v>359100</v>
      </c>
      <c r="C573" s="4"/>
      <c r="D573" s="4"/>
      <c r="E573" s="4"/>
      <c r="F573" s="4"/>
      <c r="G573" s="4"/>
    </row>
    <row r="574" spans="1:7" x14ac:dyDescent="0.3">
      <c r="A574" s="2">
        <v>610</v>
      </c>
      <c r="B574" s="4">
        <v>118500</v>
      </c>
      <c r="C574" s="4"/>
      <c r="D574" s="4"/>
      <c r="E574" s="4"/>
      <c r="F574" s="4"/>
      <c r="G574" s="4"/>
    </row>
    <row r="575" spans="1:7" x14ac:dyDescent="0.3">
      <c r="A575" s="2">
        <v>611</v>
      </c>
      <c r="B575" s="4">
        <v>313000</v>
      </c>
      <c r="C575" s="4"/>
      <c r="D575" s="4"/>
      <c r="E575" s="4"/>
      <c r="F575" s="4"/>
      <c r="G575" s="4"/>
    </row>
    <row r="576" spans="1:7" x14ac:dyDescent="0.3">
      <c r="A576" s="2">
        <v>612</v>
      </c>
      <c r="B576" s="4">
        <v>148000</v>
      </c>
      <c r="C576" s="4"/>
      <c r="D576" s="4"/>
      <c r="E576" s="4"/>
      <c r="F576" s="4"/>
      <c r="G576" s="4"/>
    </row>
    <row r="577" spans="1:7" x14ac:dyDescent="0.3">
      <c r="A577" s="2">
        <v>613</v>
      </c>
      <c r="B577" s="4">
        <v>261500</v>
      </c>
      <c r="C577" s="4"/>
      <c r="D577" s="4"/>
      <c r="E577" s="4"/>
      <c r="F577" s="4"/>
      <c r="G577" s="4"/>
    </row>
    <row r="578" spans="1:7" x14ac:dyDescent="0.3">
      <c r="A578" s="2">
        <v>614</v>
      </c>
      <c r="B578" s="4">
        <v>147000</v>
      </c>
      <c r="C578" s="4"/>
      <c r="D578" s="4"/>
      <c r="E578" s="4"/>
      <c r="F578" s="4"/>
      <c r="G578" s="4"/>
    </row>
    <row r="579" spans="1:7" x14ac:dyDescent="0.3">
      <c r="A579" s="2">
        <v>615</v>
      </c>
      <c r="B579" s="4">
        <v>75500</v>
      </c>
      <c r="C579" s="4"/>
      <c r="D579" s="4"/>
      <c r="E579" s="4"/>
      <c r="F579" s="4"/>
      <c r="G579" s="4"/>
    </row>
    <row r="580" spans="1:7" x14ac:dyDescent="0.3">
      <c r="A580" s="2">
        <v>616</v>
      </c>
      <c r="B580" s="4">
        <v>137500</v>
      </c>
      <c r="C580" s="4"/>
      <c r="D580" s="4"/>
      <c r="E580" s="4"/>
      <c r="F580" s="4"/>
      <c r="G580" s="4"/>
    </row>
    <row r="581" spans="1:7" x14ac:dyDescent="0.3">
      <c r="A581" s="2">
        <v>617</v>
      </c>
      <c r="B581" s="4">
        <v>183200</v>
      </c>
      <c r="C581" s="4"/>
      <c r="D581" s="4"/>
      <c r="E581" s="4"/>
      <c r="F581" s="4"/>
      <c r="G581" s="4"/>
    </row>
    <row r="582" spans="1:7" x14ac:dyDescent="0.3">
      <c r="A582" s="2">
        <v>618</v>
      </c>
      <c r="B582" s="4">
        <v>105500</v>
      </c>
      <c r="C582" s="4"/>
      <c r="D582" s="4"/>
      <c r="E582" s="4"/>
      <c r="F582" s="4"/>
      <c r="G582" s="4"/>
    </row>
    <row r="583" spans="1:7" x14ac:dyDescent="0.3">
      <c r="A583" s="2">
        <v>619</v>
      </c>
      <c r="B583" s="4">
        <v>314813</v>
      </c>
      <c r="C583" s="4"/>
      <c r="D583" s="4"/>
      <c r="E583" s="4"/>
      <c r="F583" s="4"/>
      <c r="G583" s="4"/>
    </row>
    <row r="584" spans="1:7" x14ac:dyDescent="0.3">
      <c r="A584" s="2">
        <v>620</v>
      </c>
      <c r="B584" s="4">
        <v>305000</v>
      </c>
      <c r="C584" s="4"/>
      <c r="D584" s="4"/>
      <c r="E584" s="4"/>
      <c r="F584" s="4"/>
      <c r="G584" s="4"/>
    </row>
    <row r="585" spans="1:7" x14ac:dyDescent="0.3">
      <c r="A585" s="2">
        <v>622</v>
      </c>
      <c r="B585" s="4">
        <v>240000</v>
      </c>
      <c r="C585" s="4"/>
      <c r="D585" s="4"/>
      <c r="E585" s="4"/>
      <c r="F585" s="4"/>
      <c r="G585" s="4"/>
    </row>
    <row r="586" spans="1:7" x14ac:dyDescent="0.3">
      <c r="A586" s="2">
        <v>623</v>
      </c>
      <c r="B586" s="4">
        <v>135000</v>
      </c>
      <c r="C586" s="4"/>
      <c r="D586" s="4"/>
      <c r="E586" s="4"/>
      <c r="F586" s="4"/>
      <c r="G586" s="4"/>
    </row>
    <row r="587" spans="1:7" x14ac:dyDescent="0.3">
      <c r="A587" s="2">
        <v>624</v>
      </c>
      <c r="B587" s="4">
        <v>168500</v>
      </c>
      <c r="C587" s="4"/>
      <c r="D587" s="4"/>
      <c r="E587" s="4"/>
      <c r="F587" s="4"/>
      <c r="G587" s="4"/>
    </row>
    <row r="588" spans="1:7" x14ac:dyDescent="0.3">
      <c r="A588" s="2">
        <v>625</v>
      </c>
      <c r="B588" s="4">
        <v>165150</v>
      </c>
      <c r="C588" s="4"/>
      <c r="D588" s="4"/>
      <c r="E588" s="4"/>
      <c r="F588" s="4"/>
      <c r="G588" s="4"/>
    </row>
    <row r="589" spans="1:7" x14ac:dyDescent="0.3">
      <c r="A589" s="2">
        <v>626</v>
      </c>
      <c r="B589" s="4">
        <v>160000</v>
      </c>
      <c r="C589" s="4"/>
      <c r="D589" s="4"/>
      <c r="E589" s="4"/>
      <c r="F589" s="4"/>
      <c r="G589" s="4"/>
    </row>
    <row r="590" spans="1:7" x14ac:dyDescent="0.3">
      <c r="A590" s="2">
        <v>627</v>
      </c>
      <c r="B590" s="4">
        <v>139900</v>
      </c>
      <c r="C590" s="4"/>
      <c r="D590" s="4"/>
      <c r="E590" s="4"/>
      <c r="F590" s="4"/>
      <c r="G590" s="4"/>
    </row>
    <row r="591" spans="1:7" x14ac:dyDescent="0.3">
      <c r="A591" s="2">
        <v>628</v>
      </c>
      <c r="B591" s="4">
        <v>153000</v>
      </c>
      <c r="C591" s="4"/>
      <c r="D591" s="4"/>
      <c r="E591" s="4"/>
      <c r="F591" s="4"/>
      <c r="G591" s="4"/>
    </row>
    <row r="592" spans="1:7" x14ac:dyDescent="0.3">
      <c r="A592" s="2">
        <v>629</v>
      </c>
      <c r="B592" s="4">
        <v>135000</v>
      </c>
      <c r="C592" s="4"/>
      <c r="D592" s="4"/>
      <c r="E592" s="4"/>
      <c r="F592" s="4"/>
      <c r="G592" s="4"/>
    </row>
    <row r="593" spans="1:7" x14ac:dyDescent="0.3">
      <c r="A593" s="2">
        <v>630</v>
      </c>
      <c r="B593" s="4">
        <v>168500</v>
      </c>
      <c r="C593" s="4"/>
      <c r="D593" s="4"/>
      <c r="E593" s="4"/>
      <c r="F593" s="4"/>
      <c r="G593" s="4"/>
    </row>
    <row r="594" spans="1:7" x14ac:dyDescent="0.3">
      <c r="A594" s="2">
        <v>631</v>
      </c>
      <c r="B594" s="4">
        <v>124000</v>
      </c>
      <c r="C594" s="4"/>
      <c r="D594" s="4"/>
      <c r="E594" s="4"/>
      <c r="F594" s="4"/>
      <c r="G594" s="4"/>
    </row>
    <row r="595" spans="1:7" x14ac:dyDescent="0.3">
      <c r="A595" s="2">
        <v>632</v>
      </c>
      <c r="B595" s="4">
        <v>209500</v>
      </c>
      <c r="C595" s="4"/>
      <c r="D595" s="4"/>
      <c r="E595" s="4"/>
      <c r="F595" s="4"/>
      <c r="G595" s="4"/>
    </row>
    <row r="596" spans="1:7" x14ac:dyDescent="0.3">
      <c r="A596" s="2">
        <v>633</v>
      </c>
      <c r="B596" s="4">
        <v>82500</v>
      </c>
      <c r="C596" s="4"/>
      <c r="D596" s="4"/>
      <c r="E596" s="4"/>
      <c r="F596" s="4"/>
      <c r="G596" s="4"/>
    </row>
    <row r="597" spans="1:7" x14ac:dyDescent="0.3">
      <c r="A597" s="2">
        <v>634</v>
      </c>
      <c r="B597" s="4">
        <v>139400</v>
      </c>
      <c r="C597" s="4"/>
      <c r="D597" s="4"/>
      <c r="E597" s="4"/>
      <c r="F597" s="4"/>
      <c r="G597" s="4"/>
    </row>
    <row r="598" spans="1:7" x14ac:dyDescent="0.3">
      <c r="A598" s="2">
        <v>635</v>
      </c>
      <c r="B598" s="4">
        <v>144000</v>
      </c>
      <c r="C598" s="4"/>
      <c r="D598" s="4"/>
      <c r="E598" s="4"/>
      <c r="F598" s="4"/>
      <c r="G598" s="4"/>
    </row>
    <row r="599" spans="1:7" x14ac:dyDescent="0.3">
      <c r="A599" s="2">
        <v>636</v>
      </c>
      <c r="B599" s="4">
        <v>200000</v>
      </c>
      <c r="C599" s="4"/>
      <c r="D599" s="4"/>
      <c r="E599" s="4"/>
      <c r="F599" s="4"/>
      <c r="G599" s="4"/>
    </row>
    <row r="600" spans="1:7" x14ac:dyDescent="0.3">
      <c r="A600" s="2">
        <v>638</v>
      </c>
      <c r="B600" s="4">
        <v>93000</v>
      </c>
      <c r="C600" s="4"/>
      <c r="D600" s="4"/>
      <c r="E600" s="4"/>
      <c r="F600" s="4"/>
      <c r="G600" s="4"/>
    </row>
    <row r="601" spans="1:7" x14ac:dyDescent="0.3">
      <c r="A601" s="2">
        <v>639</v>
      </c>
      <c r="B601" s="4">
        <v>85000</v>
      </c>
      <c r="C601" s="4"/>
      <c r="D601" s="4"/>
      <c r="E601" s="4"/>
      <c r="F601" s="4"/>
      <c r="G601" s="4"/>
    </row>
    <row r="602" spans="1:7" x14ac:dyDescent="0.3">
      <c r="A602" s="2">
        <v>640</v>
      </c>
      <c r="B602" s="4">
        <v>264561</v>
      </c>
      <c r="C602" s="4"/>
      <c r="D602" s="4"/>
      <c r="E602" s="4"/>
      <c r="F602" s="4"/>
      <c r="G602" s="4"/>
    </row>
    <row r="603" spans="1:7" x14ac:dyDescent="0.3">
      <c r="A603" s="2">
        <v>641</v>
      </c>
      <c r="B603" s="4">
        <v>274000</v>
      </c>
      <c r="C603" s="4"/>
      <c r="D603" s="4"/>
      <c r="E603" s="4"/>
      <c r="F603" s="4"/>
      <c r="G603" s="4"/>
    </row>
    <row r="604" spans="1:7" x14ac:dyDescent="0.3">
      <c r="A604" s="2">
        <v>642</v>
      </c>
      <c r="B604" s="4">
        <v>226000</v>
      </c>
      <c r="C604" s="4"/>
      <c r="D604" s="4"/>
      <c r="E604" s="4"/>
      <c r="F604" s="4"/>
      <c r="G604" s="4"/>
    </row>
    <row r="605" spans="1:7" x14ac:dyDescent="0.3">
      <c r="A605" s="2">
        <v>643</v>
      </c>
      <c r="B605" s="4">
        <v>345000</v>
      </c>
      <c r="C605" s="4"/>
      <c r="D605" s="4"/>
      <c r="E605" s="4"/>
      <c r="F605" s="4"/>
      <c r="G605" s="4"/>
    </row>
    <row r="606" spans="1:7" x14ac:dyDescent="0.3">
      <c r="A606" s="2">
        <v>644</v>
      </c>
      <c r="B606" s="4">
        <v>152000</v>
      </c>
      <c r="C606" s="4"/>
      <c r="D606" s="4"/>
      <c r="E606" s="4"/>
      <c r="F606" s="4"/>
      <c r="G606" s="4"/>
    </row>
    <row r="607" spans="1:7" x14ac:dyDescent="0.3">
      <c r="A607" s="2">
        <v>645</v>
      </c>
      <c r="B607" s="4">
        <v>370878</v>
      </c>
      <c r="C607" s="4"/>
      <c r="D607" s="4"/>
      <c r="E607" s="4"/>
      <c r="F607" s="4"/>
      <c r="G607" s="4"/>
    </row>
    <row r="608" spans="1:7" x14ac:dyDescent="0.3">
      <c r="A608" s="2">
        <v>646</v>
      </c>
      <c r="B608" s="4">
        <v>143250</v>
      </c>
      <c r="C608" s="4"/>
      <c r="D608" s="4"/>
      <c r="E608" s="4"/>
      <c r="F608" s="4"/>
      <c r="G608" s="4"/>
    </row>
    <row r="609" spans="1:7" x14ac:dyDescent="0.3">
      <c r="A609" s="2">
        <v>647</v>
      </c>
      <c r="B609" s="4">
        <v>98300</v>
      </c>
      <c r="C609" s="4"/>
      <c r="D609" s="4"/>
      <c r="E609" s="4"/>
      <c r="F609" s="4"/>
      <c r="G609" s="4"/>
    </row>
    <row r="610" spans="1:7" x14ac:dyDescent="0.3">
      <c r="A610" s="2">
        <v>648</v>
      </c>
      <c r="B610" s="4">
        <v>155000</v>
      </c>
      <c r="C610" s="4"/>
      <c r="D610" s="4"/>
      <c r="E610" s="4"/>
      <c r="F610" s="4"/>
      <c r="G610" s="4"/>
    </row>
    <row r="611" spans="1:7" x14ac:dyDescent="0.3">
      <c r="A611" s="2">
        <v>649</v>
      </c>
      <c r="B611" s="4">
        <v>155000</v>
      </c>
      <c r="C611" s="4"/>
      <c r="D611" s="4"/>
      <c r="E611" s="4"/>
      <c r="F611" s="4"/>
      <c r="G611" s="4"/>
    </row>
    <row r="612" spans="1:7" x14ac:dyDescent="0.3">
      <c r="A612" s="2">
        <v>650</v>
      </c>
      <c r="B612" s="4">
        <v>84500</v>
      </c>
      <c r="C612" s="4"/>
      <c r="D612" s="4"/>
      <c r="E612" s="4"/>
      <c r="F612" s="4"/>
      <c r="G612" s="4"/>
    </row>
    <row r="613" spans="1:7" x14ac:dyDescent="0.3">
      <c r="A613" s="2">
        <v>651</v>
      </c>
      <c r="B613" s="4">
        <v>205950</v>
      </c>
      <c r="C613" s="4"/>
      <c r="D613" s="4"/>
      <c r="E613" s="4"/>
      <c r="F613" s="4"/>
      <c r="G613" s="4"/>
    </row>
    <row r="614" spans="1:7" x14ac:dyDescent="0.3">
      <c r="A614" s="2">
        <v>652</v>
      </c>
      <c r="B614" s="4">
        <v>108000</v>
      </c>
      <c r="C614" s="4"/>
      <c r="D614" s="4"/>
      <c r="E614" s="4"/>
      <c r="F614" s="4"/>
      <c r="G614" s="4"/>
    </row>
    <row r="615" spans="1:7" x14ac:dyDescent="0.3">
      <c r="A615" s="2">
        <v>653</v>
      </c>
      <c r="B615" s="4">
        <v>191000</v>
      </c>
      <c r="C615" s="4"/>
      <c r="D615" s="4"/>
      <c r="E615" s="4"/>
      <c r="F615" s="4"/>
      <c r="G615" s="4"/>
    </row>
    <row r="616" spans="1:7" x14ac:dyDescent="0.3">
      <c r="A616" s="2">
        <v>654</v>
      </c>
      <c r="B616" s="4">
        <v>135000</v>
      </c>
      <c r="C616" s="4"/>
      <c r="D616" s="4"/>
      <c r="E616" s="4"/>
      <c r="F616" s="4"/>
      <c r="G616" s="4"/>
    </row>
    <row r="617" spans="1:7" x14ac:dyDescent="0.3">
      <c r="A617" s="2">
        <v>655</v>
      </c>
      <c r="B617" s="4">
        <v>350000</v>
      </c>
      <c r="C617" s="4"/>
      <c r="D617" s="4"/>
      <c r="E617" s="4"/>
      <c r="F617" s="4"/>
      <c r="G617" s="4"/>
    </row>
    <row r="618" spans="1:7" x14ac:dyDescent="0.3">
      <c r="A618" s="2">
        <v>656</v>
      </c>
      <c r="B618" s="4">
        <v>88000</v>
      </c>
      <c r="C618" s="4"/>
      <c r="D618" s="4"/>
      <c r="E618" s="4"/>
      <c r="F618" s="4"/>
      <c r="G618" s="4"/>
    </row>
    <row r="619" spans="1:7" x14ac:dyDescent="0.3">
      <c r="A619" s="2">
        <v>657</v>
      </c>
      <c r="B619" s="4">
        <v>145500</v>
      </c>
      <c r="C619" s="4"/>
      <c r="D619" s="4"/>
      <c r="E619" s="4"/>
      <c r="F619" s="4"/>
      <c r="G619" s="4"/>
    </row>
    <row r="620" spans="1:7" x14ac:dyDescent="0.3">
      <c r="A620" s="2">
        <v>658</v>
      </c>
      <c r="B620" s="4">
        <v>149000</v>
      </c>
      <c r="C620" s="4"/>
      <c r="D620" s="4"/>
      <c r="E620" s="4"/>
      <c r="F620" s="4"/>
      <c r="G620" s="4"/>
    </row>
    <row r="621" spans="1:7" x14ac:dyDescent="0.3">
      <c r="A621" s="2">
        <v>659</v>
      </c>
      <c r="B621" s="4">
        <v>97500</v>
      </c>
      <c r="C621" s="4"/>
      <c r="D621" s="4"/>
      <c r="E621" s="4"/>
      <c r="F621" s="4"/>
      <c r="G621" s="4"/>
    </row>
    <row r="622" spans="1:7" x14ac:dyDescent="0.3">
      <c r="A622" s="2">
        <v>660</v>
      </c>
      <c r="B622" s="4">
        <v>167000</v>
      </c>
      <c r="C622" s="4"/>
      <c r="D622" s="4"/>
      <c r="E622" s="4"/>
      <c r="F622" s="4"/>
      <c r="G622" s="4"/>
    </row>
    <row r="623" spans="1:7" x14ac:dyDescent="0.3">
      <c r="A623" s="2">
        <v>661</v>
      </c>
      <c r="B623" s="4">
        <v>197900</v>
      </c>
      <c r="C623" s="4"/>
      <c r="D623" s="4"/>
      <c r="E623" s="4"/>
      <c r="F623" s="4"/>
      <c r="G623" s="4"/>
    </row>
    <row r="624" spans="1:7" x14ac:dyDescent="0.3">
      <c r="A624" s="2">
        <v>662</v>
      </c>
      <c r="B624" s="4">
        <v>402000</v>
      </c>
      <c r="C624" s="4"/>
      <c r="D624" s="4"/>
      <c r="E624" s="4"/>
      <c r="F624" s="4"/>
      <c r="G624" s="4"/>
    </row>
    <row r="625" spans="1:7" x14ac:dyDescent="0.3">
      <c r="A625" s="2">
        <v>663</v>
      </c>
      <c r="B625" s="4">
        <v>110000</v>
      </c>
      <c r="C625" s="4"/>
      <c r="D625" s="4"/>
      <c r="E625" s="4"/>
      <c r="F625" s="4"/>
      <c r="G625" s="4"/>
    </row>
    <row r="626" spans="1:7" x14ac:dyDescent="0.3">
      <c r="A626" s="2">
        <v>664</v>
      </c>
      <c r="B626" s="4">
        <v>137500</v>
      </c>
      <c r="C626" s="4"/>
      <c r="D626" s="4"/>
      <c r="E626" s="4"/>
      <c r="F626" s="4"/>
      <c r="G626" s="4"/>
    </row>
    <row r="627" spans="1:7" x14ac:dyDescent="0.3">
      <c r="A627" s="2">
        <v>665</v>
      </c>
      <c r="B627" s="4">
        <v>423000</v>
      </c>
      <c r="C627" s="4"/>
      <c r="D627" s="4"/>
      <c r="E627" s="4"/>
      <c r="F627" s="4"/>
      <c r="G627" s="4"/>
    </row>
    <row r="628" spans="1:7" x14ac:dyDescent="0.3">
      <c r="A628" s="2">
        <v>666</v>
      </c>
      <c r="B628" s="4">
        <v>230500</v>
      </c>
      <c r="C628" s="4"/>
      <c r="D628" s="4"/>
      <c r="E628" s="4"/>
      <c r="F628" s="4"/>
      <c r="G628" s="4"/>
    </row>
    <row r="629" spans="1:7" x14ac:dyDescent="0.3">
      <c r="A629" s="2">
        <v>667</v>
      </c>
      <c r="B629" s="4">
        <v>129000</v>
      </c>
      <c r="C629" s="4"/>
      <c r="D629" s="4"/>
      <c r="E629" s="4"/>
      <c r="F629" s="4"/>
      <c r="G629" s="4"/>
    </row>
    <row r="630" spans="1:7" x14ac:dyDescent="0.3">
      <c r="A630" s="2">
        <v>668</v>
      </c>
      <c r="B630" s="4">
        <v>193500</v>
      </c>
      <c r="C630" s="4"/>
      <c r="D630" s="4"/>
      <c r="E630" s="4"/>
      <c r="F630" s="4"/>
      <c r="G630" s="4"/>
    </row>
    <row r="631" spans="1:7" x14ac:dyDescent="0.3">
      <c r="A631" s="2">
        <v>669</v>
      </c>
      <c r="B631" s="4">
        <v>168000</v>
      </c>
      <c r="C631" s="4"/>
      <c r="D631" s="4"/>
      <c r="E631" s="4"/>
      <c r="F631" s="4"/>
      <c r="G631" s="4"/>
    </row>
    <row r="632" spans="1:7" x14ac:dyDescent="0.3">
      <c r="A632" s="2">
        <v>670</v>
      </c>
      <c r="B632" s="4">
        <v>137500</v>
      </c>
      <c r="C632" s="4"/>
      <c r="D632" s="4"/>
      <c r="E632" s="4"/>
      <c r="F632" s="4"/>
      <c r="G632" s="4"/>
    </row>
    <row r="633" spans="1:7" x14ac:dyDescent="0.3">
      <c r="A633" s="2">
        <v>671</v>
      </c>
      <c r="B633" s="4">
        <v>173500</v>
      </c>
      <c r="C633" s="4"/>
      <c r="D633" s="4"/>
      <c r="E633" s="4"/>
      <c r="F633" s="4"/>
      <c r="G633" s="4"/>
    </row>
    <row r="634" spans="1:7" x14ac:dyDescent="0.3">
      <c r="A634" s="2">
        <v>673</v>
      </c>
      <c r="B634" s="4">
        <v>165000</v>
      </c>
      <c r="C634" s="4"/>
      <c r="D634" s="4"/>
      <c r="E634" s="4"/>
      <c r="F634" s="4"/>
      <c r="G634" s="4"/>
    </row>
    <row r="635" spans="1:7" x14ac:dyDescent="0.3">
      <c r="A635" s="2">
        <v>674</v>
      </c>
      <c r="B635" s="4">
        <v>257500</v>
      </c>
      <c r="C635" s="4"/>
      <c r="D635" s="4"/>
      <c r="E635" s="4"/>
      <c r="F635" s="4"/>
      <c r="G635" s="4"/>
    </row>
    <row r="636" spans="1:7" x14ac:dyDescent="0.3">
      <c r="A636" s="2">
        <v>675</v>
      </c>
      <c r="B636" s="4">
        <v>140000</v>
      </c>
      <c r="C636" s="4"/>
      <c r="D636" s="4"/>
      <c r="E636" s="4"/>
      <c r="F636" s="4"/>
      <c r="G636" s="4"/>
    </row>
    <row r="637" spans="1:7" x14ac:dyDescent="0.3">
      <c r="A637" s="2">
        <v>676</v>
      </c>
      <c r="B637" s="4">
        <v>148500</v>
      </c>
      <c r="C637" s="4"/>
      <c r="D637" s="4"/>
      <c r="E637" s="4"/>
      <c r="F637" s="4"/>
      <c r="G637" s="4"/>
    </row>
    <row r="638" spans="1:7" x14ac:dyDescent="0.3">
      <c r="A638" s="2">
        <v>678</v>
      </c>
      <c r="B638" s="4">
        <v>109500</v>
      </c>
      <c r="C638" s="4"/>
      <c r="D638" s="4"/>
      <c r="E638" s="4"/>
      <c r="F638" s="4"/>
      <c r="G638" s="4"/>
    </row>
    <row r="639" spans="1:7" x14ac:dyDescent="0.3">
      <c r="A639" s="2">
        <v>679</v>
      </c>
      <c r="B639" s="4">
        <v>372500</v>
      </c>
      <c r="C639" s="4"/>
      <c r="D639" s="4"/>
      <c r="E639" s="4"/>
      <c r="F639" s="4"/>
      <c r="G639" s="4"/>
    </row>
    <row r="640" spans="1:7" x14ac:dyDescent="0.3">
      <c r="A640" s="2">
        <v>680</v>
      </c>
      <c r="B640" s="4">
        <v>128500</v>
      </c>
      <c r="C640" s="4"/>
      <c r="D640" s="4"/>
      <c r="E640" s="4"/>
      <c r="F640" s="4"/>
      <c r="G640" s="4"/>
    </row>
    <row r="641" spans="1:7" x14ac:dyDescent="0.3">
      <c r="A641" s="2">
        <v>681</v>
      </c>
      <c r="B641" s="4">
        <v>143000</v>
      </c>
      <c r="C641" s="4"/>
      <c r="D641" s="4"/>
      <c r="E641" s="4"/>
      <c r="F641" s="4"/>
      <c r="G641" s="4"/>
    </row>
    <row r="642" spans="1:7" x14ac:dyDescent="0.3">
      <c r="A642" s="2">
        <v>682</v>
      </c>
      <c r="B642" s="4">
        <v>159434</v>
      </c>
      <c r="C642" s="4"/>
      <c r="D642" s="4"/>
      <c r="E642" s="4"/>
      <c r="F642" s="4"/>
      <c r="G642" s="4"/>
    </row>
    <row r="643" spans="1:7" x14ac:dyDescent="0.3">
      <c r="A643" s="2">
        <v>683</v>
      </c>
      <c r="B643" s="4">
        <v>173000</v>
      </c>
      <c r="C643" s="4"/>
      <c r="D643" s="4"/>
      <c r="E643" s="4"/>
      <c r="F643" s="4"/>
      <c r="G643" s="4"/>
    </row>
    <row r="644" spans="1:7" x14ac:dyDescent="0.3">
      <c r="A644" s="2">
        <v>684</v>
      </c>
      <c r="B644" s="4">
        <v>285000</v>
      </c>
      <c r="C644" s="4"/>
      <c r="D644" s="4"/>
      <c r="E644" s="4"/>
      <c r="F644" s="4"/>
      <c r="G644" s="4"/>
    </row>
    <row r="645" spans="1:7" x14ac:dyDescent="0.3">
      <c r="A645" s="2">
        <v>685</v>
      </c>
      <c r="B645" s="4">
        <v>221000</v>
      </c>
      <c r="C645" s="4"/>
      <c r="D645" s="4"/>
      <c r="E645" s="4"/>
      <c r="F645" s="4"/>
      <c r="G645" s="4"/>
    </row>
    <row r="646" spans="1:7" x14ac:dyDescent="0.3">
      <c r="A646" s="2">
        <v>686</v>
      </c>
      <c r="B646" s="4">
        <v>207500</v>
      </c>
      <c r="C646" s="4"/>
      <c r="D646" s="4"/>
      <c r="E646" s="4"/>
      <c r="F646" s="4"/>
      <c r="G646" s="4"/>
    </row>
    <row r="647" spans="1:7" x14ac:dyDescent="0.3">
      <c r="A647" s="2">
        <v>687</v>
      </c>
      <c r="B647" s="4">
        <v>227875</v>
      </c>
      <c r="C647" s="4"/>
      <c r="D647" s="4"/>
      <c r="E647" s="4"/>
      <c r="F647" s="4"/>
      <c r="G647" s="4"/>
    </row>
    <row r="648" spans="1:7" x14ac:dyDescent="0.3">
      <c r="A648" s="2">
        <v>688</v>
      </c>
      <c r="B648" s="4">
        <v>148800</v>
      </c>
      <c r="C648" s="4"/>
      <c r="D648" s="4"/>
      <c r="E648" s="4"/>
      <c r="F648" s="4"/>
      <c r="G648" s="4"/>
    </row>
    <row r="649" spans="1:7" x14ac:dyDescent="0.3">
      <c r="A649" s="2">
        <v>689</v>
      </c>
      <c r="B649" s="4">
        <v>392000</v>
      </c>
      <c r="C649" s="4"/>
      <c r="D649" s="4"/>
      <c r="E649" s="4"/>
      <c r="F649" s="4"/>
      <c r="G649" s="4"/>
    </row>
    <row r="650" spans="1:7" x14ac:dyDescent="0.3">
      <c r="A650" s="2">
        <v>690</v>
      </c>
      <c r="B650" s="4">
        <v>194700</v>
      </c>
      <c r="C650" s="4"/>
      <c r="D650" s="4"/>
      <c r="E650" s="4"/>
      <c r="F650" s="4"/>
      <c r="G650" s="4"/>
    </row>
    <row r="651" spans="1:7" x14ac:dyDescent="0.3">
      <c r="A651" s="2">
        <v>691</v>
      </c>
      <c r="B651" s="4">
        <v>141000</v>
      </c>
      <c r="C651" s="4"/>
      <c r="D651" s="4"/>
      <c r="E651" s="4"/>
      <c r="F651" s="4"/>
      <c r="G651" s="4"/>
    </row>
    <row r="652" spans="1:7" x14ac:dyDescent="0.3">
      <c r="A652" s="2">
        <v>692</v>
      </c>
      <c r="B652" s="4">
        <v>755000</v>
      </c>
      <c r="C652" s="4"/>
      <c r="D652" s="4"/>
      <c r="E652" s="4"/>
      <c r="F652" s="4"/>
      <c r="G652" s="4"/>
    </row>
    <row r="653" spans="1:7" x14ac:dyDescent="0.3">
      <c r="A653" s="2">
        <v>693</v>
      </c>
      <c r="B653" s="4">
        <v>335000</v>
      </c>
      <c r="C653" s="4"/>
      <c r="D653" s="4"/>
      <c r="E653" s="4"/>
      <c r="F653" s="4"/>
      <c r="G653" s="4"/>
    </row>
    <row r="654" spans="1:7" x14ac:dyDescent="0.3">
      <c r="A654" s="2">
        <v>694</v>
      </c>
      <c r="B654" s="4">
        <v>108480</v>
      </c>
      <c r="C654" s="4"/>
      <c r="D654" s="4"/>
      <c r="E654" s="4"/>
      <c r="F654" s="4"/>
      <c r="G654" s="4"/>
    </row>
    <row r="655" spans="1:7" x14ac:dyDescent="0.3">
      <c r="A655" s="2">
        <v>695</v>
      </c>
      <c r="B655" s="4">
        <v>141500</v>
      </c>
      <c r="C655" s="4"/>
      <c r="D655" s="4"/>
      <c r="E655" s="4"/>
      <c r="F655" s="4"/>
      <c r="G655" s="4"/>
    </row>
    <row r="656" spans="1:7" x14ac:dyDescent="0.3">
      <c r="A656" s="2">
        <v>696</v>
      </c>
      <c r="B656" s="4">
        <v>176000</v>
      </c>
      <c r="C656" s="4"/>
      <c r="D656" s="4"/>
      <c r="E656" s="4"/>
      <c r="F656" s="4"/>
      <c r="G656" s="4"/>
    </row>
    <row r="657" spans="1:7" x14ac:dyDescent="0.3">
      <c r="A657" s="2">
        <v>697</v>
      </c>
      <c r="B657" s="4">
        <v>89000</v>
      </c>
      <c r="C657" s="4"/>
      <c r="D657" s="4"/>
      <c r="E657" s="4"/>
      <c r="F657" s="4"/>
      <c r="G657" s="4"/>
    </row>
    <row r="658" spans="1:7" x14ac:dyDescent="0.3">
      <c r="A658" s="2">
        <v>698</v>
      </c>
      <c r="B658" s="4">
        <v>123500</v>
      </c>
      <c r="C658" s="4"/>
      <c r="D658" s="4"/>
      <c r="E658" s="4"/>
      <c r="F658" s="4"/>
      <c r="G658" s="4"/>
    </row>
    <row r="659" spans="1:7" x14ac:dyDescent="0.3">
      <c r="A659" s="2">
        <v>699</v>
      </c>
      <c r="B659" s="4">
        <v>138500</v>
      </c>
      <c r="C659" s="4"/>
      <c r="D659" s="4"/>
      <c r="E659" s="4"/>
      <c r="F659" s="4"/>
      <c r="G659" s="4"/>
    </row>
    <row r="660" spans="1:7" x14ac:dyDescent="0.3">
      <c r="A660" s="2">
        <v>700</v>
      </c>
      <c r="B660" s="4">
        <v>196000</v>
      </c>
      <c r="C660" s="4"/>
      <c r="D660" s="4"/>
      <c r="E660" s="4"/>
      <c r="F660" s="4"/>
      <c r="G660" s="4"/>
    </row>
    <row r="661" spans="1:7" x14ac:dyDescent="0.3">
      <c r="A661" s="2">
        <v>701</v>
      </c>
      <c r="B661" s="4">
        <v>312500</v>
      </c>
      <c r="C661" s="4"/>
      <c r="D661" s="4"/>
      <c r="E661" s="4"/>
      <c r="F661" s="4"/>
      <c r="G661" s="4"/>
    </row>
    <row r="662" spans="1:7" x14ac:dyDescent="0.3">
      <c r="A662" s="2">
        <v>702</v>
      </c>
      <c r="B662" s="4">
        <v>140000</v>
      </c>
      <c r="C662" s="4"/>
      <c r="D662" s="4"/>
      <c r="E662" s="4"/>
      <c r="F662" s="4"/>
      <c r="G662" s="4"/>
    </row>
    <row r="663" spans="1:7" x14ac:dyDescent="0.3">
      <c r="A663" s="2">
        <v>703</v>
      </c>
      <c r="B663" s="4">
        <v>361919</v>
      </c>
      <c r="C663" s="4"/>
      <c r="D663" s="4"/>
      <c r="E663" s="4"/>
      <c r="F663" s="4"/>
      <c r="G663" s="4"/>
    </row>
    <row r="664" spans="1:7" x14ac:dyDescent="0.3">
      <c r="A664" s="2">
        <v>704</v>
      </c>
      <c r="B664" s="4">
        <v>140000</v>
      </c>
      <c r="C664" s="4"/>
      <c r="D664" s="4"/>
      <c r="E664" s="4"/>
      <c r="F664" s="4"/>
      <c r="G664" s="4"/>
    </row>
    <row r="665" spans="1:7" x14ac:dyDescent="0.3">
      <c r="A665" s="2">
        <v>705</v>
      </c>
      <c r="B665" s="4">
        <v>213000</v>
      </c>
      <c r="C665" s="4"/>
      <c r="D665" s="4"/>
      <c r="E665" s="4"/>
      <c r="F665" s="4"/>
      <c r="G665" s="4"/>
    </row>
    <row r="666" spans="1:7" x14ac:dyDescent="0.3">
      <c r="A666" s="2">
        <v>707</v>
      </c>
      <c r="B666" s="4">
        <v>302000</v>
      </c>
      <c r="C666" s="4"/>
      <c r="D666" s="4"/>
      <c r="E666" s="4"/>
      <c r="F666" s="4"/>
      <c r="G666" s="4"/>
    </row>
    <row r="667" spans="1:7" x14ac:dyDescent="0.3">
      <c r="A667" s="2">
        <v>708</v>
      </c>
      <c r="B667" s="4">
        <v>254000</v>
      </c>
      <c r="C667" s="4"/>
      <c r="D667" s="4"/>
      <c r="E667" s="4"/>
      <c r="F667" s="4"/>
      <c r="G667" s="4"/>
    </row>
    <row r="668" spans="1:7" x14ac:dyDescent="0.3">
      <c r="A668" s="2">
        <v>709</v>
      </c>
      <c r="B668" s="4">
        <v>179540</v>
      </c>
      <c r="C668" s="4"/>
      <c r="D668" s="4"/>
      <c r="E668" s="4"/>
      <c r="F668" s="4"/>
      <c r="G668" s="4"/>
    </row>
    <row r="669" spans="1:7" x14ac:dyDescent="0.3">
      <c r="A669" s="2">
        <v>710</v>
      </c>
      <c r="B669" s="4">
        <v>109900</v>
      </c>
      <c r="C669" s="4"/>
      <c r="D669" s="4"/>
      <c r="E669" s="4"/>
      <c r="F669" s="4"/>
      <c r="G669" s="4"/>
    </row>
    <row r="670" spans="1:7" x14ac:dyDescent="0.3">
      <c r="A670" s="2">
        <v>711</v>
      </c>
      <c r="B670" s="4">
        <v>52000</v>
      </c>
      <c r="C670" s="4"/>
      <c r="D670" s="4"/>
      <c r="E670" s="4"/>
      <c r="F670" s="4"/>
      <c r="G670" s="4"/>
    </row>
    <row r="671" spans="1:7" x14ac:dyDescent="0.3">
      <c r="A671" s="2">
        <v>712</v>
      </c>
      <c r="B671" s="4">
        <v>102776</v>
      </c>
      <c r="C671" s="4"/>
      <c r="D671" s="4"/>
      <c r="E671" s="4"/>
      <c r="F671" s="4"/>
      <c r="G671" s="4"/>
    </row>
    <row r="672" spans="1:7" x14ac:dyDescent="0.3">
      <c r="A672" s="2">
        <v>713</v>
      </c>
      <c r="B672" s="4">
        <v>189000</v>
      </c>
      <c r="C672" s="4"/>
      <c r="D672" s="4"/>
      <c r="E672" s="4"/>
      <c r="F672" s="4"/>
      <c r="G672" s="4"/>
    </row>
    <row r="673" spans="1:7" x14ac:dyDescent="0.3">
      <c r="A673" s="2">
        <v>715</v>
      </c>
      <c r="B673" s="4">
        <v>130500</v>
      </c>
      <c r="C673" s="4"/>
      <c r="D673" s="4"/>
      <c r="E673" s="4"/>
      <c r="F673" s="4"/>
      <c r="G673" s="4"/>
    </row>
    <row r="674" spans="1:7" x14ac:dyDescent="0.3">
      <c r="A674" s="2">
        <v>716</v>
      </c>
      <c r="B674" s="4">
        <v>165000</v>
      </c>
      <c r="C674" s="4"/>
      <c r="D674" s="4"/>
      <c r="E674" s="4"/>
      <c r="F674" s="4"/>
      <c r="G674" s="4"/>
    </row>
    <row r="675" spans="1:7" x14ac:dyDescent="0.3">
      <c r="A675" s="2">
        <v>717</v>
      </c>
      <c r="B675" s="4">
        <v>159500</v>
      </c>
      <c r="C675" s="4"/>
      <c r="D675" s="4"/>
      <c r="E675" s="4"/>
      <c r="F675" s="4"/>
      <c r="G675" s="4"/>
    </row>
    <row r="676" spans="1:7" x14ac:dyDescent="0.3">
      <c r="A676" s="2">
        <v>718</v>
      </c>
      <c r="B676" s="4">
        <v>157000</v>
      </c>
      <c r="C676" s="4"/>
      <c r="D676" s="4"/>
      <c r="E676" s="4"/>
      <c r="F676" s="4"/>
      <c r="G676" s="4"/>
    </row>
    <row r="677" spans="1:7" x14ac:dyDescent="0.3">
      <c r="A677" s="2">
        <v>719</v>
      </c>
      <c r="B677" s="4">
        <v>341000</v>
      </c>
      <c r="C677" s="4"/>
      <c r="D677" s="4"/>
      <c r="E677" s="4"/>
      <c r="F677" s="4"/>
      <c r="G677" s="4"/>
    </row>
    <row r="678" spans="1:7" x14ac:dyDescent="0.3">
      <c r="A678" s="2">
        <v>720</v>
      </c>
      <c r="B678" s="4">
        <v>128500</v>
      </c>
      <c r="C678" s="4"/>
      <c r="D678" s="4"/>
      <c r="E678" s="4"/>
      <c r="F678" s="4"/>
      <c r="G678" s="4"/>
    </row>
    <row r="679" spans="1:7" x14ac:dyDescent="0.3">
      <c r="A679" s="2">
        <v>721</v>
      </c>
      <c r="B679" s="4">
        <v>275000</v>
      </c>
      <c r="C679" s="4"/>
      <c r="D679" s="4"/>
      <c r="E679" s="4"/>
      <c r="F679" s="4"/>
      <c r="G679" s="4"/>
    </row>
    <row r="680" spans="1:7" x14ac:dyDescent="0.3">
      <c r="A680" s="2">
        <v>722</v>
      </c>
      <c r="B680" s="4">
        <v>143000</v>
      </c>
      <c r="C680" s="4"/>
      <c r="D680" s="4"/>
      <c r="E680" s="4"/>
      <c r="F680" s="4"/>
      <c r="G680" s="4"/>
    </row>
    <row r="681" spans="1:7" x14ac:dyDescent="0.3">
      <c r="A681" s="2">
        <v>723</v>
      </c>
      <c r="B681" s="4">
        <v>124500</v>
      </c>
      <c r="C681" s="4"/>
      <c r="D681" s="4"/>
      <c r="E681" s="4"/>
      <c r="F681" s="4"/>
      <c r="G681" s="4"/>
    </row>
    <row r="682" spans="1:7" x14ac:dyDescent="0.3">
      <c r="A682" s="2">
        <v>724</v>
      </c>
      <c r="B682" s="4">
        <v>135000</v>
      </c>
      <c r="C682" s="4"/>
      <c r="D682" s="4"/>
      <c r="E682" s="4"/>
      <c r="F682" s="4"/>
      <c r="G682" s="4"/>
    </row>
    <row r="683" spans="1:7" x14ac:dyDescent="0.3">
      <c r="A683" s="2">
        <v>725</v>
      </c>
      <c r="B683" s="4">
        <v>320000</v>
      </c>
      <c r="C683" s="4"/>
      <c r="D683" s="4"/>
      <c r="E683" s="4"/>
      <c r="F683" s="4"/>
      <c r="G683" s="4"/>
    </row>
    <row r="684" spans="1:7" x14ac:dyDescent="0.3">
      <c r="A684" s="2">
        <v>726</v>
      </c>
      <c r="B684" s="4">
        <v>120500</v>
      </c>
      <c r="C684" s="4"/>
      <c r="D684" s="4"/>
      <c r="E684" s="4"/>
      <c r="F684" s="4"/>
      <c r="G684" s="4"/>
    </row>
    <row r="685" spans="1:7" x14ac:dyDescent="0.3">
      <c r="A685" s="2">
        <v>727</v>
      </c>
      <c r="B685" s="4">
        <v>222000</v>
      </c>
      <c r="C685" s="4"/>
      <c r="D685" s="4"/>
      <c r="E685" s="4"/>
      <c r="F685" s="4"/>
      <c r="G685" s="4"/>
    </row>
    <row r="686" spans="1:7" x14ac:dyDescent="0.3">
      <c r="A686" s="2">
        <v>728</v>
      </c>
      <c r="B686" s="4">
        <v>194500</v>
      </c>
      <c r="C686" s="4"/>
      <c r="D686" s="4"/>
      <c r="E686" s="4"/>
      <c r="F686" s="4"/>
      <c r="G686" s="4"/>
    </row>
    <row r="687" spans="1:7" x14ac:dyDescent="0.3">
      <c r="A687" s="2">
        <v>729</v>
      </c>
      <c r="B687" s="4">
        <v>110000</v>
      </c>
      <c r="C687" s="4"/>
      <c r="D687" s="4"/>
      <c r="E687" s="4"/>
      <c r="F687" s="4"/>
      <c r="G687" s="4"/>
    </row>
    <row r="688" spans="1:7" x14ac:dyDescent="0.3">
      <c r="A688" s="2">
        <v>730</v>
      </c>
      <c r="B688" s="4">
        <v>103000</v>
      </c>
      <c r="C688" s="4"/>
      <c r="D688" s="4"/>
      <c r="E688" s="4"/>
      <c r="F688" s="4"/>
      <c r="G688" s="4"/>
    </row>
    <row r="689" spans="1:7" x14ac:dyDescent="0.3">
      <c r="A689" s="2">
        <v>731</v>
      </c>
      <c r="B689" s="4">
        <v>236500</v>
      </c>
      <c r="C689" s="4"/>
      <c r="D689" s="4"/>
      <c r="E689" s="4"/>
      <c r="F689" s="4"/>
      <c r="G689" s="4"/>
    </row>
    <row r="690" spans="1:7" x14ac:dyDescent="0.3">
      <c r="A690" s="2">
        <v>732</v>
      </c>
      <c r="B690" s="4">
        <v>187500</v>
      </c>
      <c r="C690" s="4"/>
      <c r="D690" s="4"/>
      <c r="E690" s="4"/>
      <c r="F690" s="4"/>
      <c r="G690" s="4"/>
    </row>
    <row r="691" spans="1:7" x14ac:dyDescent="0.3">
      <c r="A691" s="2">
        <v>733</v>
      </c>
      <c r="B691" s="4">
        <v>222500</v>
      </c>
      <c r="C691" s="4"/>
      <c r="D691" s="4"/>
      <c r="E691" s="4"/>
      <c r="F691" s="4"/>
      <c r="G691" s="4"/>
    </row>
    <row r="692" spans="1:7" x14ac:dyDescent="0.3">
      <c r="A692" s="2">
        <v>734</v>
      </c>
      <c r="B692" s="4">
        <v>131400</v>
      </c>
      <c r="C692" s="4"/>
      <c r="D692" s="4"/>
      <c r="E692" s="4"/>
      <c r="F692" s="4"/>
      <c r="G692" s="4"/>
    </row>
    <row r="693" spans="1:7" x14ac:dyDescent="0.3">
      <c r="A693" s="2">
        <v>735</v>
      </c>
      <c r="B693" s="4">
        <v>108000</v>
      </c>
      <c r="C693" s="4"/>
      <c r="D693" s="4"/>
      <c r="E693" s="4"/>
      <c r="F693" s="4"/>
      <c r="G693" s="4"/>
    </row>
    <row r="694" spans="1:7" x14ac:dyDescent="0.3">
      <c r="A694" s="2">
        <v>738</v>
      </c>
      <c r="B694" s="4">
        <v>239900</v>
      </c>
      <c r="C694" s="4"/>
      <c r="D694" s="4"/>
      <c r="E694" s="4"/>
      <c r="F694" s="4"/>
      <c r="G694" s="4"/>
    </row>
    <row r="695" spans="1:7" x14ac:dyDescent="0.3">
      <c r="A695" s="2">
        <v>739</v>
      </c>
      <c r="B695" s="4">
        <v>179000</v>
      </c>
      <c r="C695" s="4"/>
      <c r="D695" s="4"/>
      <c r="E695" s="4"/>
      <c r="F695" s="4"/>
      <c r="G695" s="4"/>
    </row>
    <row r="696" spans="1:7" x14ac:dyDescent="0.3">
      <c r="A696" s="2">
        <v>740</v>
      </c>
      <c r="B696" s="4">
        <v>190000</v>
      </c>
      <c r="C696" s="4"/>
      <c r="D696" s="4"/>
      <c r="E696" s="4"/>
      <c r="F696" s="4"/>
      <c r="G696" s="4"/>
    </row>
    <row r="697" spans="1:7" x14ac:dyDescent="0.3">
      <c r="A697" s="2">
        <v>741</v>
      </c>
      <c r="B697" s="4">
        <v>132000</v>
      </c>
      <c r="C697" s="4"/>
      <c r="D697" s="4"/>
      <c r="E697" s="4"/>
      <c r="F697" s="4"/>
      <c r="G697" s="4"/>
    </row>
    <row r="698" spans="1:7" x14ac:dyDescent="0.3">
      <c r="A698" s="2">
        <v>742</v>
      </c>
      <c r="B698" s="4">
        <v>142000</v>
      </c>
      <c r="C698" s="4"/>
      <c r="D698" s="4"/>
      <c r="E698" s="4"/>
      <c r="F698" s="4"/>
      <c r="G698" s="4"/>
    </row>
    <row r="699" spans="1:7" x14ac:dyDescent="0.3">
      <c r="A699" s="2">
        <v>743</v>
      </c>
      <c r="B699" s="4">
        <v>179000</v>
      </c>
      <c r="C699" s="4"/>
      <c r="D699" s="4"/>
      <c r="E699" s="4"/>
      <c r="F699" s="4"/>
      <c r="G699" s="4"/>
    </row>
    <row r="700" spans="1:7" x14ac:dyDescent="0.3">
      <c r="A700" s="2">
        <v>744</v>
      </c>
      <c r="B700" s="4">
        <v>175000</v>
      </c>
      <c r="C700" s="4"/>
      <c r="D700" s="4"/>
      <c r="E700" s="4"/>
      <c r="F700" s="4"/>
      <c r="G700" s="4"/>
    </row>
    <row r="701" spans="1:7" x14ac:dyDescent="0.3">
      <c r="A701" s="2">
        <v>745</v>
      </c>
      <c r="B701" s="4">
        <v>180000</v>
      </c>
      <c r="C701" s="4"/>
      <c r="D701" s="4"/>
      <c r="E701" s="4"/>
      <c r="F701" s="4"/>
      <c r="G701" s="4"/>
    </row>
    <row r="702" spans="1:7" x14ac:dyDescent="0.3">
      <c r="A702" s="2">
        <v>746</v>
      </c>
      <c r="B702" s="4">
        <v>299800</v>
      </c>
      <c r="C702" s="4"/>
      <c r="D702" s="4"/>
      <c r="E702" s="4"/>
      <c r="F702" s="4"/>
      <c r="G702" s="4"/>
    </row>
    <row r="703" spans="1:7" x14ac:dyDescent="0.3">
      <c r="A703" s="2">
        <v>747</v>
      </c>
      <c r="B703" s="4">
        <v>236000</v>
      </c>
      <c r="C703" s="4"/>
      <c r="D703" s="4"/>
      <c r="E703" s="4"/>
      <c r="F703" s="4"/>
      <c r="G703" s="4"/>
    </row>
    <row r="704" spans="1:7" x14ac:dyDescent="0.3">
      <c r="A704" s="2">
        <v>749</v>
      </c>
      <c r="B704" s="4">
        <v>260400</v>
      </c>
      <c r="C704" s="4"/>
      <c r="D704" s="4"/>
      <c r="E704" s="4"/>
      <c r="F704" s="4"/>
      <c r="G704" s="4"/>
    </row>
    <row r="705" spans="1:7" x14ac:dyDescent="0.3">
      <c r="A705" s="2">
        <v>751</v>
      </c>
      <c r="B705" s="4">
        <v>96500</v>
      </c>
      <c r="C705" s="4"/>
      <c r="D705" s="4"/>
      <c r="E705" s="4"/>
      <c r="F705" s="4"/>
      <c r="G705" s="4"/>
    </row>
    <row r="706" spans="1:7" x14ac:dyDescent="0.3">
      <c r="A706" s="2">
        <v>752</v>
      </c>
      <c r="B706" s="4">
        <v>162000</v>
      </c>
      <c r="C706" s="4"/>
      <c r="D706" s="4"/>
      <c r="E706" s="4"/>
      <c r="F706" s="4"/>
      <c r="G706" s="4"/>
    </row>
    <row r="707" spans="1:7" x14ac:dyDescent="0.3">
      <c r="A707" s="2">
        <v>753</v>
      </c>
      <c r="B707" s="4">
        <v>217000</v>
      </c>
      <c r="C707" s="4"/>
      <c r="D707" s="4"/>
      <c r="E707" s="4"/>
      <c r="F707" s="4"/>
      <c r="G707" s="4"/>
    </row>
    <row r="708" spans="1:7" x14ac:dyDescent="0.3">
      <c r="A708" s="2">
        <v>754</v>
      </c>
      <c r="B708" s="4">
        <v>275500</v>
      </c>
      <c r="C708" s="4"/>
      <c r="D708" s="4"/>
      <c r="E708" s="4"/>
      <c r="F708" s="4"/>
      <c r="G708" s="4"/>
    </row>
    <row r="709" spans="1:7" x14ac:dyDescent="0.3">
      <c r="A709" s="2">
        <v>755</v>
      </c>
      <c r="B709" s="4">
        <v>156000</v>
      </c>
      <c r="C709" s="4"/>
      <c r="D709" s="4"/>
      <c r="E709" s="4"/>
      <c r="F709" s="4"/>
      <c r="G709" s="4"/>
    </row>
    <row r="710" spans="1:7" x14ac:dyDescent="0.3">
      <c r="A710" s="2">
        <v>756</v>
      </c>
      <c r="B710" s="4">
        <v>172500</v>
      </c>
      <c r="C710" s="4"/>
      <c r="D710" s="4"/>
      <c r="E710" s="4"/>
      <c r="F710" s="4"/>
      <c r="G710" s="4"/>
    </row>
    <row r="711" spans="1:7" x14ac:dyDescent="0.3">
      <c r="A711" s="2">
        <v>757</v>
      </c>
      <c r="B711" s="4">
        <v>212000</v>
      </c>
      <c r="C711" s="4"/>
      <c r="D711" s="4"/>
      <c r="E711" s="4"/>
      <c r="F711" s="4"/>
      <c r="G711" s="4"/>
    </row>
    <row r="712" spans="1:7" x14ac:dyDescent="0.3">
      <c r="A712" s="2">
        <v>758</v>
      </c>
      <c r="B712" s="4">
        <v>158900</v>
      </c>
      <c r="C712" s="4"/>
      <c r="D712" s="4"/>
      <c r="E712" s="4"/>
      <c r="F712" s="4"/>
      <c r="G712" s="4"/>
    </row>
    <row r="713" spans="1:7" x14ac:dyDescent="0.3">
      <c r="A713" s="2">
        <v>759</v>
      </c>
      <c r="B713" s="4">
        <v>179400</v>
      </c>
      <c r="C713" s="4"/>
      <c r="D713" s="4"/>
      <c r="E713" s="4"/>
      <c r="F713" s="4"/>
      <c r="G713" s="4"/>
    </row>
    <row r="714" spans="1:7" x14ac:dyDescent="0.3">
      <c r="A714" s="2">
        <v>760</v>
      </c>
      <c r="B714" s="4">
        <v>290000</v>
      </c>
      <c r="C714" s="4"/>
      <c r="D714" s="4"/>
      <c r="E714" s="4"/>
      <c r="F714" s="4"/>
      <c r="G714" s="4"/>
    </row>
    <row r="715" spans="1:7" x14ac:dyDescent="0.3">
      <c r="A715" s="2">
        <v>761</v>
      </c>
      <c r="B715" s="4">
        <v>127500</v>
      </c>
      <c r="C715" s="4"/>
      <c r="D715" s="4"/>
      <c r="E715" s="4"/>
      <c r="F715" s="4"/>
      <c r="G715" s="4"/>
    </row>
    <row r="716" spans="1:7" x14ac:dyDescent="0.3">
      <c r="A716" s="2">
        <v>762</v>
      </c>
      <c r="B716" s="4">
        <v>100000</v>
      </c>
      <c r="C716" s="4"/>
      <c r="D716" s="4"/>
      <c r="E716" s="4"/>
      <c r="F716" s="4"/>
      <c r="G716" s="4"/>
    </row>
    <row r="717" spans="1:7" x14ac:dyDescent="0.3">
      <c r="A717" s="2">
        <v>763</v>
      </c>
      <c r="B717" s="4">
        <v>215200</v>
      </c>
      <c r="C717" s="4"/>
      <c r="D717" s="4"/>
      <c r="E717" s="4"/>
      <c r="F717" s="4"/>
      <c r="G717" s="4"/>
    </row>
    <row r="718" spans="1:7" x14ac:dyDescent="0.3">
      <c r="A718" s="2">
        <v>764</v>
      </c>
      <c r="B718" s="4">
        <v>337000</v>
      </c>
      <c r="C718" s="4"/>
      <c r="D718" s="4"/>
      <c r="E718" s="4"/>
      <c r="F718" s="4"/>
      <c r="G718" s="4"/>
    </row>
    <row r="719" spans="1:7" x14ac:dyDescent="0.3">
      <c r="A719" s="2">
        <v>765</v>
      </c>
      <c r="B719" s="4">
        <v>270000</v>
      </c>
      <c r="C719" s="4"/>
      <c r="D719" s="4"/>
      <c r="E719" s="4"/>
      <c r="F719" s="4"/>
      <c r="G719" s="4"/>
    </row>
    <row r="720" spans="1:7" x14ac:dyDescent="0.3">
      <c r="A720" s="2">
        <v>766</v>
      </c>
      <c r="B720" s="4">
        <v>264132</v>
      </c>
      <c r="C720" s="4"/>
      <c r="D720" s="4"/>
      <c r="E720" s="4"/>
      <c r="F720" s="4"/>
      <c r="G720" s="4"/>
    </row>
    <row r="721" spans="1:7" x14ac:dyDescent="0.3">
      <c r="A721" s="2">
        <v>767</v>
      </c>
      <c r="B721" s="4">
        <v>196500</v>
      </c>
      <c r="C721" s="4"/>
      <c r="D721" s="4"/>
      <c r="E721" s="4"/>
      <c r="F721" s="4"/>
      <c r="G721" s="4"/>
    </row>
    <row r="722" spans="1:7" x14ac:dyDescent="0.3">
      <c r="A722" s="2">
        <v>768</v>
      </c>
      <c r="B722" s="4">
        <v>160000</v>
      </c>
      <c r="C722" s="4"/>
      <c r="D722" s="4"/>
      <c r="E722" s="4"/>
      <c r="F722" s="4"/>
      <c r="G722" s="4"/>
    </row>
    <row r="723" spans="1:7" x14ac:dyDescent="0.3">
      <c r="A723" s="2">
        <v>769</v>
      </c>
      <c r="B723" s="4">
        <v>216837</v>
      </c>
      <c r="C723" s="4"/>
      <c r="D723" s="4"/>
      <c r="E723" s="4"/>
      <c r="F723" s="4"/>
      <c r="G723" s="4"/>
    </row>
    <row r="724" spans="1:7" x14ac:dyDescent="0.3">
      <c r="A724" s="2">
        <v>770</v>
      </c>
      <c r="B724" s="4">
        <v>538000</v>
      </c>
      <c r="C724" s="4"/>
      <c r="D724" s="4"/>
      <c r="E724" s="4"/>
      <c r="F724" s="4"/>
      <c r="G724" s="4"/>
    </row>
    <row r="725" spans="1:7" x14ac:dyDescent="0.3">
      <c r="A725" s="2">
        <v>771</v>
      </c>
      <c r="B725" s="4">
        <v>134900</v>
      </c>
      <c r="C725" s="4"/>
      <c r="D725" s="4"/>
      <c r="E725" s="4"/>
      <c r="F725" s="4"/>
      <c r="G725" s="4"/>
    </row>
    <row r="726" spans="1:7" x14ac:dyDescent="0.3">
      <c r="A726" s="2">
        <v>772</v>
      </c>
      <c r="B726" s="4">
        <v>102000</v>
      </c>
      <c r="C726" s="4"/>
      <c r="D726" s="4"/>
      <c r="E726" s="4"/>
      <c r="F726" s="4"/>
      <c r="G726" s="4"/>
    </row>
    <row r="727" spans="1:7" x14ac:dyDescent="0.3">
      <c r="A727" s="2">
        <v>773</v>
      </c>
      <c r="B727" s="4">
        <v>107000</v>
      </c>
      <c r="C727" s="4"/>
      <c r="D727" s="4"/>
      <c r="E727" s="4"/>
      <c r="F727" s="4"/>
      <c r="G727" s="4"/>
    </row>
    <row r="728" spans="1:7" x14ac:dyDescent="0.3">
      <c r="A728" s="2">
        <v>774</v>
      </c>
      <c r="B728" s="4">
        <v>114500</v>
      </c>
      <c r="C728" s="4"/>
      <c r="D728" s="4"/>
      <c r="E728" s="4"/>
      <c r="F728" s="4"/>
      <c r="G728" s="4"/>
    </row>
    <row r="729" spans="1:7" x14ac:dyDescent="0.3">
      <c r="A729" s="2">
        <v>775</v>
      </c>
      <c r="B729" s="4">
        <v>395000</v>
      </c>
      <c r="C729" s="4"/>
      <c r="D729" s="4"/>
      <c r="E729" s="4"/>
      <c r="F729" s="4"/>
      <c r="G729" s="4"/>
    </row>
    <row r="730" spans="1:7" x14ac:dyDescent="0.3">
      <c r="A730" s="2">
        <v>776</v>
      </c>
      <c r="B730" s="4">
        <v>162000</v>
      </c>
      <c r="C730" s="4"/>
      <c r="D730" s="4"/>
      <c r="E730" s="4"/>
      <c r="F730" s="4"/>
      <c r="G730" s="4"/>
    </row>
    <row r="731" spans="1:7" x14ac:dyDescent="0.3">
      <c r="A731" s="2">
        <v>777</v>
      </c>
      <c r="B731" s="4">
        <v>221500</v>
      </c>
      <c r="C731" s="4"/>
      <c r="D731" s="4"/>
      <c r="E731" s="4"/>
      <c r="F731" s="4"/>
      <c r="G731" s="4"/>
    </row>
    <row r="732" spans="1:7" x14ac:dyDescent="0.3">
      <c r="A732" s="2">
        <v>778</v>
      </c>
      <c r="B732" s="4">
        <v>142500</v>
      </c>
      <c r="C732" s="4"/>
      <c r="D732" s="4"/>
      <c r="E732" s="4"/>
      <c r="F732" s="4"/>
      <c r="G732" s="4"/>
    </row>
    <row r="733" spans="1:7" x14ac:dyDescent="0.3">
      <c r="A733" s="2">
        <v>779</v>
      </c>
      <c r="B733" s="4">
        <v>144000</v>
      </c>
      <c r="C733" s="4"/>
      <c r="D733" s="4"/>
      <c r="E733" s="4"/>
      <c r="F733" s="4"/>
      <c r="G733" s="4"/>
    </row>
    <row r="734" spans="1:7" x14ac:dyDescent="0.3">
      <c r="A734" s="2">
        <v>780</v>
      </c>
      <c r="B734" s="4">
        <v>135000</v>
      </c>
      <c r="C734" s="4"/>
      <c r="D734" s="4"/>
      <c r="E734" s="4"/>
      <c r="F734" s="4"/>
      <c r="G734" s="4"/>
    </row>
    <row r="735" spans="1:7" x14ac:dyDescent="0.3">
      <c r="A735" s="2">
        <v>781</v>
      </c>
      <c r="B735" s="4">
        <v>176000</v>
      </c>
      <c r="C735" s="4"/>
      <c r="D735" s="4"/>
      <c r="E735" s="4"/>
      <c r="F735" s="4"/>
      <c r="G735" s="4"/>
    </row>
    <row r="736" spans="1:7" x14ac:dyDescent="0.3">
      <c r="A736" s="2">
        <v>782</v>
      </c>
      <c r="B736" s="4">
        <v>175900</v>
      </c>
      <c r="C736" s="4"/>
      <c r="D736" s="4"/>
      <c r="E736" s="4"/>
      <c r="F736" s="4"/>
      <c r="G736" s="4"/>
    </row>
    <row r="737" spans="1:7" x14ac:dyDescent="0.3">
      <c r="A737" s="2">
        <v>783</v>
      </c>
      <c r="B737" s="4">
        <v>187100</v>
      </c>
      <c r="C737" s="4"/>
      <c r="D737" s="4"/>
      <c r="E737" s="4"/>
      <c r="F737" s="4"/>
      <c r="G737" s="4"/>
    </row>
    <row r="738" spans="1:7" x14ac:dyDescent="0.3">
      <c r="A738" s="2">
        <v>784</v>
      </c>
      <c r="B738" s="4">
        <v>165500</v>
      </c>
      <c r="C738" s="4"/>
      <c r="D738" s="4"/>
      <c r="E738" s="4"/>
      <c r="F738" s="4"/>
      <c r="G738" s="4"/>
    </row>
    <row r="739" spans="1:7" x14ac:dyDescent="0.3">
      <c r="A739" s="2">
        <v>785</v>
      </c>
      <c r="B739" s="4">
        <v>128000</v>
      </c>
      <c r="C739" s="4"/>
      <c r="D739" s="4"/>
      <c r="E739" s="4"/>
      <c r="F739" s="4"/>
      <c r="G739" s="4"/>
    </row>
    <row r="740" spans="1:7" x14ac:dyDescent="0.3">
      <c r="A740" s="2">
        <v>786</v>
      </c>
      <c r="B740" s="4">
        <v>161500</v>
      </c>
      <c r="C740" s="4"/>
      <c r="D740" s="4"/>
      <c r="E740" s="4"/>
      <c r="F740" s="4"/>
      <c r="G740" s="4"/>
    </row>
    <row r="741" spans="1:7" x14ac:dyDescent="0.3">
      <c r="A741" s="2">
        <v>787</v>
      </c>
      <c r="B741" s="4">
        <v>139000</v>
      </c>
      <c r="C741" s="4"/>
      <c r="D741" s="4"/>
      <c r="E741" s="4"/>
      <c r="F741" s="4"/>
      <c r="G741" s="4"/>
    </row>
    <row r="742" spans="1:7" x14ac:dyDescent="0.3">
      <c r="A742" s="2">
        <v>788</v>
      </c>
      <c r="B742" s="4">
        <v>233000</v>
      </c>
      <c r="C742" s="4"/>
      <c r="D742" s="4"/>
      <c r="E742" s="4"/>
      <c r="F742" s="4"/>
      <c r="G742" s="4"/>
    </row>
    <row r="743" spans="1:7" x14ac:dyDescent="0.3">
      <c r="A743" s="2">
        <v>789</v>
      </c>
      <c r="B743" s="4">
        <v>107900</v>
      </c>
      <c r="C743" s="4"/>
      <c r="D743" s="4"/>
      <c r="E743" s="4"/>
      <c r="F743" s="4"/>
      <c r="G743" s="4"/>
    </row>
    <row r="744" spans="1:7" x14ac:dyDescent="0.3">
      <c r="A744" s="2">
        <v>790</v>
      </c>
      <c r="B744" s="4">
        <v>187500</v>
      </c>
      <c r="C744" s="4"/>
      <c r="D744" s="4"/>
      <c r="E744" s="4"/>
      <c r="F744" s="4"/>
      <c r="G744" s="4"/>
    </row>
    <row r="745" spans="1:7" x14ac:dyDescent="0.3">
      <c r="A745" s="2">
        <v>791</v>
      </c>
      <c r="B745" s="4">
        <v>160200</v>
      </c>
      <c r="C745" s="4"/>
      <c r="D745" s="4"/>
      <c r="E745" s="4"/>
      <c r="F745" s="4"/>
      <c r="G745" s="4"/>
    </row>
    <row r="746" spans="1:7" x14ac:dyDescent="0.3">
      <c r="A746" s="2">
        <v>792</v>
      </c>
      <c r="B746" s="4">
        <v>146800</v>
      </c>
      <c r="C746" s="4"/>
      <c r="D746" s="4"/>
      <c r="E746" s="4"/>
      <c r="F746" s="4"/>
      <c r="G746" s="4"/>
    </row>
    <row r="747" spans="1:7" x14ac:dyDescent="0.3">
      <c r="A747" s="2">
        <v>793</v>
      </c>
      <c r="B747" s="4">
        <v>269790</v>
      </c>
      <c r="C747" s="4"/>
      <c r="D747" s="4"/>
      <c r="E747" s="4"/>
      <c r="F747" s="4"/>
      <c r="G747" s="4"/>
    </row>
    <row r="748" spans="1:7" x14ac:dyDescent="0.3">
      <c r="A748" s="2">
        <v>794</v>
      </c>
      <c r="B748" s="4">
        <v>225000</v>
      </c>
      <c r="C748" s="4"/>
      <c r="D748" s="4"/>
      <c r="E748" s="4"/>
      <c r="F748" s="4"/>
      <c r="G748" s="4"/>
    </row>
    <row r="749" spans="1:7" x14ac:dyDescent="0.3">
      <c r="A749" s="2">
        <v>795</v>
      </c>
      <c r="B749" s="4">
        <v>194500</v>
      </c>
      <c r="C749" s="4"/>
      <c r="D749" s="4"/>
      <c r="E749" s="4"/>
      <c r="F749" s="4"/>
      <c r="G749" s="4"/>
    </row>
    <row r="750" spans="1:7" x14ac:dyDescent="0.3">
      <c r="A750" s="2">
        <v>796</v>
      </c>
      <c r="B750" s="4">
        <v>171000</v>
      </c>
      <c r="C750" s="4"/>
      <c r="D750" s="4"/>
      <c r="E750" s="4"/>
      <c r="F750" s="4"/>
      <c r="G750" s="4"/>
    </row>
    <row r="751" spans="1:7" x14ac:dyDescent="0.3">
      <c r="A751" s="2">
        <v>797</v>
      </c>
      <c r="B751" s="4">
        <v>143500</v>
      </c>
      <c r="C751" s="4"/>
      <c r="D751" s="4"/>
      <c r="E751" s="4"/>
      <c r="F751" s="4"/>
      <c r="G751" s="4"/>
    </row>
    <row r="752" spans="1:7" x14ac:dyDescent="0.3">
      <c r="A752" s="2">
        <v>798</v>
      </c>
      <c r="B752" s="4">
        <v>110000</v>
      </c>
      <c r="C752" s="4"/>
      <c r="D752" s="4"/>
      <c r="E752" s="4"/>
      <c r="F752" s="4"/>
      <c r="G752" s="4"/>
    </row>
    <row r="753" spans="1:7" x14ac:dyDescent="0.3">
      <c r="A753" s="2">
        <v>799</v>
      </c>
      <c r="B753" s="4">
        <v>485000</v>
      </c>
      <c r="C753" s="4"/>
      <c r="D753" s="4"/>
      <c r="E753" s="4"/>
      <c r="F753" s="4"/>
      <c r="G753" s="4"/>
    </row>
    <row r="754" spans="1:7" x14ac:dyDescent="0.3">
      <c r="A754" s="2">
        <v>800</v>
      </c>
      <c r="B754" s="4">
        <v>175000</v>
      </c>
      <c r="C754" s="4"/>
      <c r="D754" s="4"/>
      <c r="E754" s="4"/>
      <c r="F754" s="4"/>
      <c r="G754" s="4"/>
    </row>
    <row r="755" spans="1:7" x14ac:dyDescent="0.3">
      <c r="A755" s="2">
        <v>801</v>
      </c>
      <c r="B755" s="4">
        <v>200000</v>
      </c>
      <c r="C755" s="4"/>
      <c r="D755" s="4"/>
      <c r="E755" s="4"/>
      <c r="F755" s="4"/>
      <c r="G755" s="4"/>
    </row>
    <row r="756" spans="1:7" x14ac:dyDescent="0.3">
      <c r="A756" s="2">
        <v>802</v>
      </c>
      <c r="B756" s="4">
        <v>109900</v>
      </c>
      <c r="C756" s="4"/>
      <c r="D756" s="4"/>
      <c r="E756" s="4"/>
      <c r="F756" s="4"/>
      <c r="G756" s="4"/>
    </row>
    <row r="757" spans="1:7" x14ac:dyDescent="0.3">
      <c r="A757" s="2">
        <v>803</v>
      </c>
      <c r="B757" s="4">
        <v>189000</v>
      </c>
      <c r="C757" s="4"/>
      <c r="D757" s="4"/>
      <c r="E757" s="4"/>
      <c r="F757" s="4"/>
      <c r="G757" s="4"/>
    </row>
    <row r="758" spans="1:7" x14ac:dyDescent="0.3">
      <c r="A758" s="2">
        <v>804</v>
      </c>
      <c r="B758" s="4">
        <v>582933</v>
      </c>
      <c r="C758" s="4"/>
      <c r="D758" s="4"/>
      <c r="E758" s="4"/>
      <c r="F758" s="4"/>
      <c r="G758" s="4"/>
    </row>
    <row r="759" spans="1:7" x14ac:dyDescent="0.3">
      <c r="A759" s="2">
        <v>805</v>
      </c>
      <c r="B759" s="4">
        <v>118000</v>
      </c>
      <c r="C759" s="4"/>
      <c r="D759" s="4"/>
      <c r="E759" s="4"/>
      <c r="F759" s="4"/>
      <c r="G759" s="4"/>
    </row>
    <row r="760" spans="1:7" x14ac:dyDescent="0.3">
      <c r="A760" s="2">
        <v>806</v>
      </c>
      <c r="B760" s="4">
        <v>227680</v>
      </c>
      <c r="C760" s="4"/>
      <c r="D760" s="4"/>
      <c r="E760" s="4"/>
      <c r="F760" s="4"/>
      <c r="G760" s="4"/>
    </row>
    <row r="761" spans="1:7" x14ac:dyDescent="0.3">
      <c r="A761" s="2">
        <v>807</v>
      </c>
      <c r="B761" s="4">
        <v>135500</v>
      </c>
      <c r="C761" s="4"/>
      <c r="D761" s="4"/>
      <c r="E761" s="4"/>
      <c r="F761" s="4"/>
      <c r="G761" s="4"/>
    </row>
    <row r="762" spans="1:7" x14ac:dyDescent="0.3">
      <c r="A762" s="2">
        <v>808</v>
      </c>
      <c r="B762" s="4">
        <v>223500</v>
      </c>
      <c r="C762" s="4"/>
      <c r="D762" s="4"/>
      <c r="E762" s="4"/>
      <c r="F762" s="4"/>
      <c r="G762" s="4"/>
    </row>
    <row r="763" spans="1:7" x14ac:dyDescent="0.3">
      <c r="A763" s="2">
        <v>809</v>
      </c>
      <c r="B763" s="4">
        <v>159950</v>
      </c>
      <c r="C763" s="4"/>
      <c r="D763" s="4"/>
      <c r="E763" s="4"/>
      <c r="F763" s="4"/>
      <c r="G763" s="4"/>
    </row>
    <row r="764" spans="1:7" x14ac:dyDescent="0.3">
      <c r="A764" s="2">
        <v>811</v>
      </c>
      <c r="B764" s="4">
        <v>181000</v>
      </c>
      <c r="C764" s="4"/>
      <c r="D764" s="4"/>
      <c r="E764" s="4"/>
      <c r="F764" s="4"/>
      <c r="G764" s="4"/>
    </row>
    <row r="765" spans="1:7" x14ac:dyDescent="0.3">
      <c r="A765" s="2">
        <v>812</v>
      </c>
      <c r="B765" s="4">
        <v>144500</v>
      </c>
      <c r="C765" s="4"/>
      <c r="D765" s="4"/>
      <c r="E765" s="4"/>
      <c r="F765" s="4"/>
      <c r="G765" s="4"/>
    </row>
    <row r="766" spans="1:7" x14ac:dyDescent="0.3">
      <c r="A766" s="2">
        <v>814</v>
      </c>
      <c r="B766" s="4">
        <v>157900</v>
      </c>
      <c r="C766" s="4"/>
      <c r="D766" s="4"/>
      <c r="E766" s="4"/>
      <c r="F766" s="4"/>
      <c r="G766" s="4"/>
    </row>
    <row r="767" spans="1:7" x14ac:dyDescent="0.3">
      <c r="A767" s="2">
        <v>815</v>
      </c>
      <c r="B767" s="4">
        <v>116000</v>
      </c>
      <c r="C767" s="4"/>
      <c r="D767" s="4"/>
      <c r="E767" s="4"/>
      <c r="F767" s="4"/>
      <c r="G767" s="4"/>
    </row>
    <row r="768" spans="1:7" x14ac:dyDescent="0.3">
      <c r="A768" s="2">
        <v>816</v>
      </c>
      <c r="B768" s="4">
        <v>224900</v>
      </c>
      <c r="C768" s="4"/>
      <c r="D768" s="4"/>
      <c r="E768" s="4"/>
      <c r="F768" s="4"/>
      <c r="G768" s="4"/>
    </row>
    <row r="769" spans="1:7" x14ac:dyDescent="0.3">
      <c r="A769" s="2">
        <v>817</v>
      </c>
      <c r="B769" s="4">
        <v>137000</v>
      </c>
      <c r="C769" s="4"/>
      <c r="D769" s="4"/>
      <c r="E769" s="4"/>
      <c r="F769" s="4"/>
      <c r="G769" s="4"/>
    </row>
    <row r="770" spans="1:7" x14ac:dyDescent="0.3">
      <c r="A770" s="2">
        <v>818</v>
      </c>
      <c r="B770" s="4">
        <v>271000</v>
      </c>
      <c r="C770" s="4"/>
      <c r="D770" s="4"/>
      <c r="E770" s="4"/>
      <c r="F770" s="4"/>
      <c r="G770" s="4"/>
    </row>
    <row r="771" spans="1:7" x14ac:dyDescent="0.3">
      <c r="A771" s="2">
        <v>819</v>
      </c>
      <c r="B771" s="4">
        <v>155000</v>
      </c>
      <c r="C771" s="4"/>
      <c r="D771" s="4"/>
      <c r="E771" s="4"/>
      <c r="F771" s="4"/>
      <c r="G771" s="4"/>
    </row>
    <row r="772" spans="1:7" x14ac:dyDescent="0.3">
      <c r="A772" s="2">
        <v>820</v>
      </c>
      <c r="B772" s="4">
        <v>224000</v>
      </c>
      <c r="C772" s="4"/>
      <c r="D772" s="4"/>
      <c r="E772" s="4"/>
      <c r="F772" s="4"/>
      <c r="G772" s="4"/>
    </row>
    <row r="773" spans="1:7" x14ac:dyDescent="0.3">
      <c r="A773" s="2">
        <v>821</v>
      </c>
      <c r="B773" s="4">
        <v>183000</v>
      </c>
      <c r="C773" s="4"/>
      <c r="D773" s="4"/>
      <c r="E773" s="4"/>
      <c r="F773" s="4"/>
      <c r="G773" s="4"/>
    </row>
    <row r="774" spans="1:7" x14ac:dyDescent="0.3">
      <c r="A774" s="2">
        <v>823</v>
      </c>
      <c r="B774" s="4">
        <v>225000</v>
      </c>
      <c r="C774" s="4"/>
      <c r="D774" s="4"/>
      <c r="E774" s="4"/>
      <c r="F774" s="4"/>
      <c r="G774" s="4"/>
    </row>
    <row r="775" spans="1:7" x14ac:dyDescent="0.3">
      <c r="A775" s="2">
        <v>824</v>
      </c>
      <c r="B775" s="4">
        <v>139500</v>
      </c>
      <c r="C775" s="4"/>
      <c r="D775" s="4"/>
      <c r="E775" s="4"/>
      <c r="F775" s="4"/>
      <c r="G775" s="4"/>
    </row>
    <row r="776" spans="1:7" x14ac:dyDescent="0.3">
      <c r="A776" s="2">
        <v>825</v>
      </c>
      <c r="B776" s="4">
        <v>232600</v>
      </c>
      <c r="C776" s="4"/>
      <c r="D776" s="4"/>
      <c r="E776" s="4"/>
      <c r="F776" s="4"/>
      <c r="G776" s="4"/>
    </row>
    <row r="777" spans="1:7" x14ac:dyDescent="0.3">
      <c r="A777" s="2">
        <v>826</v>
      </c>
      <c r="B777" s="4">
        <v>385000</v>
      </c>
      <c r="C777" s="4"/>
      <c r="D777" s="4"/>
      <c r="E777" s="4"/>
      <c r="F777" s="4"/>
      <c r="G777" s="4"/>
    </row>
    <row r="778" spans="1:7" x14ac:dyDescent="0.3">
      <c r="A778" s="2">
        <v>827</v>
      </c>
      <c r="B778" s="4">
        <v>109500</v>
      </c>
      <c r="C778" s="4"/>
      <c r="D778" s="4"/>
      <c r="E778" s="4"/>
      <c r="F778" s="4"/>
      <c r="G778" s="4"/>
    </row>
    <row r="779" spans="1:7" x14ac:dyDescent="0.3">
      <c r="A779" s="2">
        <v>828</v>
      </c>
      <c r="B779" s="4">
        <v>189000</v>
      </c>
      <c r="C779" s="4"/>
      <c r="D779" s="4"/>
      <c r="E779" s="4"/>
      <c r="F779" s="4"/>
      <c r="G779" s="4"/>
    </row>
    <row r="780" spans="1:7" x14ac:dyDescent="0.3">
      <c r="A780" s="2">
        <v>829</v>
      </c>
      <c r="B780" s="4">
        <v>185000</v>
      </c>
      <c r="C780" s="4"/>
      <c r="D780" s="4"/>
      <c r="E780" s="4"/>
      <c r="F780" s="4"/>
      <c r="G780" s="4"/>
    </row>
    <row r="781" spans="1:7" x14ac:dyDescent="0.3">
      <c r="A781" s="2">
        <v>830</v>
      </c>
      <c r="B781" s="4">
        <v>147400</v>
      </c>
      <c r="C781" s="4"/>
      <c r="D781" s="4"/>
      <c r="E781" s="4"/>
      <c r="F781" s="4"/>
      <c r="G781" s="4"/>
    </row>
    <row r="782" spans="1:7" x14ac:dyDescent="0.3">
      <c r="A782" s="2">
        <v>831</v>
      </c>
      <c r="B782" s="4">
        <v>166000</v>
      </c>
      <c r="C782" s="4"/>
      <c r="D782" s="4"/>
      <c r="E782" s="4"/>
      <c r="F782" s="4"/>
      <c r="G782" s="4"/>
    </row>
    <row r="783" spans="1:7" x14ac:dyDescent="0.3">
      <c r="A783" s="2">
        <v>832</v>
      </c>
      <c r="B783" s="4">
        <v>151000</v>
      </c>
      <c r="C783" s="4"/>
      <c r="D783" s="4"/>
      <c r="E783" s="4"/>
      <c r="F783" s="4"/>
      <c r="G783" s="4"/>
    </row>
    <row r="784" spans="1:7" x14ac:dyDescent="0.3">
      <c r="A784" s="2">
        <v>833</v>
      </c>
      <c r="B784" s="4">
        <v>237000</v>
      </c>
      <c r="C784" s="4"/>
      <c r="D784" s="4"/>
      <c r="E784" s="4"/>
      <c r="F784" s="4"/>
      <c r="G784" s="4"/>
    </row>
    <row r="785" spans="1:7" x14ac:dyDescent="0.3">
      <c r="A785" s="2">
        <v>834</v>
      </c>
      <c r="B785" s="4">
        <v>167000</v>
      </c>
      <c r="C785" s="4"/>
      <c r="D785" s="4"/>
      <c r="E785" s="4"/>
      <c r="F785" s="4"/>
      <c r="G785" s="4"/>
    </row>
    <row r="786" spans="1:7" x14ac:dyDescent="0.3">
      <c r="A786" s="2">
        <v>835</v>
      </c>
      <c r="B786" s="4">
        <v>139950</v>
      </c>
      <c r="C786" s="4"/>
      <c r="D786" s="4"/>
      <c r="E786" s="4"/>
      <c r="F786" s="4"/>
      <c r="G786" s="4"/>
    </row>
    <row r="787" spans="1:7" x14ac:dyDescent="0.3">
      <c r="A787" s="2">
        <v>836</v>
      </c>
      <c r="B787" s="4">
        <v>128000</v>
      </c>
      <c r="C787" s="4"/>
      <c r="D787" s="4"/>
      <c r="E787" s="4"/>
      <c r="F787" s="4"/>
      <c r="G787" s="4"/>
    </row>
    <row r="788" spans="1:7" x14ac:dyDescent="0.3">
      <c r="A788" s="2">
        <v>837</v>
      </c>
      <c r="B788" s="4">
        <v>153500</v>
      </c>
      <c r="C788" s="4"/>
      <c r="D788" s="4"/>
      <c r="E788" s="4"/>
      <c r="F788" s="4"/>
      <c r="G788" s="4"/>
    </row>
    <row r="789" spans="1:7" x14ac:dyDescent="0.3">
      <c r="A789" s="2">
        <v>838</v>
      </c>
      <c r="B789" s="4">
        <v>100000</v>
      </c>
      <c r="C789" s="4"/>
      <c r="D789" s="4"/>
      <c r="E789" s="4"/>
      <c r="F789" s="4"/>
      <c r="G789" s="4"/>
    </row>
    <row r="790" spans="1:7" x14ac:dyDescent="0.3">
      <c r="A790" s="2">
        <v>839</v>
      </c>
      <c r="B790" s="4">
        <v>144000</v>
      </c>
      <c r="C790" s="4"/>
      <c r="D790" s="4"/>
      <c r="E790" s="4"/>
      <c r="F790" s="4"/>
      <c r="G790" s="4"/>
    </row>
    <row r="791" spans="1:7" x14ac:dyDescent="0.3">
      <c r="A791" s="2">
        <v>840</v>
      </c>
      <c r="B791" s="4">
        <v>130500</v>
      </c>
      <c r="C791" s="4"/>
      <c r="D791" s="4"/>
      <c r="E791" s="4"/>
      <c r="F791" s="4"/>
      <c r="G791" s="4"/>
    </row>
    <row r="792" spans="1:7" x14ac:dyDescent="0.3">
      <c r="A792" s="2">
        <v>842</v>
      </c>
      <c r="B792" s="4">
        <v>157500</v>
      </c>
      <c r="C792" s="4"/>
      <c r="D792" s="4"/>
      <c r="E792" s="4"/>
      <c r="F792" s="4"/>
      <c r="G792" s="4"/>
    </row>
    <row r="793" spans="1:7" x14ac:dyDescent="0.3">
      <c r="A793" s="2">
        <v>843</v>
      </c>
      <c r="B793" s="4">
        <v>174900</v>
      </c>
      <c r="C793" s="4"/>
      <c r="D793" s="4"/>
      <c r="E793" s="4"/>
      <c r="F793" s="4"/>
      <c r="G793" s="4"/>
    </row>
    <row r="794" spans="1:7" x14ac:dyDescent="0.3">
      <c r="A794" s="2">
        <v>845</v>
      </c>
      <c r="B794" s="4">
        <v>153900</v>
      </c>
      <c r="C794" s="4"/>
      <c r="D794" s="4"/>
      <c r="E794" s="4"/>
      <c r="F794" s="4"/>
      <c r="G794" s="4"/>
    </row>
    <row r="795" spans="1:7" x14ac:dyDescent="0.3">
      <c r="A795" s="2">
        <v>846</v>
      </c>
      <c r="B795" s="4">
        <v>171000</v>
      </c>
      <c r="C795" s="4"/>
      <c r="D795" s="4"/>
      <c r="E795" s="4"/>
      <c r="F795" s="4"/>
      <c r="G795" s="4"/>
    </row>
    <row r="796" spans="1:7" x14ac:dyDescent="0.3">
      <c r="A796" s="2">
        <v>847</v>
      </c>
      <c r="B796" s="4">
        <v>213000</v>
      </c>
      <c r="C796" s="4"/>
      <c r="D796" s="4"/>
      <c r="E796" s="4"/>
      <c r="F796" s="4"/>
      <c r="G796" s="4"/>
    </row>
    <row r="797" spans="1:7" x14ac:dyDescent="0.3">
      <c r="A797" s="2">
        <v>848</v>
      </c>
      <c r="B797" s="4">
        <v>133500</v>
      </c>
      <c r="C797" s="4"/>
      <c r="D797" s="4"/>
      <c r="E797" s="4"/>
      <c r="F797" s="4"/>
      <c r="G797" s="4"/>
    </row>
    <row r="798" spans="1:7" x14ac:dyDescent="0.3">
      <c r="A798" s="2">
        <v>849</v>
      </c>
      <c r="B798" s="4">
        <v>240000</v>
      </c>
      <c r="C798" s="4"/>
      <c r="D798" s="4"/>
      <c r="E798" s="4"/>
      <c r="F798" s="4"/>
      <c r="G798" s="4"/>
    </row>
    <row r="799" spans="1:7" x14ac:dyDescent="0.3">
      <c r="A799" s="2">
        <v>850</v>
      </c>
      <c r="B799" s="4">
        <v>187000</v>
      </c>
      <c r="C799" s="4"/>
      <c r="D799" s="4"/>
      <c r="E799" s="4"/>
      <c r="F799" s="4"/>
      <c r="G799" s="4"/>
    </row>
    <row r="800" spans="1:7" x14ac:dyDescent="0.3">
      <c r="A800" s="2">
        <v>851</v>
      </c>
      <c r="B800" s="4">
        <v>131500</v>
      </c>
      <c r="C800" s="4"/>
      <c r="D800" s="4"/>
      <c r="E800" s="4"/>
      <c r="F800" s="4"/>
      <c r="G800" s="4"/>
    </row>
    <row r="801" spans="1:7" x14ac:dyDescent="0.3">
      <c r="A801" s="2">
        <v>852</v>
      </c>
      <c r="B801" s="4">
        <v>215000</v>
      </c>
      <c r="C801" s="4"/>
      <c r="D801" s="4"/>
      <c r="E801" s="4"/>
      <c r="F801" s="4"/>
      <c r="G801" s="4"/>
    </row>
    <row r="802" spans="1:7" x14ac:dyDescent="0.3">
      <c r="A802" s="2">
        <v>853</v>
      </c>
      <c r="B802" s="4">
        <v>164000</v>
      </c>
      <c r="C802" s="4"/>
      <c r="D802" s="4"/>
      <c r="E802" s="4"/>
      <c r="F802" s="4"/>
      <c r="G802" s="4"/>
    </row>
    <row r="803" spans="1:7" x14ac:dyDescent="0.3">
      <c r="A803" s="2">
        <v>854</v>
      </c>
      <c r="B803" s="4">
        <v>158000</v>
      </c>
      <c r="C803" s="4"/>
      <c r="D803" s="4"/>
      <c r="E803" s="4"/>
      <c r="F803" s="4"/>
      <c r="G803" s="4"/>
    </row>
    <row r="804" spans="1:7" x14ac:dyDescent="0.3">
      <c r="A804" s="2">
        <v>855</v>
      </c>
      <c r="B804" s="4">
        <v>170000</v>
      </c>
      <c r="C804" s="4"/>
      <c r="D804" s="4"/>
      <c r="E804" s="4"/>
      <c r="F804" s="4"/>
      <c r="G804" s="4"/>
    </row>
    <row r="805" spans="1:7" x14ac:dyDescent="0.3">
      <c r="A805" s="2">
        <v>856</v>
      </c>
      <c r="B805" s="4">
        <v>127000</v>
      </c>
      <c r="C805" s="4"/>
      <c r="D805" s="4"/>
      <c r="E805" s="4"/>
      <c r="F805" s="4"/>
      <c r="G805" s="4"/>
    </row>
    <row r="806" spans="1:7" x14ac:dyDescent="0.3">
      <c r="A806" s="2">
        <v>857</v>
      </c>
      <c r="B806" s="4">
        <v>147000</v>
      </c>
      <c r="C806" s="4"/>
      <c r="D806" s="4"/>
      <c r="E806" s="4"/>
      <c r="F806" s="4"/>
      <c r="G806" s="4"/>
    </row>
    <row r="807" spans="1:7" x14ac:dyDescent="0.3">
      <c r="A807" s="2">
        <v>858</v>
      </c>
      <c r="B807" s="4">
        <v>174000</v>
      </c>
      <c r="C807" s="4"/>
      <c r="D807" s="4"/>
      <c r="E807" s="4"/>
      <c r="F807" s="4"/>
      <c r="G807" s="4"/>
    </row>
    <row r="808" spans="1:7" x14ac:dyDescent="0.3">
      <c r="A808" s="2">
        <v>859</v>
      </c>
      <c r="B808" s="4">
        <v>152000</v>
      </c>
      <c r="C808" s="4"/>
      <c r="D808" s="4"/>
      <c r="E808" s="4"/>
      <c r="F808" s="4"/>
      <c r="G808" s="4"/>
    </row>
    <row r="809" spans="1:7" x14ac:dyDescent="0.3">
      <c r="A809" s="2">
        <v>860</v>
      </c>
      <c r="B809" s="4">
        <v>250000</v>
      </c>
      <c r="C809" s="4"/>
      <c r="D809" s="4"/>
      <c r="E809" s="4"/>
      <c r="F809" s="4"/>
      <c r="G809" s="4"/>
    </row>
    <row r="810" spans="1:7" x14ac:dyDescent="0.3">
      <c r="A810" s="2">
        <v>861</v>
      </c>
      <c r="B810" s="4">
        <v>189950</v>
      </c>
      <c r="C810" s="4"/>
      <c r="D810" s="4"/>
      <c r="E810" s="4"/>
      <c r="F810" s="4"/>
      <c r="G810" s="4"/>
    </row>
    <row r="811" spans="1:7" x14ac:dyDescent="0.3">
      <c r="A811" s="2">
        <v>862</v>
      </c>
      <c r="B811" s="4">
        <v>131500</v>
      </c>
      <c r="C811" s="4"/>
      <c r="D811" s="4"/>
      <c r="E811" s="4"/>
      <c r="F811" s="4"/>
      <c r="G811" s="4"/>
    </row>
    <row r="812" spans="1:7" x14ac:dyDescent="0.3">
      <c r="A812" s="2">
        <v>863</v>
      </c>
      <c r="B812" s="4">
        <v>152000</v>
      </c>
      <c r="C812" s="4"/>
      <c r="D812" s="4"/>
      <c r="E812" s="4"/>
      <c r="F812" s="4"/>
      <c r="G812" s="4"/>
    </row>
    <row r="813" spans="1:7" x14ac:dyDescent="0.3">
      <c r="A813" s="2">
        <v>864</v>
      </c>
      <c r="B813" s="4">
        <v>132500</v>
      </c>
      <c r="C813" s="4"/>
      <c r="D813" s="4"/>
      <c r="E813" s="4"/>
      <c r="F813" s="4"/>
      <c r="G813" s="4"/>
    </row>
    <row r="814" spans="1:7" x14ac:dyDescent="0.3">
      <c r="A814" s="2">
        <v>865</v>
      </c>
      <c r="B814" s="4">
        <v>250580</v>
      </c>
      <c r="C814" s="4"/>
      <c r="D814" s="4"/>
      <c r="E814" s="4"/>
      <c r="F814" s="4"/>
      <c r="G814" s="4"/>
    </row>
    <row r="815" spans="1:7" x14ac:dyDescent="0.3">
      <c r="A815" s="2">
        <v>866</v>
      </c>
      <c r="B815" s="4">
        <v>148500</v>
      </c>
      <c r="C815" s="4"/>
      <c r="D815" s="4"/>
      <c r="E815" s="4"/>
      <c r="F815" s="4"/>
      <c r="G815" s="4"/>
    </row>
    <row r="816" spans="1:7" x14ac:dyDescent="0.3">
      <c r="A816" s="2">
        <v>867</v>
      </c>
      <c r="B816" s="4">
        <v>248900</v>
      </c>
      <c r="C816" s="4"/>
      <c r="D816" s="4"/>
      <c r="E816" s="4"/>
      <c r="F816" s="4"/>
      <c r="G816" s="4"/>
    </row>
    <row r="817" spans="1:7" x14ac:dyDescent="0.3">
      <c r="A817" s="2">
        <v>868</v>
      </c>
      <c r="B817" s="4">
        <v>129000</v>
      </c>
      <c r="C817" s="4"/>
      <c r="D817" s="4"/>
      <c r="E817" s="4"/>
      <c r="F817" s="4"/>
      <c r="G817" s="4"/>
    </row>
    <row r="818" spans="1:7" x14ac:dyDescent="0.3">
      <c r="A818" s="2">
        <v>869</v>
      </c>
      <c r="B818" s="4">
        <v>169000</v>
      </c>
      <c r="C818" s="4"/>
      <c r="D818" s="4"/>
      <c r="E818" s="4"/>
      <c r="F818" s="4"/>
      <c r="G818" s="4"/>
    </row>
    <row r="819" spans="1:7" x14ac:dyDescent="0.3">
      <c r="A819" s="2">
        <v>870</v>
      </c>
      <c r="B819" s="4">
        <v>236000</v>
      </c>
      <c r="C819" s="4"/>
      <c r="D819" s="4"/>
      <c r="E819" s="4"/>
      <c r="F819" s="4"/>
      <c r="G819" s="4"/>
    </row>
    <row r="820" spans="1:7" x14ac:dyDescent="0.3">
      <c r="A820" s="2">
        <v>872</v>
      </c>
      <c r="B820" s="4">
        <v>200500</v>
      </c>
      <c r="C820" s="4"/>
      <c r="D820" s="4"/>
      <c r="E820" s="4"/>
      <c r="F820" s="4"/>
      <c r="G820" s="4"/>
    </row>
    <row r="821" spans="1:7" x14ac:dyDescent="0.3">
      <c r="A821" s="2">
        <v>873</v>
      </c>
      <c r="B821" s="4">
        <v>116000</v>
      </c>
      <c r="C821" s="4"/>
      <c r="D821" s="4"/>
      <c r="E821" s="4"/>
      <c r="F821" s="4"/>
      <c r="G821" s="4"/>
    </row>
    <row r="822" spans="1:7" x14ac:dyDescent="0.3">
      <c r="A822" s="2">
        <v>874</v>
      </c>
      <c r="B822" s="4">
        <v>133000</v>
      </c>
      <c r="C822" s="4"/>
      <c r="D822" s="4"/>
      <c r="E822" s="4"/>
      <c r="F822" s="4"/>
      <c r="G822" s="4"/>
    </row>
    <row r="823" spans="1:7" x14ac:dyDescent="0.3">
      <c r="A823" s="2">
        <v>875</v>
      </c>
      <c r="B823" s="4">
        <v>66500</v>
      </c>
      <c r="C823" s="4"/>
      <c r="D823" s="4"/>
      <c r="E823" s="4"/>
      <c r="F823" s="4"/>
      <c r="G823" s="4"/>
    </row>
    <row r="824" spans="1:7" x14ac:dyDescent="0.3">
      <c r="A824" s="2">
        <v>876</v>
      </c>
      <c r="B824" s="4">
        <v>303477</v>
      </c>
      <c r="C824" s="4"/>
      <c r="D824" s="4"/>
      <c r="E824" s="4"/>
      <c r="F824" s="4"/>
      <c r="G824" s="4"/>
    </row>
    <row r="825" spans="1:7" x14ac:dyDescent="0.3">
      <c r="A825" s="2">
        <v>877</v>
      </c>
      <c r="B825" s="4">
        <v>132250</v>
      </c>
      <c r="C825" s="4"/>
      <c r="D825" s="4"/>
      <c r="E825" s="4"/>
      <c r="F825" s="4"/>
      <c r="G825" s="4"/>
    </row>
    <row r="826" spans="1:7" x14ac:dyDescent="0.3">
      <c r="A826" s="2">
        <v>878</v>
      </c>
      <c r="B826" s="4">
        <v>350000</v>
      </c>
      <c r="C826" s="4"/>
      <c r="D826" s="4"/>
      <c r="E826" s="4"/>
      <c r="F826" s="4"/>
      <c r="G826" s="4"/>
    </row>
    <row r="827" spans="1:7" x14ac:dyDescent="0.3">
      <c r="A827" s="2">
        <v>879</v>
      </c>
      <c r="B827" s="4">
        <v>148000</v>
      </c>
      <c r="C827" s="4"/>
      <c r="D827" s="4"/>
      <c r="E827" s="4"/>
      <c r="F827" s="4"/>
      <c r="G827" s="4"/>
    </row>
    <row r="828" spans="1:7" x14ac:dyDescent="0.3">
      <c r="A828" s="2">
        <v>880</v>
      </c>
      <c r="B828" s="4">
        <v>136500</v>
      </c>
      <c r="C828" s="4"/>
      <c r="D828" s="4"/>
      <c r="E828" s="4"/>
      <c r="F828" s="4"/>
      <c r="G828" s="4"/>
    </row>
    <row r="829" spans="1:7" x14ac:dyDescent="0.3">
      <c r="A829" s="2">
        <v>881</v>
      </c>
      <c r="B829" s="4">
        <v>157000</v>
      </c>
      <c r="C829" s="4"/>
      <c r="D829" s="4"/>
      <c r="E829" s="4"/>
      <c r="F829" s="4"/>
      <c r="G829" s="4"/>
    </row>
    <row r="830" spans="1:7" x14ac:dyDescent="0.3">
      <c r="A830" s="2">
        <v>882</v>
      </c>
      <c r="B830" s="4">
        <v>187500</v>
      </c>
      <c r="C830" s="4"/>
      <c r="D830" s="4"/>
      <c r="E830" s="4"/>
      <c r="F830" s="4"/>
      <c r="G830" s="4"/>
    </row>
    <row r="831" spans="1:7" x14ac:dyDescent="0.3">
      <c r="A831" s="2">
        <v>883</v>
      </c>
      <c r="B831" s="4">
        <v>178000</v>
      </c>
      <c r="C831" s="4"/>
      <c r="D831" s="4"/>
      <c r="E831" s="4"/>
      <c r="F831" s="4"/>
      <c r="G831" s="4"/>
    </row>
    <row r="832" spans="1:7" x14ac:dyDescent="0.3">
      <c r="A832" s="2">
        <v>885</v>
      </c>
      <c r="B832" s="4">
        <v>100000</v>
      </c>
      <c r="C832" s="4"/>
      <c r="D832" s="4"/>
      <c r="E832" s="4"/>
      <c r="F832" s="4"/>
      <c r="G832" s="4"/>
    </row>
    <row r="833" spans="1:7" x14ac:dyDescent="0.3">
      <c r="A833" s="2">
        <v>886</v>
      </c>
      <c r="B833" s="4">
        <v>328900</v>
      </c>
      <c r="C833" s="4"/>
      <c r="D833" s="4"/>
      <c r="E833" s="4"/>
      <c r="F833" s="4"/>
      <c r="G833" s="4"/>
    </row>
    <row r="834" spans="1:7" x14ac:dyDescent="0.3">
      <c r="A834" s="2">
        <v>887</v>
      </c>
      <c r="B834" s="4">
        <v>145000</v>
      </c>
      <c r="C834" s="4"/>
      <c r="D834" s="4"/>
      <c r="E834" s="4"/>
      <c r="F834" s="4"/>
      <c r="G834" s="4"/>
    </row>
    <row r="835" spans="1:7" x14ac:dyDescent="0.3">
      <c r="A835" s="2">
        <v>888</v>
      </c>
      <c r="B835" s="4">
        <v>135500</v>
      </c>
      <c r="C835" s="4"/>
      <c r="D835" s="4"/>
      <c r="E835" s="4"/>
      <c r="F835" s="4"/>
      <c r="G835" s="4"/>
    </row>
    <row r="836" spans="1:7" x14ac:dyDescent="0.3">
      <c r="A836" s="2">
        <v>889</v>
      </c>
      <c r="B836" s="4">
        <v>268000</v>
      </c>
      <c r="C836" s="4"/>
      <c r="D836" s="4"/>
      <c r="E836" s="4"/>
      <c r="F836" s="4"/>
      <c r="G836" s="4"/>
    </row>
    <row r="837" spans="1:7" x14ac:dyDescent="0.3">
      <c r="A837" s="2">
        <v>890</v>
      </c>
      <c r="B837" s="4">
        <v>149500</v>
      </c>
      <c r="C837" s="4"/>
      <c r="D837" s="4"/>
      <c r="E837" s="4"/>
      <c r="F837" s="4"/>
      <c r="G837" s="4"/>
    </row>
    <row r="838" spans="1:7" x14ac:dyDescent="0.3">
      <c r="A838" s="2">
        <v>891</v>
      </c>
      <c r="B838" s="4">
        <v>122900</v>
      </c>
      <c r="C838" s="4"/>
      <c r="D838" s="4"/>
      <c r="E838" s="4"/>
      <c r="F838" s="4"/>
      <c r="G838" s="4"/>
    </row>
    <row r="839" spans="1:7" x14ac:dyDescent="0.3">
      <c r="A839" s="2">
        <v>892</v>
      </c>
      <c r="B839" s="4">
        <v>172500</v>
      </c>
      <c r="C839" s="4"/>
      <c r="D839" s="4"/>
      <c r="E839" s="4"/>
      <c r="F839" s="4"/>
      <c r="G839" s="4"/>
    </row>
    <row r="840" spans="1:7" x14ac:dyDescent="0.3">
      <c r="A840" s="2">
        <v>893</v>
      </c>
      <c r="B840" s="4">
        <v>154500</v>
      </c>
      <c r="C840" s="4"/>
      <c r="D840" s="4"/>
      <c r="E840" s="4"/>
      <c r="F840" s="4"/>
      <c r="G840" s="4"/>
    </row>
    <row r="841" spans="1:7" x14ac:dyDescent="0.3">
      <c r="A841" s="2">
        <v>894</v>
      </c>
      <c r="B841" s="4">
        <v>165000</v>
      </c>
      <c r="C841" s="4"/>
      <c r="D841" s="4"/>
      <c r="E841" s="4"/>
      <c r="F841" s="4"/>
      <c r="G841" s="4"/>
    </row>
    <row r="842" spans="1:7" x14ac:dyDescent="0.3">
      <c r="A842" s="2">
        <v>895</v>
      </c>
      <c r="B842" s="4">
        <v>118858</v>
      </c>
      <c r="C842" s="4"/>
      <c r="D842" s="4"/>
      <c r="E842" s="4"/>
      <c r="F842" s="4"/>
      <c r="G842" s="4"/>
    </row>
    <row r="843" spans="1:7" x14ac:dyDescent="0.3">
      <c r="A843" s="2">
        <v>896</v>
      </c>
      <c r="B843" s="4">
        <v>140000</v>
      </c>
      <c r="C843" s="4"/>
      <c r="D843" s="4"/>
      <c r="E843" s="4"/>
      <c r="F843" s="4"/>
      <c r="G843" s="4"/>
    </row>
    <row r="844" spans="1:7" x14ac:dyDescent="0.3">
      <c r="A844" s="2">
        <v>898</v>
      </c>
      <c r="B844" s="4">
        <v>142953</v>
      </c>
      <c r="C844" s="4"/>
      <c r="D844" s="4"/>
      <c r="E844" s="4"/>
      <c r="F844" s="4"/>
      <c r="G844" s="4"/>
    </row>
    <row r="845" spans="1:7" x14ac:dyDescent="0.3">
      <c r="A845" s="2">
        <v>899</v>
      </c>
      <c r="B845" s="4">
        <v>611657</v>
      </c>
      <c r="C845" s="4"/>
      <c r="D845" s="4"/>
      <c r="E845" s="4"/>
      <c r="F845" s="4"/>
      <c r="G845" s="4"/>
    </row>
    <row r="846" spans="1:7" x14ac:dyDescent="0.3">
      <c r="A846" s="2">
        <v>900</v>
      </c>
      <c r="B846" s="4">
        <v>135000</v>
      </c>
      <c r="C846" s="4"/>
      <c r="D846" s="4"/>
      <c r="E846" s="4"/>
      <c r="F846" s="4"/>
      <c r="G846" s="4"/>
    </row>
    <row r="847" spans="1:7" x14ac:dyDescent="0.3">
      <c r="A847" s="2">
        <v>901</v>
      </c>
      <c r="B847" s="4">
        <v>110000</v>
      </c>
      <c r="C847" s="4"/>
      <c r="D847" s="4"/>
      <c r="E847" s="4"/>
      <c r="F847" s="4"/>
      <c r="G847" s="4"/>
    </row>
    <row r="848" spans="1:7" x14ac:dyDescent="0.3">
      <c r="A848" s="2">
        <v>902</v>
      </c>
      <c r="B848" s="4">
        <v>153000</v>
      </c>
      <c r="C848" s="4"/>
      <c r="D848" s="4"/>
      <c r="E848" s="4"/>
      <c r="F848" s="4"/>
      <c r="G848" s="4"/>
    </row>
    <row r="849" spans="1:7" x14ac:dyDescent="0.3">
      <c r="A849" s="2">
        <v>903</v>
      </c>
      <c r="B849" s="4">
        <v>180000</v>
      </c>
      <c r="C849" s="4"/>
      <c r="D849" s="4"/>
      <c r="E849" s="4"/>
      <c r="F849" s="4"/>
      <c r="G849" s="4"/>
    </row>
    <row r="850" spans="1:7" x14ac:dyDescent="0.3">
      <c r="A850" s="2">
        <v>904</v>
      </c>
      <c r="B850" s="4">
        <v>240000</v>
      </c>
      <c r="C850" s="4"/>
      <c r="D850" s="4"/>
      <c r="E850" s="4"/>
      <c r="F850" s="4"/>
      <c r="G850" s="4"/>
    </row>
    <row r="851" spans="1:7" x14ac:dyDescent="0.3">
      <c r="A851" s="2">
        <v>905</v>
      </c>
      <c r="B851" s="4">
        <v>125500</v>
      </c>
      <c r="C851" s="4"/>
      <c r="D851" s="4"/>
      <c r="E851" s="4"/>
      <c r="F851" s="4"/>
      <c r="G851" s="4"/>
    </row>
    <row r="852" spans="1:7" x14ac:dyDescent="0.3">
      <c r="A852" s="2">
        <v>906</v>
      </c>
      <c r="B852" s="4">
        <v>128000</v>
      </c>
      <c r="C852" s="4"/>
      <c r="D852" s="4"/>
      <c r="E852" s="4"/>
      <c r="F852" s="4"/>
      <c r="G852" s="4"/>
    </row>
    <row r="853" spans="1:7" x14ac:dyDescent="0.3">
      <c r="A853" s="2">
        <v>907</v>
      </c>
      <c r="B853" s="4">
        <v>255000</v>
      </c>
      <c r="C853" s="4"/>
      <c r="D853" s="4"/>
      <c r="E853" s="4"/>
      <c r="F853" s="4"/>
      <c r="G853" s="4"/>
    </row>
    <row r="854" spans="1:7" x14ac:dyDescent="0.3">
      <c r="A854" s="2">
        <v>908</v>
      </c>
      <c r="B854" s="4">
        <v>250000</v>
      </c>
      <c r="C854" s="4"/>
      <c r="D854" s="4"/>
      <c r="E854" s="4"/>
      <c r="F854" s="4"/>
      <c r="G854" s="4"/>
    </row>
    <row r="855" spans="1:7" x14ac:dyDescent="0.3">
      <c r="A855" s="2">
        <v>909</v>
      </c>
      <c r="B855" s="4">
        <v>131000</v>
      </c>
      <c r="C855" s="4"/>
      <c r="D855" s="4"/>
      <c r="E855" s="4"/>
      <c r="F855" s="4"/>
      <c r="G855" s="4"/>
    </row>
    <row r="856" spans="1:7" x14ac:dyDescent="0.3">
      <c r="A856" s="2">
        <v>910</v>
      </c>
      <c r="B856" s="4">
        <v>174000</v>
      </c>
      <c r="C856" s="4"/>
      <c r="D856" s="4"/>
      <c r="E856" s="4"/>
      <c r="F856" s="4"/>
      <c r="G856" s="4"/>
    </row>
    <row r="857" spans="1:7" x14ac:dyDescent="0.3">
      <c r="A857" s="2">
        <v>911</v>
      </c>
      <c r="B857" s="4">
        <v>154300</v>
      </c>
      <c r="C857" s="4"/>
      <c r="D857" s="4"/>
      <c r="E857" s="4"/>
      <c r="F857" s="4"/>
      <c r="G857" s="4"/>
    </row>
    <row r="858" spans="1:7" x14ac:dyDescent="0.3">
      <c r="A858" s="2">
        <v>912</v>
      </c>
      <c r="B858" s="4">
        <v>143500</v>
      </c>
      <c r="C858" s="4"/>
      <c r="D858" s="4"/>
      <c r="E858" s="4"/>
      <c r="F858" s="4"/>
      <c r="G858" s="4"/>
    </row>
    <row r="859" spans="1:7" x14ac:dyDescent="0.3">
      <c r="A859" s="2">
        <v>915</v>
      </c>
      <c r="B859" s="4">
        <v>173733</v>
      </c>
      <c r="C859" s="4"/>
      <c r="D859" s="4"/>
      <c r="E859" s="4"/>
      <c r="F859" s="4"/>
      <c r="G859" s="4"/>
    </row>
    <row r="860" spans="1:7" x14ac:dyDescent="0.3">
      <c r="A860" s="2">
        <v>916</v>
      </c>
      <c r="B860" s="4">
        <v>75000</v>
      </c>
      <c r="C860" s="4"/>
      <c r="D860" s="4"/>
      <c r="E860" s="4"/>
      <c r="F860" s="4"/>
      <c r="G860" s="4"/>
    </row>
    <row r="861" spans="1:7" x14ac:dyDescent="0.3">
      <c r="A861" s="2">
        <v>918</v>
      </c>
      <c r="B861" s="4">
        <v>135000</v>
      </c>
      <c r="C861" s="4"/>
      <c r="D861" s="4"/>
      <c r="E861" s="4"/>
      <c r="F861" s="4"/>
      <c r="G861" s="4"/>
    </row>
    <row r="862" spans="1:7" x14ac:dyDescent="0.3">
      <c r="A862" s="2">
        <v>919</v>
      </c>
      <c r="B862" s="4">
        <v>238000</v>
      </c>
      <c r="C862" s="4"/>
      <c r="D862" s="4"/>
      <c r="E862" s="4"/>
      <c r="F862" s="4"/>
      <c r="G862" s="4"/>
    </row>
    <row r="863" spans="1:7" x14ac:dyDescent="0.3">
      <c r="A863" s="2">
        <v>920</v>
      </c>
      <c r="B863" s="4">
        <v>176500</v>
      </c>
      <c r="C863" s="4"/>
      <c r="D863" s="4"/>
      <c r="E863" s="4"/>
      <c r="F863" s="4"/>
      <c r="G863" s="4"/>
    </row>
    <row r="864" spans="1:7" x14ac:dyDescent="0.3">
      <c r="A864" s="2">
        <v>921</v>
      </c>
      <c r="B864" s="4">
        <v>201000</v>
      </c>
      <c r="C864" s="4"/>
      <c r="D864" s="4"/>
      <c r="E864" s="4"/>
      <c r="F864" s="4"/>
      <c r="G864" s="4"/>
    </row>
    <row r="865" spans="1:7" x14ac:dyDescent="0.3">
      <c r="A865" s="2">
        <v>922</v>
      </c>
      <c r="B865" s="4">
        <v>145900</v>
      </c>
      <c r="C865" s="4"/>
      <c r="D865" s="4"/>
      <c r="E865" s="4"/>
      <c r="F865" s="4"/>
      <c r="G865" s="4"/>
    </row>
    <row r="866" spans="1:7" x14ac:dyDescent="0.3">
      <c r="A866" s="2">
        <v>923</v>
      </c>
      <c r="B866" s="4">
        <v>169990</v>
      </c>
      <c r="C866" s="4"/>
      <c r="D866" s="4"/>
      <c r="E866" s="4"/>
      <c r="F866" s="4"/>
      <c r="G866" s="4"/>
    </row>
    <row r="867" spans="1:7" x14ac:dyDescent="0.3">
      <c r="A867" s="2">
        <v>924</v>
      </c>
      <c r="B867" s="4">
        <v>193000</v>
      </c>
      <c r="C867" s="4"/>
      <c r="D867" s="4"/>
      <c r="E867" s="4"/>
      <c r="F867" s="4"/>
      <c r="G867" s="4"/>
    </row>
    <row r="868" spans="1:7" x14ac:dyDescent="0.3">
      <c r="A868" s="2">
        <v>925</v>
      </c>
      <c r="B868" s="4">
        <v>207500</v>
      </c>
      <c r="C868" s="4"/>
      <c r="D868" s="4"/>
      <c r="E868" s="4"/>
      <c r="F868" s="4"/>
      <c r="G868" s="4"/>
    </row>
    <row r="869" spans="1:7" x14ac:dyDescent="0.3">
      <c r="A869" s="2">
        <v>926</v>
      </c>
      <c r="B869" s="4">
        <v>175000</v>
      </c>
      <c r="C869" s="4"/>
      <c r="D869" s="4"/>
      <c r="E869" s="4"/>
      <c r="F869" s="4"/>
      <c r="G869" s="4"/>
    </row>
    <row r="870" spans="1:7" x14ac:dyDescent="0.3">
      <c r="A870" s="2">
        <v>927</v>
      </c>
      <c r="B870" s="4">
        <v>285000</v>
      </c>
      <c r="C870" s="4"/>
      <c r="D870" s="4"/>
      <c r="E870" s="4"/>
      <c r="F870" s="4"/>
      <c r="G870" s="4"/>
    </row>
    <row r="871" spans="1:7" x14ac:dyDescent="0.3">
      <c r="A871" s="2">
        <v>928</v>
      </c>
      <c r="B871" s="4">
        <v>176000</v>
      </c>
      <c r="C871" s="4"/>
      <c r="D871" s="4"/>
      <c r="E871" s="4"/>
      <c r="F871" s="4"/>
      <c r="G871" s="4"/>
    </row>
    <row r="872" spans="1:7" x14ac:dyDescent="0.3">
      <c r="A872" s="2">
        <v>929</v>
      </c>
      <c r="B872" s="4">
        <v>236500</v>
      </c>
      <c r="C872" s="4"/>
      <c r="D872" s="4"/>
      <c r="E872" s="4"/>
      <c r="F872" s="4"/>
      <c r="G872" s="4"/>
    </row>
    <row r="873" spans="1:7" x14ac:dyDescent="0.3">
      <c r="A873" s="2">
        <v>930</v>
      </c>
      <c r="B873" s="4">
        <v>222000</v>
      </c>
      <c r="C873" s="4"/>
      <c r="D873" s="4"/>
      <c r="E873" s="4"/>
      <c r="F873" s="4"/>
      <c r="G873" s="4"/>
    </row>
    <row r="874" spans="1:7" x14ac:dyDescent="0.3">
      <c r="A874" s="2">
        <v>931</v>
      </c>
      <c r="B874" s="4">
        <v>201000</v>
      </c>
      <c r="C874" s="4"/>
      <c r="D874" s="4"/>
      <c r="E874" s="4"/>
      <c r="F874" s="4"/>
      <c r="G874" s="4"/>
    </row>
    <row r="875" spans="1:7" x14ac:dyDescent="0.3">
      <c r="A875" s="2">
        <v>932</v>
      </c>
      <c r="B875" s="4">
        <v>117500</v>
      </c>
      <c r="C875" s="4"/>
      <c r="D875" s="4"/>
      <c r="E875" s="4"/>
      <c r="F875" s="4"/>
      <c r="G875" s="4"/>
    </row>
    <row r="876" spans="1:7" x14ac:dyDescent="0.3">
      <c r="A876" s="2">
        <v>933</v>
      </c>
      <c r="B876" s="4">
        <v>320000</v>
      </c>
      <c r="C876" s="4"/>
      <c r="D876" s="4"/>
      <c r="E876" s="4"/>
      <c r="F876" s="4"/>
      <c r="G876" s="4"/>
    </row>
    <row r="877" spans="1:7" x14ac:dyDescent="0.3">
      <c r="A877" s="2">
        <v>934</v>
      </c>
      <c r="B877" s="4">
        <v>190000</v>
      </c>
      <c r="C877" s="4"/>
      <c r="D877" s="4"/>
      <c r="E877" s="4"/>
      <c r="F877" s="4"/>
      <c r="G877" s="4"/>
    </row>
    <row r="878" spans="1:7" x14ac:dyDescent="0.3">
      <c r="A878" s="2">
        <v>935</v>
      </c>
      <c r="B878" s="4">
        <v>242000</v>
      </c>
      <c r="C878" s="4"/>
      <c r="D878" s="4"/>
      <c r="E878" s="4"/>
      <c r="F878" s="4"/>
      <c r="G878" s="4"/>
    </row>
    <row r="879" spans="1:7" x14ac:dyDescent="0.3">
      <c r="A879" s="2">
        <v>936</v>
      </c>
      <c r="B879" s="4">
        <v>79900</v>
      </c>
      <c r="C879" s="4"/>
      <c r="D879" s="4"/>
      <c r="E879" s="4"/>
      <c r="F879" s="4"/>
      <c r="G879" s="4"/>
    </row>
    <row r="880" spans="1:7" x14ac:dyDescent="0.3">
      <c r="A880" s="2">
        <v>937</v>
      </c>
      <c r="B880" s="4">
        <v>184900</v>
      </c>
      <c r="C880" s="4"/>
      <c r="D880" s="4"/>
      <c r="E880" s="4"/>
      <c r="F880" s="4"/>
      <c r="G880" s="4"/>
    </row>
    <row r="881" spans="1:7" x14ac:dyDescent="0.3">
      <c r="A881" s="2">
        <v>938</v>
      </c>
      <c r="B881" s="4">
        <v>253000</v>
      </c>
      <c r="C881" s="4"/>
      <c r="D881" s="4"/>
      <c r="E881" s="4"/>
      <c r="F881" s="4"/>
      <c r="G881" s="4"/>
    </row>
    <row r="882" spans="1:7" x14ac:dyDescent="0.3">
      <c r="A882" s="2">
        <v>939</v>
      </c>
      <c r="B882" s="4">
        <v>239799</v>
      </c>
      <c r="C882" s="4"/>
      <c r="D882" s="4"/>
      <c r="E882" s="4"/>
      <c r="F882" s="4"/>
      <c r="G882" s="4"/>
    </row>
    <row r="883" spans="1:7" x14ac:dyDescent="0.3">
      <c r="A883" s="2">
        <v>940</v>
      </c>
      <c r="B883" s="4">
        <v>244400</v>
      </c>
      <c r="C883" s="4"/>
      <c r="D883" s="4"/>
      <c r="E883" s="4"/>
      <c r="F883" s="4"/>
      <c r="G883" s="4"/>
    </row>
    <row r="884" spans="1:7" x14ac:dyDescent="0.3">
      <c r="A884" s="2">
        <v>941</v>
      </c>
      <c r="B884" s="4">
        <v>150900</v>
      </c>
      <c r="C884" s="4"/>
      <c r="D884" s="4"/>
      <c r="E884" s="4"/>
      <c r="F884" s="4"/>
      <c r="G884" s="4"/>
    </row>
    <row r="885" spans="1:7" x14ac:dyDescent="0.3">
      <c r="A885" s="2">
        <v>942</v>
      </c>
      <c r="B885" s="4">
        <v>214000</v>
      </c>
      <c r="C885" s="4"/>
      <c r="D885" s="4"/>
      <c r="E885" s="4"/>
      <c r="F885" s="4"/>
      <c r="G885" s="4"/>
    </row>
    <row r="886" spans="1:7" x14ac:dyDescent="0.3">
      <c r="A886" s="2">
        <v>943</v>
      </c>
      <c r="B886" s="4">
        <v>150000</v>
      </c>
      <c r="C886" s="4"/>
      <c r="D886" s="4"/>
      <c r="E886" s="4"/>
      <c r="F886" s="4"/>
      <c r="G886" s="4"/>
    </row>
    <row r="887" spans="1:7" x14ac:dyDescent="0.3">
      <c r="A887" s="2">
        <v>944</v>
      </c>
      <c r="B887" s="4">
        <v>143000</v>
      </c>
      <c r="C887" s="4"/>
      <c r="D887" s="4"/>
      <c r="E887" s="4"/>
      <c r="F887" s="4"/>
      <c r="G887" s="4"/>
    </row>
    <row r="888" spans="1:7" x14ac:dyDescent="0.3">
      <c r="A888" s="2">
        <v>945</v>
      </c>
      <c r="B888" s="4">
        <v>137500</v>
      </c>
      <c r="C888" s="4"/>
      <c r="D888" s="4"/>
      <c r="E888" s="4"/>
      <c r="F888" s="4"/>
      <c r="G888" s="4"/>
    </row>
    <row r="889" spans="1:7" x14ac:dyDescent="0.3">
      <c r="A889" s="2">
        <v>946</v>
      </c>
      <c r="B889" s="4">
        <v>124900</v>
      </c>
      <c r="C889" s="4"/>
      <c r="D889" s="4"/>
      <c r="E889" s="4"/>
      <c r="F889" s="4"/>
      <c r="G889" s="4"/>
    </row>
    <row r="890" spans="1:7" x14ac:dyDescent="0.3">
      <c r="A890" s="2">
        <v>947</v>
      </c>
      <c r="B890" s="4">
        <v>143000</v>
      </c>
      <c r="C890" s="4"/>
      <c r="D890" s="4"/>
      <c r="E890" s="4"/>
      <c r="F890" s="4"/>
      <c r="G890" s="4"/>
    </row>
    <row r="891" spans="1:7" x14ac:dyDescent="0.3">
      <c r="A891" s="2">
        <v>948</v>
      </c>
      <c r="B891" s="4">
        <v>270000</v>
      </c>
      <c r="C891" s="4"/>
      <c r="D891" s="4"/>
      <c r="E891" s="4"/>
      <c r="F891" s="4"/>
      <c r="G891" s="4"/>
    </row>
    <row r="892" spans="1:7" x14ac:dyDescent="0.3">
      <c r="A892" s="2">
        <v>949</v>
      </c>
      <c r="B892" s="4">
        <v>192500</v>
      </c>
      <c r="C892" s="4"/>
      <c r="D892" s="4"/>
      <c r="E892" s="4"/>
      <c r="F892" s="4"/>
      <c r="G892" s="4"/>
    </row>
    <row r="893" spans="1:7" x14ac:dyDescent="0.3">
      <c r="A893" s="2">
        <v>950</v>
      </c>
      <c r="B893" s="4">
        <v>197500</v>
      </c>
      <c r="C893" s="4"/>
      <c r="D893" s="4"/>
      <c r="E893" s="4"/>
      <c r="F893" s="4"/>
      <c r="G893" s="4"/>
    </row>
    <row r="894" spans="1:7" x14ac:dyDescent="0.3">
      <c r="A894" s="2">
        <v>951</v>
      </c>
      <c r="B894" s="4">
        <v>129000</v>
      </c>
      <c r="C894" s="4"/>
      <c r="D894" s="4"/>
      <c r="E894" s="4"/>
      <c r="F894" s="4"/>
      <c r="G894" s="4"/>
    </row>
    <row r="895" spans="1:7" x14ac:dyDescent="0.3">
      <c r="A895" s="2">
        <v>952</v>
      </c>
      <c r="B895" s="4">
        <v>119900</v>
      </c>
      <c r="C895" s="4"/>
      <c r="D895" s="4"/>
      <c r="E895" s="4"/>
      <c r="F895" s="4"/>
      <c r="G895" s="4"/>
    </row>
    <row r="896" spans="1:7" x14ac:dyDescent="0.3">
      <c r="A896" s="2">
        <v>953</v>
      </c>
      <c r="B896" s="4">
        <v>133900</v>
      </c>
      <c r="C896" s="4"/>
      <c r="D896" s="4"/>
      <c r="E896" s="4"/>
      <c r="F896" s="4"/>
      <c r="G896" s="4"/>
    </row>
    <row r="897" spans="1:7" x14ac:dyDescent="0.3">
      <c r="A897" s="2">
        <v>954</v>
      </c>
      <c r="B897" s="4">
        <v>172000</v>
      </c>
      <c r="C897" s="4"/>
      <c r="D897" s="4"/>
      <c r="E897" s="4"/>
      <c r="F897" s="4"/>
      <c r="G897" s="4"/>
    </row>
    <row r="898" spans="1:7" x14ac:dyDescent="0.3">
      <c r="A898" s="2">
        <v>955</v>
      </c>
      <c r="B898" s="4">
        <v>127500</v>
      </c>
      <c r="C898" s="4"/>
      <c r="D898" s="4"/>
      <c r="E898" s="4"/>
      <c r="F898" s="4"/>
      <c r="G898" s="4"/>
    </row>
    <row r="899" spans="1:7" x14ac:dyDescent="0.3">
      <c r="A899" s="2">
        <v>957</v>
      </c>
      <c r="B899" s="4">
        <v>124000</v>
      </c>
      <c r="C899" s="4"/>
      <c r="D899" s="4"/>
      <c r="E899" s="4"/>
      <c r="F899" s="4"/>
      <c r="G899" s="4"/>
    </row>
    <row r="900" spans="1:7" x14ac:dyDescent="0.3">
      <c r="A900" s="2">
        <v>958</v>
      </c>
      <c r="B900" s="4">
        <v>132000</v>
      </c>
      <c r="C900" s="4"/>
      <c r="D900" s="4"/>
      <c r="E900" s="4"/>
      <c r="F900" s="4"/>
      <c r="G900" s="4"/>
    </row>
    <row r="901" spans="1:7" x14ac:dyDescent="0.3">
      <c r="A901" s="2">
        <v>959</v>
      </c>
      <c r="B901" s="4">
        <v>185000</v>
      </c>
      <c r="C901" s="4"/>
      <c r="D901" s="4"/>
      <c r="E901" s="4"/>
      <c r="F901" s="4"/>
      <c r="G901" s="4"/>
    </row>
    <row r="902" spans="1:7" x14ac:dyDescent="0.3">
      <c r="A902" s="2">
        <v>960</v>
      </c>
      <c r="B902" s="4">
        <v>155000</v>
      </c>
      <c r="C902" s="4"/>
      <c r="D902" s="4"/>
      <c r="E902" s="4"/>
      <c r="F902" s="4"/>
      <c r="G902" s="4"/>
    </row>
    <row r="903" spans="1:7" x14ac:dyDescent="0.3">
      <c r="A903" s="2">
        <v>961</v>
      </c>
      <c r="B903" s="4">
        <v>116500</v>
      </c>
      <c r="C903" s="4"/>
      <c r="D903" s="4"/>
      <c r="E903" s="4"/>
      <c r="F903" s="4"/>
      <c r="G903" s="4"/>
    </row>
    <row r="904" spans="1:7" x14ac:dyDescent="0.3">
      <c r="A904" s="2">
        <v>962</v>
      </c>
      <c r="B904" s="4">
        <v>272000</v>
      </c>
      <c r="C904" s="4"/>
      <c r="D904" s="4"/>
      <c r="E904" s="4"/>
      <c r="F904" s="4"/>
      <c r="G904" s="4"/>
    </row>
    <row r="905" spans="1:7" x14ac:dyDescent="0.3">
      <c r="A905" s="2">
        <v>963</v>
      </c>
      <c r="B905" s="4">
        <v>155000</v>
      </c>
      <c r="C905" s="4"/>
      <c r="D905" s="4"/>
      <c r="E905" s="4"/>
      <c r="F905" s="4"/>
      <c r="G905" s="4"/>
    </row>
    <row r="906" spans="1:7" x14ac:dyDescent="0.3">
      <c r="A906" s="2">
        <v>964</v>
      </c>
      <c r="B906" s="4">
        <v>239000</v>
      </c>
      <c r="C906" s="4"/>
      <c r="D906" s="4"/>
      <c r="E906" s="4"/>
      <c r="F906" s="4"/>
      <c r="G906" s="4"/>
    </row>
    <row r="907" spans="1:7" x14ac:dyDescent="0.3">
      <c r="A907" s="2">
        <v>965</v>
      </c>
      <c r="B907" s="4">
        <v>214900</v>
      </c>
      <c r="C907" s="4"/>
      <c r="D907" s="4"/>
      <c r="E907" s="4"/>
      <c r="F907" s="4"/>
      <c r="G907" s="4"/>
    </row>
    <row r="908" spans="1:7" x14ac:dyDescent="0.3">
      <c r="A908" s="2">
        <v>966</v>
      </c>
      <c r="B908" s="4">
        <v>178900</v>
      </c>
      <c r="C908" s="4"/>
      <c r="D908" s="4"/>
      <c r="E908" s="4"/>
      <c r="F908" s="4"/>
      <c r="G908" s="4"/>
    </row>
    <row r="909" spans="1:7" x14ac:dyDescent="0.3">
      <c r="A909" s="2">
        <v>967</v>
      </c>
      <c r="B909" s="4">
        <v>160000</v>
      </c>
      <c r="C909" s="4"/>
      <c r="D909" s="4"/>
      <c r="E909" s="4"/>
      <c r="F909" s="4"/>
      <c r="G909" s="4"/>
    </row>
    <row r="910" spans="1:7" x14ac:dyDescent="0.3">
      <c r="A910" s="2">
        <v>968</v>
      </c>
      <c r="B910" s="4">
        <v>135000</v>
      </c>
      <c r="C910" s="4"/>
      <c r="D910" s="4"/>
      <c r="E910" s="4"/>
      <c r="F910" s="4"/>
      <c r="G910" s="4"/>
    </row>
    <row r="911" spans="1:7" x14ac:dyDescent="0.3">
      <c r="A911" s="2">
        <v>970</v>
      </c>
      <c r="B911" s="4">
        <v>140000</v>
      </c>
      <c r="C911" s="4"/>
      <c r="D911" s="4"/>
      <c r="E911" s="4"/>
      <c r="F911" s="4"/>
      <c r="G911" s="4"/>
    </row>
    <row r="912" spans="1:7" x14ac:dyDescent="0.3">
      <c r="A912" s="2">
        <v>972</v>
      </c>
      <c r="B912" s="4">
        <v>173000</v>
      </c>
      <c r="C912" s="4"/>
      <c r="D912" s="4"/>
      <c r="E912" s="4"/>
      <c r="F912" s="4"/>
      <c r="G912" s="4"/>
    </row>
    <row r="913" spans="1:7" x14ac:dyDescent="0.3">
      <c r="A913" s="2">
        <v>973</v>
      </c>
      <c r="B913" s="4">
        <v>99500</v>
      </c>
      <c r="C913" s="4"/>
      <c r="D913" s="4"/>
      <c r="E913" s="4"/>
      <c r="F913" s="4"/>
      <c r="G913" s="4"/>
    </row>
    <row r="914" spans="1:7" x14ac:dyDescent="0.3">
      <c r="A914" s="2">
        <v>974</v>
      </c>
      <c r="B914" s="4">
        <v>182000</v>
      </c>
      <c r="C914" s="4"/>
      <c r="D914" s="4"/>
      <c r="E914" s="4"/>
      <c r="F914" s="4"/>
      <c r="G914" s="4"/>
    </row>
    <row r="915" spans="1:7" x14ac:dyDescent="0.3">
      <c r="A915" s="2">
        <v>976</v>
      </c>
      <c r="B915" s="4">
        <v>165000</v>
      </c>
      <c r="C915" s="4"/>
      <c r="D915" s="4"/>
      <c r="E915" s="4"/>
      <c r="F915" s="4"/>
      <c r="G915" s="4"/>
    </row>
    <row r="916" spans="1:7" x14ac:dyDescent="0.3">
      <c r="A916" s="2">
        <v>977</v>
      </c>
      <c r="B916" s="4">
        <v>85500</v>
      </c>
      <c r="C916" s="4"/>
      <c r="D916" s="4"/>
      <c r="E916" s="4"/>
      <c r="F916" s="4"/>
      <c r="G916" s="4"/>
    </row>
    <row r="917" spans="1:7" x14ac:dyDescent="0.3">
      <c r="A917" s="2">
        <v>978</v>
      </c>
      <c r="B917" s="4">
        <v>199900</v>
      </c>
      <c r="C917" s="4"/>
      <c r="D917" s="4"/>
      <c r="E917" s="4"/>
      <c r="F917" s="4"/>
      <c r="G917" s="4"/>
    </row>
    <row r="918" spans="1:7" x14ac:dyDescent="0.3">
      <c r="A918" s="2">
        <v>979</v>
      </c>
      <c r="B918" s="4">
        <v>110000</v>
      </c>
      <c r="C918" s="4"/>
      <c r="D918" s="4"/>
      <c r="E918" s="4"/>
      <c r="F918" s="4"/>
      <c r="G918" s="4"/>
    </row>
    <row r="919" spans="1:7" x14ac:dyDescent="0.3">
      <c r="A919" s="2">
        <v>980</v>
      </c>
      <c r="B919" s="4">
        <v>139000</v>
      </c>
      <c r="C919" s="4"/>
      <c r="D919" s="4"/>
      <c r="E919" s="4"/>
      <c r="F919" s="4"/>
      <c r="G919" s="4"/>
    </row>
    <row r="920" spans="1:7" x14ac:dyDescent="0.3">
      <c r="A920" s="2">
        <v>981</v>
      </c>
      <c r="B920" s="4">
        <v>178400</v>
      </c>
      <c r="C920" s="4"/>
      <c r="D920" s="4"/>
      <c r="E920" s="4"/>
      <c r="F920" s="4"/>
      <c r="G920" s="4"/>
    </row>
    <row r="921" spans="1:7" x14ac:dyDescent="0.3">
      <c r="A921" s="2">
        <v>982</v>
      </c>
      <c r="B921" s="4">
        <v>336000</v>
      </c>
      <c r="C921" s="4"/>
      <c r="D921" s="4"/>
      <c r="E921" s="4"/>
      <c r="F921" s="4"/>
      <c r="G921" s="4"/>
    </row>
    <row r="922" spans="1:7" x14ac:dyDescent="0.3">
      <c r="A922" s="2">
        <v>983</v>
      </c>
      <c r="B922" s="4">
        <v>159895</v>
      </c>
      <c r="C922" s="4"/>
      <c r="D922" s="4"/>
      <c r="E922" s="4"/>
      <c r="F922" s="4"/>
      <c r="G922" s="4"/>
    </row>
    <row r="923" spans="1:7" x14ac:dyDescent="0.3">
      <c r="A923" s="2">
        <v>984</v>
      </c>
      <c r="B923" s="4">
        <v>255900</v>
      </c>
      <c r="C923" s="4"/>
      <c r="D923" s="4"/>
      <c r="E923" s="4"/>
      <c r="F923" s="4"/>
      <c r="G923" s="4"/>
    </row>
    <row r="924" spans="1:7" x14ac:dyDescent="0.3">
      <c r="A924" s="2">
        <v>985</v>
      </c>
      <c r="B924" s="4">
        <v>126000</v>
      </c>
      <c r="C924" s="4"/>
      <c r="D924" s="4"/>
      <c r="E924" s="4"/>
      <c r="F924" s="4"/>
      <c r="G924" s="4"/>
    </row>
    <row r="925" spans="1:7" x14ac:dyDescent="0.3">
      <c r="A925" s="2">
        <v>987</v>
      </c>
      <c r="B925" s="4">
        <v>117000</v>
      </c>
      <c r="C925" s="4"/>
      <c r="D925" s="4"/>
      <c r="E925" s="4"/>
      <c r="F925" s="4"/>
      <c r="G925" s="4"/>
    </row>
    <row r="926" spans="1:7" x14ac:dyDescent="0.3">
      <c r="A926" s="2">
        <v>988</v>
      </c>
      <c r="B926" s="4">
        <v>395192</v>
      </c>
      <c r="C926" s="4"/>
      <c r="D926" s="4"/>
      <c r="E926" s="4"/>
      <c r="F926" s="4"/>
      <c r="G926" s="4"/>
    </row>
    <row r="927" spans="1:7" x14ac:dyDescent="0.3">
      <c r="A927" s="2">
        <v>989</v>
      </c>
      <c r="B927" s="4">
        <v>195000</v>
      </c>
      <c r="C927" s="4"/>
      <c r="D927" s="4"/>
      <c r="E927" s="4"/>
      <c r="F927" s="4"/>
      <c r="G927" s="4"/>
    </row>
    <row r="928" spans="1:7" x14ac:dyDescent="0.3">
      <c r="A928" s="2">
        <v>990</v>
      </c>
      <c r="B928" s="4">
        <v>197000</v>
      </c>
      <c r="C928" s="4"/>
      <c r="D928" s="4"/>
      <c r="E928" s="4"/>
      <c r="F928" s="4"/>
      <c r="G928" s="4"/>
    </row>
    <row r="929" spans="1:7" x14ac:dyDescent="0.3">
      <c r="A929" s="2">
        <v>991</v>
      </c>
      <c r="B929" s="4">
        <v>348000</v>
      </c>
      <c r="C929" s="4"/>
      <c r="D929" s="4"/>
      <c r="E929" s="4"/>
      <c r="F929" s="4"/>
      <c r="G929" s="4"/>
    </row>
    <row r="930" spans="1:7" x14ac:dyDescent="0.3">
      <c r="A930" s="2">
        <v>992</v>
      </c>
      <c r="B930" s="4">
        <v>168000</v>
      </c>
      <c r="C930" s="4"/>
      <c r="D930" s="4"/>
      <c r="E930" s="4"/>
      <c r="F930" s="4"/>
      <c r="G930" s="4"/>
    </row>
    <row r="931" spans="1:7" x14ac:dyDescent="0.3">
      <c r="A931" s="2">
        <v>993</v>
      </c>
      <c r="B931" s="4">
        <v>187000</v>
      </c>
      <c r="C931" s="4"/>
      <c r="D931" s="4"/>
      <c r="E931" s="4"/>
      <c r="F931" s="4"/>
      <c r="G931" s="4"/>
    </row>
    <row r="932" spans="1:7" x14ac:dyDescent="0.3">
      <c r="A932" s="2">
        <v>994</v>
      </c>
      <c r="B932" s="4">
        <v>173900</v>
      </c>
      <c r="C932" s="4"/>
      <c r="D932" s="4"/>
      <c r="E932" s="4"/>
      <c r="F932" s="4"/>
      <c r="G932" s="4"/>
    </row>
    <row r="933" spans="1:7" x14ac:dyDescent="0.3">
      <c r="A933" s="2">
        <v>995</v>
      </c>
      <c r="B933" s="4">
        <v>337500</v>
      </c>
      <c r="C933" s="4"/>
      <c r="D933" s="4"/>
      <c r="E933" s="4"/>
      <c r="F933" s="4"/>
      <c r="G933" s="4"/>
    </row>
    <row r="934" spans="1:7" x14ac:dyDescent="0.3">
      <c r="A934" s="2">
        <v>996</v>
      </c>
      <c r="B934" s="4">
        <v>121600</v>
      </c>
      <c r="C934" s="4"/>
      <c r="D934" s="4"/>
      <c r="E934" s="4"/>
      <c r="F934" s="4"/>
      <c r="G934" s="4"/>
    </row>
    <row r="935" spans="1:7" x14ac:dyDescent="0.3">
      <c r="A935" s="2">
        <v>997</v>
      </c>
      <c r="B935" s="4">
        <v>136500</v>
      </c>
      <c r="C935" s="4"/>
      <c r="D935" s="4"/>
      <c r="E935" s="4"/>
      <c r="F935" s="4"/>
      <c r="G935" s="4"/>
    </row>
    <row r="936" spans="1:7" x14ac:dyDescent="0.3">
      <c r="A936" s="2">
        <v>998</v>
      </c>
      <c r="B936" s="4">
        <v>185000</v>
      </c>
      <c r="C936" s="4"/>
      <c r="D936" s="4"/>
      <c r="E936" s="4"/>
      <c r="F936" s="4"/>
      <c r="G936" s="4"/>
    </row>
    <row r="937" spans="1:7" x14ac:dyDescent="0.3">
      <c r="A937" s="2">
        <v>1000</v>
      </c>
      <c r="B937" s="4">
        <v>206000</v>
      </c>
      <c r="C937" s="4"/>
      <c r="D937" s="4"/>
      <c r="E937" s="4"/>
      <c r="F937" s="4"/>
      <c r="G937" s="4"/>
    </row>
    <row r="938" spans="1:7" x14ac:dyDescent="0.3">
      <c r="A938" s="2">
        <v>1002</v>
      </c>
      <c r="B938" s="4">
        <v>86000</v>
      </c>
      <c r="C938" s="4"/>
      <c r="D938" s="4"/>
      <c r="E938" s="4"/>
      <c r="F938" s="4"/>
      <c r="G938" s="4"/>
    </row>
    <row r="939" spans="1:7" x14ac:dyDescent="0.3">
      <c r="A939" s="2">
        <v>1003</v>
      </c>
      <c r="B939" s="4">
        <v>232000</v>
      </c>
      <c r="C939" s="4"/>
      <c r="D939" s="4"/>
      <c r="E939" s="4"/>
      <c r="F939" s="4"/>
      <c r="G939" s="4"/>
    </row>
    <row r="940" spans="1:7" x14ac:dyDescent="0.3">
      <c r="A940" s="2">
        <v>1004</v>
      </c>
      <c r="B940" s="4">
        <v>136905</v>
      </c>
      <c r="C940" s="4"/>
      <c r="D940" s="4"/>
      <c r="E940" s="4"/>
      <c r="F940" s="4"/>
      <c r="G940" s="4"/>
    </row>
    <row r="941" spans="1:7" x14ac:dyDescent="0.3">
      <c r="A941" s="2">
        <v>1005</v>
      </c>
      <c r="B941" s="4">
        <v>181000</v>
      </c>
      <c r="C941" s="4"/>
      <c r="D941" s="4"/>
      <c r="E941" s="4"/>
      <c r="F941" s="4"/>
      <c r="G941" s="4"/>
    </row>
    <row r="942" spans="1:7" x14ac:dyDescent="0.3">
      <c r="A942" s="2">
        <v>1006</v>
      </c>
      <c r="B942" s="4">
        <v>149900</v>
      </c>
      <c r="C942" s="4"/>
      <c r="D942" s="4"/>
      <c r="E942" s="4"/>
      <c r="F942" s="4"/>
      <c r="G942" s="4"/>
    </row>
    <row r="943" spans="1:7" x14ac:dyDescent="0.3">
      <c r="A943" s="2">
        <v>1007</v>
      </c>
      <c r="B943" s="4">
        <v>163500</v>
      </c>
      <c r="C943" s="4"/>
      <c r="D943" s="4"/>
      <c r="E943" s="4"/>
      <c r="F943" s="4"/>
      <c r="G943" s="4"/>
    </row>
    <row r="944" spans="1:7" x14ac:dyDescent="0.3">
      <c r="A944" s="2">
        <v>1008</v>
      </c>
      <c r="B944" s="4">
        <v>88000</v>
      </c>
      <c r="C944" s="4"/>
      <c r="D944" s="4"/>
      <c r="E944" s="4"/>
      <c r="F944" s="4"/>
      <c r="G944" s="4"/>
    </row>
    <row r="945" spans="1:7" x14ac:dyDescent="0.3">
      <c r="A945" s="2">
        <v>1009</v>
      </c>
      <c r="B945" s="4">
        <v>240000</v>
      </c>
      <c r="C945" s="4"/>
      <c r="D945" s="4"/>
      <c r="E945" s="4"/>
      <c r="F945" s="4"/>
      <c r="G945" s="4"/>
    </row>
    <row r="946" spans="1:7" x14ac:dyDescent="0.3">
      <c r="A946" s="2">
        <v>1010</v>
      </c>
      <c r="B946" s="4">
        <v>102000</v>
      </c>
      <c r="C946" s="4"/>
      <c r="D946" s="4"/>
      <c r="E946" s="4"/>
      <c r="F946" s="4"/>
      <c r="G946" s="4"/>
    </row>
    <row r="947" spans="1:7" x14ac:dyDescent="0.3">
      <c r="A947" s="2">
        <v>1011</v>
      </c>
      <c r="B947" s="4">
        <v>135000</v>
      </c>
      <c r="C947" s="4"/>
      <c r="D947" s="4"/>
      <c r="E947" s="4"/>
      <c r="F947" s="4"/>
      <c r="G947" s="4"/>
    </row>
    <row r="948" spans="1:7" x14ac:dyDescent="0.3">
      <c r="A948" s="2">
        <v>1013</v>
      </c>
      <c r="B948" s="4">
        <v>165000</v>
      </c>
      <c r="C948" s="4"/>
      <c r="D948" s="4"/>
      <c r="E948" s="4"/>
      <c r="F948" s="4"/>
      <c r="G948" s="4"/>
    </row>
    <row r="949" spans="1:7" x14ac:dyDescent="0.3">
      <c r="A949" s="2">
        <v>1015</v>
      </c>
      <c r="B949" s="4">
        <v>119200</v>
      </c>
      <c r="C949" s="4"/>
      <c r="D949" s="4"/>
      <c r="E949" s="4"/>
      <c r="F949" s="4"/>
      <c r="G949" s="4"/>
    </row>
    <row r="950" spans="1:7" x14ac:dyDescent="0.3">
      <c r="A950" s="2">
        <v>1016</v>
      </c>
      <c r="B950" s="4">
        <v>227000</v>
      </c>
      <c r="C950" s="4"/>
      <c r="D950" s="4"/>
      <c r="E950" s="4"/>
      <c r="F950" s="4"/>
      <c r="G950" s="4"/>
    </row>
    <row r="951" spans="1:7" x14ac:dyDescent="0.3">
      <c r="A951" s="2">
        <v>1017</v>
      </c>
      <c r="B951" s="4">
        <v>203000</v>
      </c>
      <c r="C951" s="4"/>
      <c r="D951" s="4"/>
      <c r="E951" s="4"/>
      <c r="F951" s="4"/>
      <c r="G951" s="4"/>
    </row>
    <row r="952" spans="1:7" x14ac:dyDescent="0.3">
      <c r="A952" s="2">
        <v>1018</v>
      </c>
      <c r="B952" s="4">
        <v>187500</v>
      </c>
      <c r="C952" s="4"/>
      <c r="D952" s="4"/>
      <c r="E952" s="4"/>
      <c r="F952" s="4"/>
      <c r="G952" s="4"/>
    </row>
    <row r="953" spans="1:7" x14ac:dyDescent="0.3">
      <c r="A953" s="2">
        <v>1019</v>
      </c>
      <c r="B953" s="4">
        <v>160000</v>
      </c>
      <c r="C953" s="4"/>
      <c r="D953" s="4"/>
      <c r="E953" s="4"/>
      <c r="F953" s="4"/>
      <c r="G953" s="4"/>
    </row>
    <row r="954" spans="1:7" x14ac:dyDescent="0.3">
      <c r="A954" s="2">
        <v>1020</v>
      </c>
      <c r="B954" s="4">
        <v>213490</v>
      </c>
      <c r="C954" s="4"/>
      <c r="D954" s="4"/>
      <c r="E954" s="4"/>
      <c r="F954" s="4"/>
      <c r="G954" s="4"/>
    </row>
    <row r="955" spans="1:7" x14ac:dyDescent="0.3">
      <c r="A955" s="2">
        <v>1021</v>
      </c>
      <c r="B955" s="4">
        <v>176000</v>
      </c>
      <c r="C955" s="4"/>
      <c r="D955" s="4"/>
      <c r="E955" s="4"/>
      <c r="F955" s="4"/>
      <c r="G955" s="4"/>
    </row>
    <row r="956" spans="1:7" x14ac:dyDescent="0.3">
      <c r="A956" s="2">
        <v>1022</v>
      </c>
      <c r="B956" s="4">
        <v>194000</v>
      </c>
      <c r="C956" s="4"/>
      <c r="D956" s="4"/>
      <c r="E956" s="4"/>
      <c r="F956" s="4"/>
      <c r="G956" s="4"/>
    </row>
    <row r="957" spans="1:7" x14ac:dyDescent="0.3">
      <c r="A957" s="2">
        <v>1023</v>
      </c>
      <c r="B957" s="4">
        <v>87000</v>
      </c>
      <c r="C957" s="4"/>
      <c r="D957" s="4"/>
      <c r="E957" s="4"/>
      <c r="F957" s="4"/>
      <c r="G957" s="4"/>
    </row>
    <row r="958" spans="1:7" x14ac:dyDescent="0.3">
      <c r="A958" s="2">
        <v>1024</v>
      </c>
      <c r="B958" s="4">
        <v>191000</v>
      </c>
      <c r="C958" s="4"/>
      <c r="D958" s="4"/>
      <c r="E958" s="4"/>
      <c r="F958" s="4"/>
      <c r="G958" s="4"/>
    </row>
    <row r="959" spans="1:7" x14ac:dyDescent="0.3">
      <c r="A959" s="2">
        <v>1025</v>
      </c>
      <c r="B959" s="4">
        <v>287000</v>
      </c>
      <c r="C959" s="4"/>
      <c r="D959" s="4"/>
      <c r="E959" s="4"/>
      <c r="F959" s="4"/>
      <c r="G959" s="4"/>
    </row>
    <row r="960" spans="1:7" x14ac:dyDescent="0.3">
      <c r="A960" s="2">
        <v>1026</v>
      </c>
      <c r="B960" s="4">
        <v>112500</v>
      </c>
      <c r="C960" s="4"/>
      <c r="D960" s="4"/>
      <c r="E960" s="4"/>
      <c r="F960" s="4"/>
      <c r="G960" s="4"/>
    </row>
    <row r="961" spans="1:7" x14ac:dyDescent="0.3">
      <c r="A961" s="2">
        <v>1027</v>
      </c>
      <c r="B961" s="4">
        <v>167500</v>
      </c>
      <c r="C961" s="4"/>
      <c r="D961" s="4"/>
      <c r="E961" s="4"/>
      <c r="F961" s="4"/>
      <c r="G961" s="4"/>
    </row>
    <row r="962" spans="1:7" x14ac:dyDescent="0.3">
      <c r="A962" s="2">
        <v>1028</v>
      </c>
      <c r="B962" s="4">
        <v>293077</v>
      </c>
      <c r="C962" s="4"/>
      <c r="D962" s="4"/>
      <c r="E962" s="4"/>
      <c r="F962" s="4"/>
      <c r="G962" s="4"/>
    </row>
    <row r="963" spans="1:7" x14ac:dyDescent="0.3">
      <c r="A963" s="2">
        <v>1029</v>
      </c>
      <c r="B963" s="4">
        <v>105000</v>
      </c>
      <c r="C963" s="4"/>
      <c r="D963" s="4"/>
      <c r="E963" s="4"/>
      <c r="F963" s="4"/>
      <c r="G963" s="4"/>
    </row>
    <row r="964" spans="1:7" x14ac:dyDescent="0.3">
      <c r="A964" s="2">
        <v>1030</v>
      </c>
      <c r="B964" s="4">
        <v>118000</v>
      </c>
      <c r="C964" s="4"/>
      <c r="D964" s="4"/>
      <c r="E964" s="4"/>
      <c r="F964" s="4"/>
      <c r="G964" s="4"/>
    </row>
    <row r="965" spans="1:7" x14ac:dyDescent="0.3">
      <c r="A965" s="2">
        <v>1031</v>
      </c>
      <c r="B965" s="4">
        <v>160000</v>
      </c>
      <c r="C965" s="4"/>
      <c r="D965" s="4"/>
      <c r="E965" s="4"/>
      <c r="F965" s="4"/>
      <c r="G965" s="4"/>
    </row>
    <row r="966" spans="1:7" x14ac:dyDescent="0.3">
      <c r="A966" s="2">
        <v>1032</v>
      </c>
      <c r="B966" s="4">
        <v>197000</v>
      </c>
      <c r="C966" s="4"/>
      <c r="D966" s="4"/>
      <c r="E966" s="4"/>
      <c r="F966" s="4"/>
      <c r="G966" s="4"/>
    </row>
    <row r="967" spans="1:7" x14ac:dyDescent="0.3">
      <c r="A967" s="2">
        <v>1033</v>
      </c>
      <c r="B967" s="4">
        <v>310000</v>
      </c>
      <c r="C967" s="4"/>
      <c r="D967" s="4"/>
      <c r="E967" s="4"/>
      <c r="F967" s="4"/>
      <c r="G967" s="4"/>
    </row>
    <row r="968" spans="1:7" x14ac:dyDescent="0.3">
      <c r="A968" s="2">
        <v>1034</v>
      </c>
      <c r="B968" s="4">
        <v>230000</v>
      </c>
      <c r="C968" s="4"/>
      <c r="D968" s="4"/>
      <c r="E968" s="4"/>
      <c r="F968" s="4"/>
      <c r="G968" s="4"/>
    </row>
    <row r="969" spans="1:7" x14ac:dyDescent="0.3">
      <c r="A969" s="2">
        <v>1035</v>
      </c>
      <c r="B969" s="4">
        <v>119750</v>
      </c>
      <c r="C969" s="4"/>
      <c r="D969" s="4"/>
      <c r="E969" s="4"/>
      <c r="F969" s="4"/>
      <c r="G969" s="4"/>
    </row>
    <row r="970" spans="1:7" x14ac:dyDescent="0.3">
      <c r="A970" s="2">
        <v>1037</v>
      </c>
      <c r="B970" s="4">
        <v>315500</v>
      </c>
      <c r="C970" s="4"/>
      <c r="D970" s="4"/>
      <c r="E970" s="4"/>
      <c r="F970" s="4"/>
      <c r="G970" s="4"/>
    </row>
    <row r="971" spans="1:7" x14ac:dyDescent="0.3">
      <c r="A971" s="2">
        <v>1038</v>
      </c>
      <c r="B971" s="4">
        <v>287000</v>
      </c>
      <c r="C971" s="4"/>
      <c r="D971" s="4"/>
      <c r="E971" s="4"/>
      <c r="F971" s="4"/>
      <c r="G971" s="4"/>
    </row>
    <row r="972" spans="1:7" x14ac:dyDescent="0.3">
      <c r="A972" s="2">
        <v>1039</v>
      </c>
      <c r="B972" s="4">
        <v>97000</v>
      </c>
      <c r="C972" s="4"/>
      <c r="D972" s="4"/>
      <c r="E972" s="4"/>
      <c r="F972" s="4"/>
      <c r="G972" s="4"/>
    </row>
    <row r="973" spans="1:7" x14ac:dyDescent="0.3">
      <c r="A973" s="2">
        <v>1040</v>
      </c>
      <c r="B973" s="4">
        <v>80000</v>
      </c>
      <c r="C973" s="4"/>
      <c r="D973" s="4"/>
      <c r="E973" s="4"/>
      <c r="F973" s="4"/>
      <c r="G973" s="4"/>
    </row>
    <row r="974" spans="1:7" x14ac:dyDescent="0.3">
      <c r="A974" s="2">
        <v>1041</v>
      </c>
      <c r="B974" s="4">
        <v>155000</v>
      </c>
      <c r="C974" s="4"/>
      <c r="D974" s="4"/>
      <c r="E974" s="4"/>
      <c r="F974" s="4"/>
      <c r="G974" s="4"/>
    </row>
    <row r="975" spans="1:7" x14ac:dyDescent="0.3">
      <c r="A975" s="2">
        <v>1042</v>
      </c>
      <c r="B975" s="4">
        <v>173000</v>
      </c>
      <c r="C975" s="4"/>
      <c r="D975" s="4"/>
      <c r="E975" s="4"/>
      <c r="F975" s="4"/>
      <c r="G975" s="4"/>
    </row>
    <row r="976" spans="1:7" x14ac:dyDescent="0.3">
      <c r="A976" s="2">
        <v>1043</v>
      </c>
      <c r="B976" s="4">
        <v>196000</v>
      </c>
      <c r="C976" s="4"/>
      <c r="D976" s="4"/>
      <c r="E976" s="4"/>
      <c r="F976" s="4"/>
      <c r="G976" s="4"/>
    </row>
    <row r="977" spans="1:7" x14ac:dyDescent="0.3">
      <c r="A977" s="2">
        <v>1044</v>
      </c>
      <c r="B977" s="4">
        <v>262280</v>
      </c>
      <c r="C977" s="4"/>
      <c r="D977" s="4"/>
      <c r="E977" s="4"/>
      <c r="F977" s="4"/>
      <c r="G977" s="4"/>
    </row>
    <row r="978" spans="1:7" x14ac:dyDescent="0.3">
      <c r="A978" s="2">
        <v>1045</v>
      </c>
      <c r="B978" s="4">
        <v>278000</v>
      </c>
      <c r="C978" s="4"/>
      <c r="D978" s="4"/>
      <c r="E978" s="4"/>
      <c r="F978" s="4"/>
      <c r="G978" s="4"/>
    </row>
    <row r="979" spans="1:7" x14ac:dyDescent="0.3">
      <c r="A979" s="2">
        <v>1046</v>
      </c>
      <c r="B979" s="4">
        <v>139600</v>
      </c>
      <c r="C979" s="4"/>
      <c r="D979" s="4"/>
      <c r="E979" s="4"/>
      <c r="F979" s="4"/>
      <c r="G979" s="4"/>
    </row>
    <row r="980" spans="1:7" x14ac:dyDescent="0.3">
      <c r="A980" s="2">
        <v>1047</v>
      </c>
      <c r="B980" s="4">
        <v>556581</v>
      </c>
      <c r="C980" s="4"/>
      <c r="D980" s="4"/>
      <c r="E980" s="4"/>
      <c r="F980" s="4"/>
      <c r="G980" s="4"/>
    </row>
    <row r="981" spans="1:7" x14ac:dyDescent="0.3">
      <c r="A981" s="2">
        <v>1048</v>
      </c>
      <c r="B981" s="4">
        <v>145000</v>
      </c>
      <c r="C981" s="4"/>
      <c r="D981" s="4"/>
      <c r="E981" s="4"/>
      <c r="F981" s="4"/>
      <c r="G981" s="4"/>
    </row>
    <row r="982" spans="1:7" x14ac:dyDescent="0.3">
      <c r="A982" s="2">
        <v>1049</v>
      </c>
      <c r="B982" s="4">
        <v>115000</v>
      </c>
      <c r="C982" s="4"/>
      <c r="D982" s="4"/>
      <c r="E982" s="4"/>
      <c r="F982" s="4"/>
      <c r="G982" s="4"/>
    </row>
    <row r="983" spans="1:7" x14ac:dyDescent="0.3">
      <c r="A983" s="2">
        <v>1050</v>
      </c>
      <c r="B983" s="4">
        <v>84900</v>
      </c>
      <c r="C983" s="4"/>
      <c r="D983" s="4"/>
      <c r="E983" s="4"/>
      <c r="F983" s="4"/>
      <c r="G983" s="4"/>
    </row>
    <row r="984" spans="1:7" x14ac:dyDescent="0.3">
      <c r="A984" s="2">
        <v>1051</v>
      </c>
      <c r="B984" s="4">
        <v>176485</v>
      </c>
      <c r="C984" s="4"/>
      <c r="D984" s="4"/>
      <c r="E984" s="4"/>
      <c r="F984" s="4"/>
      <c r="G984" s="4"/>
    </row>
    <row r="985" spans="1:7" x14ac:dyDescent="0.3">
      <c r="A985" s="2">
        <v>1052</v>
      </c>
      <c r="B985" s="4">
        <v>200141</v>
      </c>
      <c r="C985" s="4"/>
      <c r="D985" s="4"/>
      <c r="E985" s="4"/>
      <c r="F985" s="4"/>
      <c r="G985" s="4"/>
    </row>
    <row r="986" spans="1:7" x14ac:dyDescent="0.3">
      <c r="A986" s="2">
        <v>1053</v>
      </c>
      <c r="B986" s="4">
        <v>165000</v>
      </c>
      <c r="C986" s="4"/>
      <c r="D986" s="4"/>
      <c r="E986" s="4"/>
      <c r="F986" s="4"/>
      <c r="G986" s="4"/>
    </row>
    <row r="987" spans="1:7" x14ac:dyDescent="0.3">
      <c r="A987" s="2">
        <v>1054</v>
      </c>
      <c r="B987" s="4">
        <v>144500</v>
      </c>
      <c r="C987" s="4"/>
      <c r="D987" s="4"/>
      <c r="E987" s="4"/>
      <c r="F987" s="4"/>
      <c r="G987" s="4"/>
    </row>
    <row r="988" spans="1:7" x14ac:dyDescent="0.3">
      <c r="A988" s="2">
        <v>1055</v>
      </c>
      <c r="B988" s="4">
        <v>255000</v>
      </c>
      <c r="C988" s="4"/>
      <c r="D988" s="4"/>
      <c r="E988" s="4"/>
      <c r="F988" s="4"/>
      <c r="G988" s="4"/>
    </row>
    <row r="989" spans="1:7" x14ac:dyDescent="0.3">
      <c r="A989" s="2">
        <v>1056</v>
      </c>
      <c r="B989" s="4">
        <v>180000</v>
      </c>
      <c r="C989" s="4"/>
      <c r="D989" s="4"/>
      <c r="E989" s="4"/>
      <c r="F989" s="4"/>
      <c r="G989" s="4"/>
    </row>
    <row r="990" spans="1:7" x14ac:dyDescent="0.3">
      <c r="A990" s="2">
        <v>1057</v>
      </c>
      <c r="B990" s="4">
        <v>185850</v>
      </c>
      <c r="C990" s="4"/>
      <c r="D990" s="4"/>
      <c r="E990" s="4"/>
      <c r="F990" s="4"/>
      <c r="G990" s="4"/>
    </row>
    <row r="991" spans="1:7" x14ac:dyDescent="0.3">
      <c r="A991" s="2">
        <v>1058</v>
      </c>
      <c r="B991" s="4">
        <v>248000</v>
      </c>
      <c r="C991" s="4"/>
      <c r="D991" s="4"/>
      <c r="E991" s="4"/>
      <c r="F991" s="4"/>
      <c r="G991" s="4"/>
    </row>
    <row r="992" spans="1:7" x14ac:dyDescent="0.3">
      <c r="A992" s="2">
        <v>1059</v>
      </c>
      <c r="B992" s="4">
        <v>335000</v>
      </c>
      <c r="C992" s="4"/>
      <c r="D992" s="4"/>
      <c r="E992" s="4"/>
      <c r="F992" s="4"/>
      <c r="G992" s="4"/>
    </row>
    <row r="993" spans="1:7" x14ac:dyDescent="0.3">
      <c r="A993" s="2">
        <v>1060</v>
      </c>
      <c r="B993" s="4">
        <v>220000</v>
      </c>
      <c r="C993" s="4"/>
      <c r="D993" s="4"/>
      <c r="E993" s="4"/>
      <c r="F993" s="4"/>
      <c r="G993" s="4"/>
    </row>
    <row r="994" spans="1:7" x14ac:dyDescent="0.3">
      <c r="A994" s="2">
        <v>1061</v>
      </c>
      <c r="B994" s="4">
        <v>213500</v>
      </c>
      <c r="C994" s="4"/>
      <c r="D994" s="4"/>
      <c r="E994" s="4"/>
      <c r="F994" s="4"/>
      <c r="G994" s="4"/>
    </row>
    <row r="995" spans="1:7" x14ac:dyDescent="0.3">
      <c r="A995" s="2">
        <v>1062</v>
      </c>
      <c r="B995" s="4">
        <v>81000</v>
      </c>
      <c r="C995" s="4"/>
      <c r="D995" s="4"/>
      <c r="E995" s="4"/>
      <c r="F995" s="4"/>
      <c r="G995" s="4"/>
    </row>
    <row r="996" spans="1:7" x14ac:dyDescent="0.3">
      <c r="A996" s="2">
        <v>1064</v>
      </c>
      <c r="B996" s="4">
        <v>110500</v>
      </c>
      <c r="C996" s="4"/>
      <c r="D996" s="4"/>
      <c r="E996" s="4"/>
      <c r="F996" s="4"/>
      <c r="G996" s="4"/>
    </row>
    <row r="997" spans="1:7" x14ac:dyDescent="0.3">
      <c r="A997" s="2">
        <v>1065</v>
      </c>
      <c r="B997" s="4">
        <v>154000</v>
      </c>
      <c r="C997" s="4"/>
      <c r="D997" s="4"/>
      <c r="E997" s="4"/>
      <c r="F997" s="4"/>
      <c r="G997" s="4"/>
    </row>
    <row r="998" spans="1:7" x14ac:dyDescent="0.3">
      <c r="A998" s="2">
        <v>1066</v>
      </c>
      <c r="B998" s="4">
        <v>328000</v>
      </c>
      <c r="C998" s="4"/>
      <c r="D998" s="4"/>
      <c r="E998" s="4"/>
      <c r="F998" s="4"/>
      <c r="G998" s="4"/>
    </row>
    <row r="999" spans="1:7" x14ac:dyDescent="0.3">
      <c r="A999" s="2">
        <v>1067</v>
      </c>
      <c r="B999" s="4">
        <v>178000</v>
      </c>
      <c r="C999" s="4"/>
      <c r="D999" s="4"/>
      <c r="E999" s="4"/>
      <c r="F999" s="4"/>
      <c r="G999" s="4"/>
    </row>
    <row r="1000" spans="1:7" x14ac:dyDescent="0.3">
      <c r="A1000" s="2">
        <v>1068</v>
      </c>
      <c r="B1000" s="4">
        <v>167900</v>
      </c>
      <c r="C1000" s="4"/>
      <c r="D1000" s="4"/>
      <c r="E1000" s="4"/>
      <c r="F1000" s="4"/>
      <c r="G1000" s="4"/>
    </row>
    <row r="1001" spans="1:7" x14ac:dyDescent="0.3">
      <c r="A1001" s="2">
        <v>1069</v>
      </c>
      <c r="B1001" s="4">
        <v>151400</v>
      </c>
      <c r="C1001" s="4"/>
      <c r="D1001" s="4"/>
      <c r="E1001" s="4"/>
      <c r="F1001" s="4"/>
      <c r="G1001" s="4"/>
    </row>
    <row r="1002" spans="1:7" x14ac:dyDescent="0.3">
      <c r="A1002" s="2">
        <v>1070</v>
      </c>
      <c r="B1002" s="4">
        <v>135000</v>
      </c>
      <c r="C1002" s="4"/>
      <c r="D1002" s="4"/>
      <c r="E1002" s="4"/>
      <c r="F1002" s="4"/>
      <c r="G1002" s="4"/>
    </row>
    <row r="1003" spans="1:7" x14ac:dyDescent="0.3">
      <c r="A1003" s="2">
        <v>1071</v>
      </c>
      <c r="B1003" s="4">
        <v>135000</v>
      </c>
      <c r="C1003" s="4"/>
      <c r="D1003" s="4"/>
      <c r="E1003" s="4"/>
      <c r="F1003" s="4"/>
      <c r="G1003" s="4"/>
    </row>
    <row r="1004" spans="1:7" x14ac:dyDescent="0.3">
      <c r="A1004" s="2">
        <v>1072</v>
      </c>
      <c r="B1004" s="4">
        <v>154000</v>
      </c>
      <c r="C1004" s="4"/>
      <c r="D1004" s="4"/>
      <c r="E1004" s="4"/>
      <c r="F1004" s="4"/>
      <c r="G1004" s="4"/>
    </row>
    <row r="1005" spans="1:7" x14ac:dyDescent="0.3">
      <c r="A1005" s="2">
        <v>1073</v>
      </c>
      <c r="B1005" s="4">
        <v>91500</v>
      </c>
      <c r="C1005" s="4"/>
      <c r="D1005" s="4"/>
      <c r="E1005" s="4"/>
      <c r="F1005" s="4"/>
      <c r="G1005" s="4"/>
    </row>
    <row r="1006" spans="1:7" x14ac:dyDescent="0.3">
      <c r="A1006" s="2">
        <v>1074</v>
      </c>
      <c r="B1006" s="4">
        <v>159500</v>
      </c>
      <c r="C1006" s="4"/>
      <c r="D1006" s="4"/>
      <c r="E1006" s="4"/>
      <c r="F1006" s="4"/>
      <c r="G1006" s="4"/>
    </row>
    <row r="1007" spans="1:7" x14ac:dyDescent="0.3">
      <c r="A1007" s="2">
        <v>1075</v>
      </c>
      <c r="B1007" s="4">
        <v>194000</v>
      </c>
      <c r="C1007" s="4"/>
      <c r="D1007" s="4"/>
      <c r="E1007" s="4"/>
      <c r="F1007" s="4"/>
      <c r="G1007" s="4"/>
    </row>
    <row r="1008" spans="1:7" x14ac:dyDescent="0.3">
      <c r="A1008" s="2">
        <v>1076</v>
      </c>
      <c r="B1008" s="4">
        <v>219500</v>
      </c>
      <c r="C1008" s="4"/>
      <c r="D1008" s="4"/>
      <c r="E1008" s="4"/>
      <c r="F1008" s="4"/>
      <c r="G1008" s="4"/>
    </row>
    <row r="1009" spans="1:7" x14ac:dyDescent="0.3">
      <c r="A1009" s="2">
        <v>1077</v>
      </c>
      <c r="B1009" s="4">
        <v>170000</v>
      </c>
      <c r="C1009" s="4"/>
      <c r="D1009" s="4"/>
      <c r="E1009" s="4"/>
      <c r="F1009" s="4"/>
      <c r="G1009" s="4"/>
    </row>
    <row r="1010" spans="1:7" x14ac:dyDescent="0.3">
      <c r="A1010" s="2">
        <v>1078</v>
      </c>
      <c r="B1010" s="4">
        <v>138800</v>
      </c>
      <c r="C1010" s="4"/>
      <c r="D1010" s="4"/>
      <c r="E1010" s="4"/>
      <c r="F1010" s="4"/>
      <c r="G1010" s="4"/>
    </row>
    <row r="1011" spans="1:7" x14ac:dyDescent="0.3">
      <c r="A1011" s="2">
        <v>1079</v>
      </c>
      <c r="B1011" s="4">
        <v>155900</v>
      </c>
      <c r="C1011" s="4"/>
      <c r="D1011" s="4"/>
      <c r="E1011" s="4"/>
      <c r="F1011" s="4"/>
      <c r="G1011" s="4"/>
    </row>
    <row r="1012" spans="1:7" x14ac:dyDescent="0.3">
      <c r="A1012" s="2">
        <v>1080</v>
      </c>
      <c r="B1012" s="4">
        <v>126000</v>
      </c>
      <c r="C1012" s="4"/>
      <c r="D1012" s="4"/>
      <c r="E1012" s="4"/>
      <c r="F1012" s="4"/>
      <c r="G1012" s="4"/>
    </row>
    <row r="1013" spans="1:7" x14ac:dyDescent="0.3">
      <c r="A1013" s="2">
        <v>1081</v>
      </c>
      <c r="B1013" s="4">
        <v>145000</v>
      </c>
      <c r="C1013" s="4"/>
      <c r="D1013" s="4"/>
      <c r="E1013" s="4"/>
      <c r="F1013" s="4"/>
      <c r="G1013" s="4"/>
    </row>
    <row r="1014" spans="1:7" x14ac:dyDescent="0.3">
      <c r="A1014" s="2">
        <v>1082</v>
      </c>
      <c r="B1014" s="4">
        <v>133000</v>
      </c>
      <c r="C1014" s="4"/>
      <c r="D1014" s="4"/>
      <c r="E1014" s="4"/>
      <c r="F1014" s="4"/>
      <c r="G1014" s="4"/>
    </row>
    <row r="1015" spans="1:7" x14ac:dyDescent="0.3">
      <c r="A1015" s="2">
        <v>1083</v>
      </c>
      <c r="B1015" s="4">
        <v>192000</v>
      </c>
      <c r="C1015" s="4"/>
      <c r="D1015" s="4"/>
      <c r="E1015" s="4"/>
      <c r="F1015" s="4"/>
      <c r="G1015" s="4"/>
    </row>
    <row r="1016" spans="1:7" x14ac:dyDescent="0.3">
      <c r="A1016" s="2">
        <v>1084</v>
      </c>
      <c r="B1016" s="4">
        <v>160000</v>
      </c>
      <c r="C1016" s="4"/>
      <c r="D1016" s="4"/>
      <c r="E1016" s="4"/>
      <c r="F1016" s="4"/>
      <c r="G1016" s="4"/>
    </row>
    <row r="1017" spans="1:7" x14ac:dyDescent="0.3">
      <c r="A1017" s="2">
        <v>1085</v>
      </c>
      <c r="B1017" s="4">
        <v>187500</v>
      </c>
      <c r="C1017" s="4"/>
      <c r="D1017" s="4"/>
      <c r="E1017" s="4"/>
      <c r="F1017" s="4"/>
      <c r="G1017" s="4"/>
    </row>
    <row r="1018" spans="1:7" x14ac:dyDescent="0.3">
      <c r="A1018" s="2">
        <v>1086</v>
      </c>
      <c r="B1018" s="4">
        <v>147000</v>
      </c>
      <c r="C1018" s="4"/>
      <c r="D1018" s="4"/>
      <c r="E1018" s="4"/>
      <c r="F1018" s="4"/>
      <c r="G1018" s="4"/>
    </row>
    <row r="1019" spans="1:7" x14ac:dyDescent="0.3">
      <c r="A1019" s="2">
        <v>1087</v>
      </c>
      <c r="B1019" s="4">
        <v>83500</v>
      </c>
      <c r="C1019" s="4"/>
      <c r="D1019" s="4"/>
      <c r="E1019" s="4"/>
      <c r="F1019" s="4"/>
      <c r="G1019" s="4"/>
    </row>
    <row r="1020" spans="1:7" x14ac:dyDescent="0.3">
      <c r="A1020" s="2">
        <v>1088</v>
      </c>
      <c r="B1020" s="4">
        <v>252000</v>
      </c>
      <c r="C1020" s="4"/>
      <c r="D1020" s="4"/>
      <c r="E1020" s="4"/>
      <c r="F1020" s="4"/>
      <c r="G1020" s="4"/>
    </row>
    <row r="1021" spans="1:7" x14ac:dyDescent="0.3">
      <c r="A1021" s="2">
        <v>1089</v>
      </c>
      <c r="B1021" s="4">
        <v>137500</v>
      </c>
      <c r="C1021" s="4"/>
      <c r="D1021" s="4"/>
      <c r="E1021" s="4"/>
      <c r="F1021" s="4"/>
      <c r="G1021" s="4"/>
    </row>
    <row r="1022" spans="1:7" x14ac:dyDescent="0.3">
      <c r="A1022" s="2">
        <v>1090</v>
      </c>
      <c r="B1022" s="4">
        <v>197000</v>
      </c>
      <c r="C1022" s="4"/>
      <c r="D1022" s="4"/>
      <c r="E1022" s="4"/>
      <c r="F1022" s="4"/>
      <c r="G1022" s="4"/>
    </row>
    <row r="1023" spans="1:7" x14ac:dyDescent="0.3">
      <c r="A1023" s="2">
        <v>1092</v>
      </c>
      <c r="B1023" s="4">
        <v>160000</v>
      </c>
      <c r="C1023" s="4"/>
      <c r="D1023" s="4"/>
      <c r="E1023" s="4"/>
      <c r="F1023" s="4"/>
      <c r="G1023" s="4"/>
    </row>
    <row r="1024" spans="1:7" x14ac:dyDescent="0.3">
      <c r="A1024" s="2">
        <v>1093</v>
      </c>
      <c r="B1024" s="4">
        <v>136500</v>
      </c>
      <c r="C1024" s="4"/>
      <c r="D1024" s="4"/>
      <c r="E1024" s="4"/>
      <c r="F1024" s="4"/>
      <c r="G1024" s="4"/>
    </row>
    <row r="1025" spans="1:7" x14ac:dyDescent="0.3">
      <c r="A1025" s="2">
        <v>1094</v>
      </c>
      <c r="B1025" s="4">
        <v>146000</v>
      </c>
      <c r="C1025" s="4"/>
      <c r="D1025" s="4"/>
      <c r="E1025" s="4"/>
      <c r="F1025" s="4"/>
      <c r="G1025" s="4"/>
    </row>
    <row r="1026" spans="1:7" x14ac:dyDescent="0.3">
      <c r="A1026" s="2">
        <v>1095</v>
      </c>
      <c r="B1026" s="4">
        <v>129000</v>
      </c>
      <c r="C1026" s="4"/>
      <c r="D1026" s="4"/>
      <c r="E1026" s="4"/>
      <c r="F1026" s="4"/>
      <c r="G1026" s="4"/>
    </row>
    <row r="1027" spans="1:7" x14ac:dyDescent="0.3">
      <c r="A1027" s="2">
        <v>1096</v>
      </c>
      <c r="B1027" s="4">
        <v>176432</v>
      </c>
      <c r="C1027" s="4"/>
      <c r="D1027" s="4"/>
      <c r="E1027" s="4"/>
      <c r="F1027" s="4"/>
      <c r="G1027" s="4"/>
    </row>
    <row r="1028" spans="1:7" x14ac:dyDescent="0.3">
      <c r="A1028" s="2">
        <v>1097</v>
      </c>
      <c r="B1028" s="4">
        <v>127000</v>
      </c>
      <c r="C1028" s="4"/>
      <c r="D1028" s="4"/>
      <c r="E1028" s="4"/>
      <c r="F1028" s="4"/>
      <c r="G1028" s="4"/>
    </row>
    <row r="1029" spans="1:7" x14ac:dyDescent="0.3">
      <c r="A1029" s="2">
        <v>1098</v>
      </c>
      <c r="B1029" s="4">
        <v>170000</v>
      </c>
      <c r="C1029" s="4"/>
      <c r="D1029" s="4"/>
      <c r="E1029" s="4"/>
      <c r="F1029" s="4"/>
      <c r="G1029" s="4"/>
    </row>
    <row r="1030" spans="1:7" x14ac:dyDescent="0.3">
      <c r="A1030" s="2">
        <v>1099</v>
      </c>
      <c r="B1030" s="4">
        <v>128000</v>
      </c>
      <c r="C1030" s="4"/>
      <c r="D1030" s="4"/>
      <c r="E1030" s="4"/>
      <c r="F1030" s="4"/>
      <c r="G1030" s="4"/>
    </row>
    <row r="1031" spans="1:7" x14ac:dyDescent="0.3">
      <c r="A1031" s="2">
        <v>1100</v>
      </c>
      <c r="B1031" s="4">
        <v>157000</v>
      </c>
      <c r="C1031" s="4"/>
      <c r="D1031" s="4"/>
      <c r="E1031" s="4"/>
      <c r="F1031" s="4"/>
      <c r="G1031" s="4"/>
    </row>
    <row r="1032" spans="1:7" x14ac:dyDescent="0.3">
      <c r="A1032" s="2">
        <v>1102</v>
      </c>
      <c r="B1032" s="4">
        <v>119500</v>
      </c>
      <c r="C1032" s="4"/>
      <c r="D1032" s="4"/>
      <c r="E1032" s="4"/>
      <c r="F1032" s="4"/>
      <c r="G1032" s="4"/>
    </row>
    <row r="1033" spans="1:7" x14ac:dyDescent="0.3">
      <c r="A1033" s="2">
        <v>1103</v>
      </c>
      <c r="B1033" s="4">
        <v>135000</v>
      </c>
      <c r="C1033" s="4"/>
      <c r="D1033" s="4"/>
      <c r="E1033" s="4"/>
      <c r="F1033" s="4"/>
      <c r="G1033" s="4"/>
    </row>
    <row r="1034" spans="1:7" x14ac:dyDescent="0.3">
      <c r="A1034" s="2">
        <v>1104</v>
      </c>
      <c r="B1034" s="4">
        <v>159500</v>
      </c>
      <c r="C1034" s="4"/>
      <c r="D1034" s="4"/>
      <c r="E1034" s="4"/>
      <c r="F1034" s="4"/>
      <c r="G1034" s="4"/>
    </row>
    <row r="1035" spans="1:7" x14ac:dyDescent="0.3">
      <c r="A1035" s="2">
        <v>1105</v>
      </c>
      <c r="B1035" s="4">
        <v>106000</v>
      </c>
      <c r="C1035" s="4"/>
      <c r="D1035" s="4"/>
      <c r="E1035" s="4"/>
      <c r="F1035" s="4"/>
      <c r="G1035" s="4"/>
    </row>
    <row r="1036" spans="1:7" x14ac:dyDescent="0.3">
      <c r="A1036" s="2">
        <v>1106</v>
      </c>
      <c r="B1036" s="4">
        <v>325000</v>
      </c>
      <c r="C1036" s="4"/>
      <c r="D1036" s="4"/>
      <c r="E1036" s="4"/>
      <c r="F1036" s="4"/>
      <c r="G1036" s="4"/>
    </row>
    <row r="1037" spans="1:7" x14ac:dyDescent="0.3">
      <c r="A1037" s="2">
        <v>1107</v>
      </c>
      <c r="B1037" s="4">
        <v>179900</v>
      </c>
      <c r="C1037" s="4"/>
      <c r="D1037" s="4"/>
      <c r="E1037" s="4"/>
      <c r="F1037" s="4"/>
      <c r="G1037" s="4"/>
    </row>
    <row r="1038" spans="1:7" x14ac:dyDescent="0.3">
      <c r="A1038" s="2">
        <v>1108</v>
      </c>
      <c r="B1038" s="4">
        <v>274725</v>
      </c>
      <c r="C1038" s="4"/>
      <c r="D1038" s="4"/>
      <c r="E1038" s="4"/>
      <c r="F1038" s="4"/>
      <c r="G1038" s="4"/>
    </row>
    <row r="1039" spans="1:7" x14ac:dyDescent="0.3">
      <c r="A1039" s="2">
        <v>1109</v>
      </c>
      <c r="B1039" s="4">
        <v>181000</v>
      </c>
      <c r="C1039" s="4"/>
      <c r="D1039" s="4"/>
      <c r="E1039" s="4"/>
      <c r="F1039" s="4"/>
      <c r="G1039" s="4"/>
    </row>
    <row r="1040" spans="1:7" x14ac:dyDescent="0.3">
      <c r="A1040" s="2">
        <v>1110</v>
      </c>
      <c r="B1040" s="4">
        <v>280000</v>
      </c>
      <c r="C1040" s="4"/>
      <c r="D1040" s="4"/>
      <c r="E1040" s="4"/>
      <c r="F1040" s="4"/>
      <c r="G1040" s="4"/>
    </row>
    <row r="1041" spans="1:7" x14ac:dyDescent="0.3">
      <c r="A1041" s="2">
        <v>1111</v>
      </c>
      <c r="B1041" s="4">
        <v>188000</v>
      </c>
      <c r="C1041" s="4"/>
      <c r="D1041" s="4"/>
      <c r="E1041" s="4"/>
      <c r="F1041" s="4"/>
      <c r="G1041" s="4"/>
    </row>
    <row r="1042" spans="1:7" x14ac:dyDescent="0.3">
      <c r="A1042" s="2">
        <v>1112</v>
      </c>
      <c r="B1042" s="4">
        <v>205000</v>
      </c>
      <c r="C1042" s="4"/>
      <c r="D1042" s="4"/>
      <c r="E1042" s="4"/>
      <c r="F1042" s="4"/>
      <c r="G1042" s="4"/>
    </row>
    <row r="1043" spans="1:7" x14ac:dyDescent="0.3">
      <c r="A1043" s="2">
        <v>1113</v>
      </c>
      <c r="B1043" s="4">
        <v>129900</v>
      </c>
      <c r="C1043" s="4"/>
      <c r="D1043" s="4"/>
      <c r="E1043" s="4"/>
      <c r="F1043" s="4"/>
      <c r="G1043" s="4"/>
    </row>
    <row r="1044" spans="1:7" x14ac:dyDescent="0.3">
      <c r="A1044" s="2">
        <v>1114</v>
      </c>
      <c r="B1044" s="4">
        <v>134500</v>
      </c>
      <c r="C1044" s="4"/>
      <c r="D1044" s="4"/>
      <c r="E1044" s="4"/>
      <c r="F1044" s="4"/>
      <c r="G1044" s="4"/>
    </row>
    <row r="1045" spans="1:7" x14ac:dyDescent="0.3">
      <c r="A1045" s="2">
        <v>1115</v>
      </c>
      <c r="B1045" s="4">
        <v>117000</v>
      </c>
      <c r="C1045" s="4"/>
      <c r="D1045" s="4"/>
      <c r="E1045" s="4"/>
      <c r="F1045" s="4"/>
      <c r="G1045" s="4"/>
    </row>
    <row r="1046" spans="1:7" x14ac:dyDescent="0.3">
      <c r="A1046" s="2">
        <v>1116</v>
      </c>
      <c r="B1046" s="4">
        <v>318000</v>
      </c>
      <c r="C1046" s="4"/>
      <c r="D1046" s="4"/>
      <c r="E1046" s="4"/>
      <c r="F1046" s="4"/>
      <c r="G1046" s="4"/>
    </row>
    <row r="1047" spans="1:7" x14ac:dyDescent="0.3">
      <c r="A1047" s="2">
        <v>1117</v>
      </c>
      <c r="B1047" s="4">
        <v>184100</v>
      </c>
      <c r="C1047" s="4"/>
      <c r="D1047" s="4"/>
      <c r="E1047" s="4"/>
      <c r="F1047" s="4"/>
      <c r="G1047" s="4"/>
    </row>
    <row r="1048" spans="1:7" x14ac:dyDescent="0.3">
      <c r="A1048" s="2">
        <v>1118</v>
      </c>
      <c r="B1048" s="4">
        <v>130000</v>
      </c>
      <c r="C1048" s="4"/>
      <c r="D1048" s="4"/>
      <c r="E1048" s="4"/>
      <c r="F1048" s="4"/>
      <c r="G1048" s="4"/>
    </row>
    <row r="1049" spans="1:7" x14ac:dyDescent="0.3">
      <c r="A1049" s="2">
        <v>1119</v>
      </c>
      <c r="B1049" s="4">
        <v>140000</v>
      </c>
      <c r="C1049" s="4"/>
      <c r="D1049" s="4"/>
      <c r="E1049" s="4"/>
      <c r="F1049" s="4"/>
      <c r="G1049" s="4"/>
    </row>
    <row r="1050" spans="1:7" x14ac:dyDescent="0.3">
      <c r="A1050" s="2">
        <v>1120</v>
      </c>
      <c r="B1050" s="4">
        <v>133700</v>
      </c>
      <c r="C1050" s="4"/>
      <c r="D1050" s="4"/>
      <c r="E1050" s="4"/>
      <c r="F1050" s="4"/>
      <c r="G1050" s="4"/>
    </row>
    <row r="1051" spans="1:7" x14ac:dyDescent="0.3">
      <c r="A1051" s="2">
        <v>1121</v>
      </c>
      <c r="B1051" s="4">
        <v>118400</v>
      </c>
      <c r="C1051" s="4"/>
      <c r="D1051" s="4"/>
      <c r="E1051" s="4"/>
      <c r="F1051" s="4"/>
      <c r="G1051" s="4"/>
    </row>
    <row r="1052" spans="1:7" x14ac:dyDescent="0.3">
      <c r="A1052" s="2">
        <v>1122</v>
      </c>
      <c r="B1052" s="4">
        <v>212900</v>
      </c>
      <c r="C1052" s="4"/>
      <c r="D1052" s="4"/>
      <c r="E1052" s="4"/>
      <c r="F1052" s="4"/>
      <c r="G1052" s="4"/>
    </row>
    <row r="1053" spans="1:7" x14ac:dyDescent="0.3">
      <c r="A1053" s="2">
        <v>1123</v>
      </c>
      <c r="B1053" s="4">
        <v>112000</v>
      </c>
      <c r="C1053" s="4"/>
      <c r="D1053" s="4"/>
      <c r="E1053" s="4"/>
      <c r="F1053" s="4"/>
      <c r="G1053" s="4"/>
    </row>
    <row r="1054" spans="1:7" x14ac:dyDescent="0.3">
      <c r="A1054" s="2">
        <v>1124</v>
      </c>
      <c r="B1054" s="4">
        <v>118000</v>
      </c>
      <c r="C1054" s="4"/>
      <c r="D1054" s="4"/>
      <c r="E1054" s="4"/>
      <c r="F1054" s="4"/>
      <c r="G1054" s="4"/>
    </row>
    <row r="1055" spans="1:7" x14ac:dyDescent="0.3">
      <c r="A1055" s="2">
        <v>1125</v>
      </c>
      <c r="B1055" s="4">
        <v>163900</v>
      </c>
      <c r="C1055" s="4"/>
      <c r="D1055" s="4"/>
      <c r="E1055" s="4"/>
      <c r="F1055" s="4"/>
      <c r="G1055" s="4"/>
    </row>
    <row r="1056" spans="1:7" x14ac:dyDescent="0.3">
      <c r="A1056" s="2">
        <v>1126</v>
      </c>
      <c r="B1056" s="4">
        <v>115000</v>
      </c>
      <c r="C1056" s="4"/>
      <c r="D1056" s="4"/>
      <c r="E1056" s="4"/>
      <c r="F1056" s="4"/>
      <c r="G1056" s="4"/>
    </row>
    <row r="1057" spans="1:7" x14ac:dyDescent="0.3">
      <c r="A1057" s="2">
        <v>1127</v>
      </c>
      <c r="B1057" s="4">
        <v>174000</v>
      </c>
      <c r="C1057" s="4"/>
      <c r="D1057" s="4"/>
      <c r="E1057" s="4"/>
      <c r="F1057" s="4"/>
      <c r="G1057" s="4"/>
    </row>
    <row r="1058" spans="1:7" x14ac:dyDescent="0.3">
      <c r="A1058" s="2">
        <v>1128</v>
      </c>
      <c r="B1058" s="4">
        <v>259000</v>
      </c>
      <c r="C1058" s="4"/>
      <c r="D1058" s="4"/>
      <c r="E1058" s="4"/>
      <c r="F1058" s="4"/>
      <c r="G1058" s="4"/>
    </row>
    <row r="1059" spans="1:7" x14ac:dyDescent="0.3">
      <c r="A1059" s="2">
        <v>1129</v>
      </c>
      <c r="B1059" s="4">
        <v>215000</v>
      </c>
      <c r="C1059" s="4"/>
      <c r="D1059" s="4"/>
      <c r="E1059" s="4"/>
      <c r="F1059" s="4"/>
      <c r="G1059" s="4"/>
    </row>
    <row r="1060" spans="1:7" x14ac:dyDescent="0.3">
      <c r="A1060" s="2">
        <v>1130</v>
      </c>
      <c r="B1060" s="4">
        <v>140000</v>
      </c>
      <c r="C1060" s="4"/>
      <c r="D1060" s="4"/>
      <c r="E1060" s="4"/>
      <c r="F1060" s="4"/>
      <c r="G1060" s="4"/>
    </row>
    <row r="1061" spans="1:7" x14ac:dyDescent="0.3">
      <c r="A1061" s="2">
        <v>1131</v>
      </c>
      <c r="B1061" s="4">
        <v>135000</v>
      </c>
      <c r="C1061" s="4"/>
      <c r="D1061" s="4"/>
      <c r="E1061" s="4"/>
      <c r="F1061" s="4"/>
      <c r="G1061" s="4"/>
    </row>
    <row r="1062" spans="1:7" x14ac:dyDescent="0.3">
      <c r="A1062" s="2">
        <v>1132</v>
      </c>
      <c r="B1062" s="4">
        <v>93500</v>
      </c>
      <c r="C1062" s="4"/>
      <c r="D1062" s="4"/>
      <c r="E1062" s="4"/>
      <c r="F1062" s="4"/>
      <c r="G1062" s="4"/>
    </row>
    <row r="1063" spans="1:7" x14ac:dyDescent="0.3">
      <c r="A1063" s="2">
        <v>1133</v>
      </c>
      <c r="B1063" s="4">
        <v>117500</v>
      </c>
      <c r="C1063" s="4"/>
      <c r="D1063" s="4"/>
      <c r="E1063" s="4"/>
      <c r="F1063" s="4"/>
      <c r="G1063" s="4"/>
    </row>
    <row r="1064" spans="1:7" x14ac:dyDescent="0.3">
      <c r="A1064" s="2">
        <v>1134</v>
      </c>
      <c r="B1064" s="4">
        <v>239500</v>
      </c>
      <c r="C1064" s="4"/>
      <c r="D1064" s="4"/>
      <c r="E1064" s="4"/>
      <c r="F1064" s="4"/>
      <c r="G1064" s="4"/>
    </row>
    <row r="1065" spans="1:7" x14ac:dyDescent="0.3">
      <c r="A1065" s="2">
        <v>1135</v>
      </c>
      <c r="B1065" s="4">
        <v>169000</v>
      </c>
      <c r="C1065" s="4"/>
      <c r="D1065" s="4"/>
      <c r="E1065" s="4"/>
      <c r="F1065" s="4"/>
      <c r="G1065" s="4"/>
    </row>
    <row r="1066" spans="1:7" x14ac:dyDescent="0.3">
      <c r="A1066" s="2">
        <v>1137</v>
      </c>
      <c r="B1066" s="4">
        <v>119000</v>
      </c>
      <c r="C1066" s="4"/>
      <c r="D1066" s="4"/>
      <c r="E1066" s="4"/>
      <c r="F1066" s="4"/>
      <c r="G1066" s="4"/>
    </row>
    <row r="1067" spans="1:7" x14ac:dyDescent="0.3">
      <c r="A1067" s="2">
        <v>1139</v>
      </c>
      <c r="B1067" s="4">
        <v>196000</v>
      </c>
      <c r="C1067" s="4"/>
      <c r="D1067" s="4"/>
      <c r="E1067" s="4"/>
      <c r="F1067" s="4"/>
      <c r="G1067" s="4"/>
    </row>
    <row r="1068" spans="1:7" x14ac:dyDescent="0.3">
      <c r="A1068" s="2">
        <v>1140</v>
      </c>
      <c r="B1068" s="4">
        <v>144000</v>
      </c>
      <c r="C1068" s="4"/>
      <c r="D1068" s="4"/>
      <c r="E1068" s="4"/>
      <c r="F1068" s="4"/>
      <c r="G1068" s="4"/>
    </row>
    <row r="1069" spans="1:7" x14ac:dyDescent="0.3">
      <c r="A1069" s="2">
        <v>1141</v>
      </c>
      <c r="B1069" s="4">
        <v>139000</v>
      </c>
      <c r="C1069" s="4"/>
      <c r="D1069" s="4"/>
      <c r="E1069" s="4"/>
      <c r="F1069" s="4"/>
      <c r="G1069" s="4"/>
    </row>
    <row r="1070" spans="1:7" x14ac:dyDescent="0.3">
      <c r="A1070" s="2">
        <v>1142</v>
      </c>
      <c r="B1070" s="4">
        <v>197500</v>
      </c>
      <c r="C1070" s="4"/>
      <c r="D1070" s="4"/>
      <c r="E1070" s="4"/>
      <c r="F1070" s="4"/>
      <c r="G1070" s="4"/>
    </row>
    <row r="1071" spans="1:7" x14ac:dyDescent="0.3">
      <c r="A1071" s="2">
        <v>1143</v>
      </c>
      <c r="B1071" s="4">
        <v>424870</v>
      </c>
      <c r="C1071" s="4"/>
      <c r="D1071" s="4"/>
      <c r="E1071" s="4"/>
      <c r="F1071" s="4"/>
      <c r="G1071" s="4"/>
    </row>
    <row r="1072" spans="1:7" x14ac:dyDescent="0.3">
      <c r="A1072" s="2">
        <v>1144</v>
      </c>
      <c r="B1072" s="4">
        <v>80000</v>
      </c>
      <c r="C1072" s="4"/>
      <c r="D1072" s="4"/>
      <c r="E1072" s="4"/>
      <c r="F1072" s="4"/>
      <c r="G1072" s="4"/>
    </row>
    <row r="1073" spans="1:7" x14ac:dyDescent="0.3">
      <c r="A1073" s="2">
        <v>1146</v>
      </c>
      <c r="B1073" s="4">
        <v>149000</v>
      </c>
      <c r="C1073" s="4"/>
      <c r="D1073" s="4"/>
      <c r="E1073" s="4"/>
      <c r="F1073" s="4"/>
      <c r="G1073" s="4"/>
    </row>
    <row r="1074" spans="1:7" x14ac:dyDescent="0.3">
      <c r="A1074" s="2">
        <v>1147</v>
      </c>
      <c r="B1074" s="4">
        <v>180000</v>
      </c>
      <c r="C1074" s="4"/>
      <c r="D1074" s="4"/>
      <c r="E1074" s="4"/>
      <c r="F1074" s="4"/>
      <c r="G1074" s="4"/>
    </row>
    <row r="1075" spans="1:7" x14ac:dyDescent="0.3">
      <c r="A1075" s="2">
        <v>1148</v>
      </c>
      <c r="B1075" s="4">
        <v>174500</v>
      </c>
      <c r="C1075" s="4"/>
      <c r="D1075" s="4"/>
      <c r="E1075" s="4"/>
      <c r="F1075" s="4"/>
      <c r="G1075" s="4"/>
    </row>
    <row r="1076" spans="1:7" x14ac:dyDescent="0.3">
      <c r="A1076" s="2">
        <v>1149</v>
      </c>
      <c r="B1076" s="4">
        <v>116900</v>
      </c>
      <c r="C1076" s="4"/>
      <c r="D1076" s="4"/>
      <c r="E1076" s="4"/>
      <c r="F1076" s="4"/>
      <c r="G1076" s="4"/>
    </row>
    <row r="1077" spans="1:7" x14ac:dyDescent="0.3">
      <c r="A1077" s="2">
        <v>1150</v>
      </c>
      <c r="B1077" s="4">
        <v>143000</v>
      </c>
      <c r="C1077" s="4"/>
      <c r="D1077" s="4"/>
      <c r="E1077" s="4"/>
      <c r="F1077" s="4"/>
      <c r="G1077" s="4"/>
    </row>
    <row r="1078" spans="1:7" x14ac:dyDescent="0.3">
      <c r="A1078" s="2">
        <v>1151</v>
      </c>
      <c r="B1078" s="4">
        <v>124000</v>
      </c>
      <c r="C1078" s="4"/>
      <c r="D1078" s="4"/>
      <c r="E1078" s="4"/>
      <c r="F1078" s="4"/>
      <c r="G1078" s="4"/>
    </row>
    <row r="1079" spans="1:7" x14ac:dyDescent="0.3">
      <c r="A1079" s="2">
        <v>1152</v>
      </c>
      <c r="B1079" s="4">
        <v>149900</v>
      </c>
      <c r="C1079" s="4"/>
      <c r="D1079" s="4"/>
      <c r="E1079" s="4"/>
      <c r="F1079" s="4"/>
      <c r="G1079" s="4"/>
    </row>
    <row r="1080" spans="1:7" x14ac:dyDescent="0.3">
      <c r="A1080" s="2">
        <v>1153</v>
      </c>
      <c r="B1080" s="4">
        <v>230000</v>
      </c>
      <c r="C1080" s="4"/>
      <c r="D1080" s="4"/>
      <c r="E1080" s="4"/>
      <c r="F1080" s="4"/>
      <c r="G1080" s="4"/>
    </row>
    <row r="1081" spans="1:7" x14ac:dyDescent="0.3">
      <c r="A1081" s="2">
        <v>1154</v>
      </c>
      <c r="B1081" s="4">
        <v>120500</v>
      </c>
      <c r="C1081" s="4"/>
      <c r="D1081" s="4"/>
      <c r="E1081" s="4"/>
      <c r="F1081" s="4"/>
      <c r="G1081" s="4"/>
    </row>
    <row r="1082" spans="1:7" x14ac:dyDescent="0.3">
      <c r="A1082" s="2">
        <v>1155</v>
      </c>
      <c r="B1082" s="4">
        <v>201800</v>
      </c>
      <c r="C1082" s="4"/>
      <c r="D1082" s="4"/>
      <c r="E1082" s="4"/>
      <c r="F1082" s="4"/>
      <c r="G1082" s="4"/>
    </row>
    <row r="1083" spans="1:7" x14ac:dyDescent="0.3">
      <c r="A1083" s="2">
        <v>1156</v>
      </c>
      <c r="B1083" s="4">
        <v>218000</v>
      </c>
      <c r="C1083" s="4"/>
      <c r="D1083" s="4"/>
      <c r="E1083" s="4"/>
      <c r="F1083" s="4"/>
      <c r="G1083" s="4"/>
    </row>
    <row r="1084" spans="1:7" x14ac:dyDescent="0.3">
      <c r="A1084" s="2">
        <v>1157</v>
      </c>
      <c r="B1084" s="4">
        <v>179900</v>
      </c>
      <c r="C1084" s="4"/>
      <c r="D1084" s="4"/>
      <c r="E1084" s="4"/>
      <c r="F1084" s="4"/>
      <c r="G1084" s="4"/>
    </row>
    <row r="1085" spans="1:7" x14ac:dyDescent="0.3">
      <c r="A1085" s="2">
        <v>1158</v>
      </c>
      <c r="B1085" s="4">
        <v>230000</v>
      </c>
      <c r="C1085" s="4"/>
      <c r="D1085" s="4"/>
      <c r="E1085" s="4"/>
      <c r="F1085" s="4"/>
      <c r="G1085" s="4"/>
    </row>
    <row r="1086" spans="1:7" x14ac:dyDescent="0.3">
      <c r="A1086" s="2">
        <v>1159</v>
      </c>
      <c r="B1086" s="4">
        <v>235128</v>
      </c>
      <c r="C1086" s="4"/>
      <c r="D1086" s="4"/>
      <c r="E1086" s="4"/>
      <c r="F1086" s="4"/>
      <c r="G1086" s="4"/>
    </row>
    <row r="1087" spans="1:7" x14ac:dyDescent="0.3">
      <c r="A1087" s="2">
        <v>1160</v>
      </c>
      <c r="B1087" s="4">
        <v>185000</v>
      </c>
      <c r="C1087" s="4"/>
      <c r="D1087" s="4"/>
      <c r="E1087" s="4"/>
      <c r="F1087" s="4"/>
      <c r="G1087" s="4"/>
    </row>
    <row r="1088" spans="1:7" x14ac:dyDescent="0.3">
      <c r="A1088" s="2">
        <v>1161</v>
      </c>
      <c r="B1088" s="4">
        <v>146000</v>
      </c>
      <c r="C1088" s="4"/>
      <c r="D1088" s="4"/>
      <c r="E1088" s="4"/>
      <c r="F1088" s="4"/>
      <c r="G1088" s="4"/>
    </row>
    <row r="1089" spans="1:7" x14ac:dyDescent="0.3">
      <c r="A1089" s="2">
        <v>1162</v>
      </c>
      <c r="B1089" s="4">
        <v>224000</v>
      </c>
      <c r="C1089" s="4"/>
      <c r="D1089" s="4"/>
      <c r="E1089" s="4"/>
      <c r="F1089" s="4"/>
      <c r="G1089" s="4"/>
    </row>
    <row r="1090" spans="1:7" x14ac:dyDescent="0.3">
      <c r="A1090" s="2">
        <v>1163</v>
      </c>
      <c r="B1090" s="4">
        <v>129000</v>
      </c>
      <c r="C1090" s="4"/>
      <c r="D1090" s="4"/>
      <c r="E1090" s="4"/>
      <c r="F1090" s="4"/>
      <c r="G1090" s="4"/>
    </row>
    <row r="1091" spans="1:7" x14ac:dyDescent="0.3">
      <c r="A1091" s="2">
        <v>1164</v>
      </c>
      <c r="B1091" s="4">
        <v>108959</v>
      </c>
      <c r="C1091" s="4"/>
      <c r="D1091" s="4"/>
      <c r="E1091" s="4"/>
      <c r="F1091" s="4"/>
      <c r="G1091" s="4"/>
    </row>
    <row r="1092" spans="1:7" x14ac:dyDescent="0.3">
      <c r="A1092" s="2">
        <v>1165</v>
      </c>
      <c r="B1092" s="4">
        <v>194000</v>
      </c>
      <c r="C1092" s="4"/>
      <c r="D1092" s="4"/>
      <c r="E1092" s="4"/>
      <c r="F1092" s="4"/>
      <c r="G1092" s="4"/>
    </row>
    <row r="1093" spans="1:7" x14ac:dyDescent="0.3">
      <c r="A1093" s="2">
        <v>1166</v>
      </c>
      <c r="B1093" s="4">
        <v>233170</v>
      </c>
      <c r="C1093" s="4"/>
      <c r="D1093" s="4"/>
      <c r="E1093" s="4"/>
      <c r="F1093" s="4"/>
      <c r="G1093" s="4"/>
    </row>
    <row r="1094" spans="1:7" x14ac:dyDescent="0.3">
      <c r="A1094" s="2">
        <v>1167</v>
      </c>
      <c r="B1094" s="4">
        <v>245350</v>
      </c>
      <c r="C1094" s="4"/>
      <c r="D1094" s="4"/>
      <c r="E1094" s="4"/>
      <c r="F1094" s="4"/>
      <c r="G1094" s="4"/>
    </row>
    <row r="1095" spans="1:7" x14ac:dyDescent="0.3">
      <c r="A1095" s="2">
        <v>1168</v>
      </c>
      <c r="B1095" s="4">
        <v>173000</v>
      </c>
      <c r="C1095" s="4"/>
      <c r="D1095" s="4"/>
      <c r="E1095" s="4"/>
      <c r="F1095" s="4"/>
      <c r="G1095" s="4"/>
    </row>
    <row r="1096" spans="1:7" x14ac:dyDescent="0.3">
      <c r="A1096" s="2">
        <v>1169</v>
      </c>
      <c r="B1096" s="4">
        <v>235000</v>
      </c>
      <c r="C1096" s="4"/>
      <c r="D1096" s="4"/>
      <c r="E1096" s="4"/>
      <c r="F1096" s="4"/>
      <c r="G1096" s="4"/>
    </row>
    <row r="1097" spans="1:7" x14ac:dyDescent="0.3">
      <c r="A1097" s="2">
        <v>1170</v>
      </c>
      <c r="B1097" s="4">
        <v>625000</v>
      </c>
      <c r="C1097" s="4"/>
      <c r="D1097" s="4"/>
      <c r="E1097" s="4"/>
      <c r="F1097" s="4"/>
      <c r="G1097" s="4"/>
    </row>
    <row r="1098" spans="1:7" x14ac:dyDescent="0.3">
      <c r="A1098" s="2">
        <v>1171</v>
      </c>
      <c r="B1098" s="4">
        <v>171000</v>
      </c>
      <c r="C1098" s="4"/>
      <c r="D1098" s="4"/>
      <c r="E1098" s="4"/>
      <c r="F1098" s="4"/>
      <c r="G1098" s="4"/>
    </row>
    <row r="1099" spans="1:7" x14ac:dyDescent="0.3">
      <c r="A1099" s="2">
        <v>1172</v>
      </c>
      <c r="B1099" s="4">
        <v>163000</v>
      </c>
      <c r="C1099" s="4"/>
      <c r="D1099" s="4"/>
      <c r="E1099" s="4"/>
      <c r="F1099" s="4"/>
      <c r="G1099" s="4"/>
    </row>
    <row r="1100" spans="1:7" x14ac:dyDescent="0.3">
      <c r="A1100" s="2">
        <v>1173</v>
      </c>
      <c r="B1100" s="4">
        <v>171900</v>
      </c>
      <c r="C1100" s="4"/>
      <c r="D1100" s="4"/>
      <c r="E1100" s="4"/>
      <c r="F1100" s="4"/>
      <c r="G1100" s="4"/>
    </row>
    <row r="1101" spans="1:7" x14ac:dyDescent="0.3">
      <c r="A1101" s="2">
        <v>1174</v>
      </c>
      <c r="B1101" s="4">
        <v>200500</v>
      </c>
      <c r="C1101" s="4"/>
      <c r="D1101" s="4"/>
      <c r="E1101" s="4"/>
      <c r="F1101" s="4"/>
      <c r="G1101" s="4"/>
    </row>
    <row r="1102" spans="1:7" x14ac:dyDescent="0.3">
      <c r="A1102" s="2">
        <v>1175</v>
      </c>
      <c r="B1102" s="4">
        <v>239000</v>
      </c>
      <c r="C1102" s="4"/>
      <c r="D1102" s="4"/>
      <c r="E1102" s="4"/>
      <c r="F1102" s="4"/>
      <c r="G1102" s="4"/>
    </row>
    <row r="1103" spans="1:7" x14ac:dyDescent="0.3">
      <c r="A1103" s="2">
        <v>1176</v>
      </c>
      <c r="B1103" s="4">
        <v>285000</v>
      </c>
      <c r="C1103" s="4"/>
      <c r="D1103" s="4"/>
      <c r="E1103" s="4"/>
      <c r="F1103" s="4"/>
      <c r="G1103" s="4"/>
    </row>
    <row r="1104" spans="1:7" x14ac:dyDescent="0.3">
      <c r="A1104" s="2">
        <v>1177</v>
      </c>
      <c r="B1104" s="4">
        <v>119500</v>
      </c>
      <c r="C1104" s="4"/>
      <c r="D1104" s="4"/>
      <c r="E1104" s="4"/>
      <c r="F1104" s="4"/>
      <c r="G1104" s="4"/>
    </row>
    <row r="1105" spans="1:7" x14ac:dyDescent="0.3">
      <c r="A1105" s="2">
        <v>1178</v>
      </c>
      <c r="B1105" s="4">
        <v>115000</v>
      </c>
      <c r="C1105" s="4"/>
      <c r="D1105" s="4"/>
      <c r="E1105" s="4"/>
      <c r="F1105" s="4"/>
      <c r="G1105" s="4"/>
    </row>
    <row r="1106" spans="1:7" x14ac:dyDescent="0.3">
      <c r="A1106" s="2">
        <v>1179</v>
      </c>
      <c r="B1106" s="4">
        <v>154900</v>
      </c>
      <c r="C1106" s="4"/>
      <c r="D1106" s="4"/>
      <c r="E1106" s="4"/>
      <c r="F1106" s="4"/>
      <c r="G1106" s="4"/>
    </row>
    <row r="1107" spans="1:7" x14ac:dyDescent="0.3">
      <c r="A1107" s="2">
        <v>1180</v>
      </c>
      <c r="B1107" s="4">
        <v>93000</v>
      </c>
      <c r="C1107" s="4"/>
      <c r="D1107" s="4"/>
      <c r="E1107" s="4"/>
      <c r="F1107" s="4"/>
      <c r="G1107" s="4"/>
    </row>
    <row r="1108" spans="1:7" x14ac:dyDescent="0.3">
      <c r="A1108" s="2">
        <v>1181</v>
      </c>
      <c r="B1108" s="4">
        <v>250000</v>
      </c>
      <c r="C1108" s="4"/>
      <c r="D1108" s="4"/>
      <c r="E1108" s="4"/>
      <c r="F1108" s="4"/>
      <c r="G1108" s="4"/>
    </row>
    <row r="1109" spans="1:7" x14ac:dyDescent="0.3">
      <c r="A1109" s="2">
        <v>1182</v>
      </c>
      <c r="B1109" s="4">
        <v>392500</v>
      </c>
      <c r="C1109" s="4"/>
      <c r="D1109" s="4"/>
      <c r="E1109" s="4"/>
      <c r="F1109" s="4"/>
      <c r="G1109" s="4"/>
    </row>
    <row r="1110" spans="1:7" x14ac:dyDescent="0.3">
      <c r="A1110" s="2">
        <v>1183</v>
      </c>
      <c r="B1110" s="4">
        <v>745000</v>
      </c>
      <c r="C1110" s="4"/>
      <c r="D1110" s="4"/>
      <c r="E1110" s="4"/>
      <c r="F1110" s="4"/>
      <c r="G1110" s="4"/>
    </row>
    <row r="1111" spans="1:7" x14ac:dyDescent="0.3">
      <c r="A1111" s="2">
        <v>1184</v>
      </c>
      <c r="B1111" s="4">
        <v>120000</v>
      </c>
      <c r="C1111" s="4"/>
      <c r="D1111" s="4"/>
      <c r="E1111" s="4"/>
      <c r="F1111" s="4"/>
      <c r="G1111" s="4"/>
    </row>
    <row r="1112" spans="1:7" x14ac:dyDescent="0.3">
      <c r="A1112" s="2">
        <v>1185</v>
      </c>
      <c r="B1112" s="4">
        <v>186700</v>
      </c>
      <c r="C1112" s="4"/>
      <c r="D1112" s="4"/>
      <c r="E1112" s="4"/>
      <c r="F1112" s="4"/>
      <c r="G1112" s="4"/>
    </row>
    <row r="1113" spans="1:7" x14ac:dyDescent="0.3">
      <c r="A1113" s="2">
        <v>1186</v>
      </c>
      <c r="B1113" s="4">
        <v>104900</v>
      </c>
      <c r="C1113" s="4"/>
      <c r="D1113" s="4"/>
      <c r="E1113" s="4"/>
      <c r="F1113" s="4"/>
      <c r="G1113" s="4"/>
    </row>
    <row r="1114" spans="1:7" x14ac:dyDescent="0.3">
      <c r="A1114" s="2">
        <v>1187</v>
      </c>
      <c r="B1114" s="4">
        <v>95000</v>
      </c>
      <c r="C1114" s="4"/>
      <c r="D1114" s="4"/>
      <c r="E1114" s="4"/>
      <c r="F1114" s="4"/>
      <c r="G1114" s="4"/>
    </row>
    <row r="1115" spans="1:7" x14ac:dyDescent="0.3">
      <c r="A1115" s="2">
        <v>1188</v>
      </c>
      <c r="B1115" s="4">
        <v>262000</v>
      </c>
      <c r="C1115" s="4"/>
      <c r="D1115" s="4"/>
      <c r="E1115" s="4"/>
      <c r="F1115" s="4"/>
      <c r="G1115" s="4"/>
    </row>
    <row r="1116" spans="1:7" x14ac:dyDescent="0.3">
      <c r="A1116" s="2">
        <v>1189</v>
      </c>
      <c r="B1116" s="4">
        <v>195000</v>
      </c>
      <c r="C1116" s="4"/>
      <c r="D1116" s="4"/>
      <c r="E1116" s="4"/>
      <c r="F1116" s="4"/>
      <c r="G1116" s="4"/>
    </row>
    <row r="1117" spans="1:7" x14ac:dyDescent="0.3">
      <c r="A1117" s="2">
        <v>1190</v>
      </c>
      <c r="B1117" s="4">
        <v>189000</v>
      </c>
      <c r="C1117" s="4"/>
      <c r="D1117" s="4"/>
      <c r="E1117" s="4"/>
      <c r="F1117" s="4"/>
      <c r="G1117" s="4"/>
    </row>
    <row r="1118" spans="1:7" x14ac:dyDescent="0.3">
      <c r="A1118" s="2">
        <v>1191</v>
      </c>
      <c r="B1118" s="4">
        <v>168000</v>
      </c>
      <c r="C1118" s="4"/>
      <c r="D1118" s="4"/>
      <c r="E1118" s="4"/>
      <c r="F1118" s="4"/>
      <c r="G1118" s="4"/>
    </row>
    <row r="1119" spans="1:7" x14ac:dyDescent="0.3">
      <c r="A1119" s="2">
        <v>1192</v>
      </c>
      <c r="B1119" s="4">
        <v>174000</v>
      </c>
      <c r="C1119" s="4"/>
      <c r="D1119" s="4"/>
      <c r="E1119" s="4"/>
      <c r="F1119" s="4"/>
      <c r="G1119" s="4"/>
    </row>
    <row r="1120" spans="1:7" x14ac:dyDescent="0.3">
      <c r="A1120" s="2">
        <v>1193</v>
      </c>
      <c r="B1120" s="4">
        <v>125000</v>
      </c>
      <c r="C1120" s="4"/>
      <c r="D1120" s="4"/>
      <c r="E1120" s="4"/>
      <c r="F1120" s="4"/>
      <c r="G1120" s="4"/>
    </row>
    <row r="1121" spans="1:7" x14ac:dyDescent="0.3">
      <c r="A1121" s="2">
        <v>1194</v>
      </c>
      <c r="B1121" s="4">
        <v>165000</v>
      </c>
      <c r="C1121" s="4"/>
      <c r="D1121" s="4"/>
      <c r="E1121" s="4"/>
      <c r="F1121" s="4"/>
      <c r="G1121" s="4"/>
    </row>
    <row r="1122" spans="1:7" x14ac:dyDescent="0.3">
      <c r="A1122" s="2">
        <v>1195</v>
      </c>
      <c r="B1122" s="4">
        <v>158000</v>
      </c>
      <c r="C1122" s="4"/>
      <c r="D1122" s="4"/>
      <c r="E1122" s="4"/>
      <c r="F1122" s="4"/>
      <c r="G1122" s="4"/>
    </row>
    <row r="1123" spans="1:7" x14ac:dyDescent="0.3">
      <c r="A1123" s="2">
        <v>1196</v>
      </c>
      <c r="B1123" s="4">
        <v>176000</v>
      </c>
      <c r="C1123" s="4"/>
      <c r="D1123" s="4"/>
      <c r="E1123" s="4"/>
      <c r="F1123" s="4"/>
      <c r="G1123" s="4"/>
    </row>
    <row r="1124" spans="1:7" x14ac:dyDescent="0.3">
      <c r="A1124" s="2">
        <v>1197</v>
      </c>
      <c r="B1124" s="4">
        <v>219210</v>
      </c>
      <c r="C1124" s="4"/>
      <c r="D1124" s="4"/>
      <c r="E1124" s="4"/>
      <c r="F1124" s="4"/>
      <c r="G1124" s="4"/>
    </row>
    <row r="1125" spans="1:7" x14ac:dyDescent="0.3">
      <c r="A1125" s="2">
        <v>1198</v>
      </c>
      <c r="B1125" s="4">
        <v>144000</v>
      </c>
      <c r="C1125" s="4"/>
      <c r="D1125" s="4"/>
      <c r="E1125" s="4"/>
      <c r="F1125" s="4"/>
      <c r="G1125" s="4"/>
    </row>
    <row r="1126" spans="1:7" x14ac:dyDescent="0.3">
      <c r="A1126" s="2">
        <v>1199</v>
      </c>
      <c r="B1126" s="4">
        <v>178000</v>
      </c>
      <c r="C1126" s="4"/>
      <c r="D1126" s="4"/>
      <c r="E1126" s="4"/>
      <c r="F1126" s="4"/>
      <c r="G1126" s="4"/>
    </row>
    <row r="1127" spans="1:7" x14ac:dyDescent="0.3">
      <c r="A1127" s="2">
        <v>1200</v>
      </c>
      <c r="B1127" s="4">
        <v>148000</v>
      </c>
      <c r="C1127" s="4"/>
      <c r="D1127" s="4"/>
      <c r="E1127" s="4"/>
      <c r="F1127" s="4"/>
      <c r="G1127" s="4"/>
    </row>
    <row r="1128" spans="1:7" x14ac:dyDescent="0.3">
      <c r="A1128" s="2">
        <v>1201</v>
      </c>
      <c r="B1128" s="4">
        <v>116050</v>
      </c>
      <c r="C1128" s="4"/>
      <c r="D1128" s="4"/>
      <c r="E1128" s="4"/>
      <c r="F1128" s="4"/>
      <c r="G1128" s="4"/>
    </row>
    <row r="1129" spans="1:7" x14ac:dyDescent="0.3">
      <c r="A1129" s="2">
        <v>1202</v>
      </c>
      <c r="B1129" s="4">
        <v>197900</v>
      </c>
      <c r="C1129" s="4"/>
      <c r="D1129" s="4"/>
      <c r="E1129" s="4"/>
      <c r="F1129" s="4"/>
      <c r="G1129" s="4"/>
    </row>
    <row r="1130" spans="1:7" x14ac:dyDescent="0.3">
      <c r="A1130" s="2">
        <v>1203</v>
      </c>
      <c r="B1130" s="4">
        <v>117000</v>
      </c>
      <c r="C1130" s="4"/>
      <c r="D1130" s="4"/>
      <c r="E1130" s="4"/>
      <c r="F1130" s="4"/>
      <c r="G1130" s="4"/>
    </row>
    <row r="1131" spans="1:7" x14ac:dyDescent="0.3">
      <c r="A1131" s="2">
        <v>1204</v>
      </c>
      <c r="B1131" s="4">
        <v>213000</v>
      </c>
      <c r="C1131" s="4"/>
      <c r="D1131" s="4"/>
      <c r="E1131" s="4"/>
      <c r="F1131" s="4"/>
      <c r="G1131" s="4"/>
    </row>
    <row r="1132" spans="1:7" x14ac:dyDescent="0.3">
      <c r="A1132" s="2">
        <v>1205</v>
      </c>
      <c r="B1132" s="4">
        <v>153500</v>
      </c>
      <c r="C1132" s="4"/>
      <c r="D1132" s="4"/>
      <c r="E1132" s="4"/>
      <c r="F1132" s="4"/>
      <c r="G1132" s="4"/>
    </row>
    <row r="1133" spans="1:7" x14ac:dyDescent="0.3">
      <c r="A1133" s="2">
        <v>1206</v>
      </c>
      <c r="B1133" s="4">
        <v>271900</v>
      </c>
      <c r="C1133" s="4"/>
      <c r="D1133" s="4"/>
      <c r="E1133" s="4"/>
      <c r="F1133" s="4"/>
      <c r="G1133" s="4"/>
    </row>
    <row r="1134" spans="1:7" x14ac:dyDescent="0.3">
      <c r="A1134" s="2">
        <v>1207</v>
      </c>
      <c r="B1134" s="4">
        <v>107000</v>
      </c>
      <c r="C1134" s="4"/>
      <c r="D1134" s="4"/>
      <c r="E1134" s="4"/>
      <c r="F1134" s="4"/>
      <c r="G1134" s="4"/>
    </row>
    <row r="1135" spans="1:7" x14ac:dyDescent="0.3">
      <c r="A1135" s="2">
        <v>1208</v>
      </c>
      <c r="B1135" s="4">
        <v>200000</v>
      </c>
      <c r="C1135" s="4"/>
      <c r="D1135" s="4"/>
      <c r="E1135" s="4"/>
      <c r="F1135" s="4"/>
      <c r="G1135" s="4"/>
    </row>
    <row r="1136" spans="1:7" x14ac:dyDescent="0.3">
      <c r="A1136" s="2">
        <v>1209</v>
      </c>
      <c r="B1136" s="4">
        <v>140000</v>
      </c>
      <c r="C1136" s="4"/>
      <c r="D1136" s="4"/>
      <c r="E1136" s="4"/>
      <c r="F1136" s="4"/>
      <c r="G1136" s="4"/>
    </row>
    <row r="1137" spans="1:7" x14ac:dyDescent="0.3">
      <c r="A1137" s="2">
        <v>1210</v>
      </c>
      <c r="B1137" s="4">
        <v>290000</v>
      </c>
      <c r="C1137" s="4"/>
      <c r="D1137" s="4"/>
      <c r="E1137" s="4"/>
      <c r="F1137" s="4"/>
      <c r="G1137" s="4"/>
    </row>
    <row r="1138" spans="1:7" x14ac:dyDescent="0.3">
      <c r="A1138" s="2">
        <v>1211</v>
      </c>
      <c r="B1138" s="4">
        <v>189000</v>
      </c>
      <c r="C1138" s="4"/>
      <c r="D1138" s="4"/>
      <c r="E1138" s="4"/>
      <c r="F1138" s="4"/>
      <c r="G1138" s="4"/>
    </row>
    <row r="1139" spans="1:7" x14ac:dyDescent="0.3">
      <c r="A1139" s="2">
        <v>1212</v>
      </c>
      <c r="B1139" s="4">
        <v>164000</v>
      </c>
      <c r="C1139" s="4"/>
      <c r="D1139" s="4"/>
      <c r="E1139" s="4"/>
      <c r="F1139" s="4"/>
      <c r="G1139" s="4"/>
    </row>
    <row r="1140" spans="1:7" x14ac:dyDescent="0.3">
      <c r="A1140" s="2">
        <v>1213</v>
      </c>
      <c r="B1140" s="4">
        <v>113000</v>
      </c>
      <c r="C1140" s="4"/>
      <c r="D1140" s="4"/>
      <c r="E1140" s="4"/>
      <c r="F1140" s="4"/>
      <c r="G1140" s="4"/>
    </row>
    <row r="1141" spans="1:7" x14ac:dyDescent="0.3">
      <c r="A1141" s="2">
        <v>1214</v>
      </c>
      <c r="B1141" s="4">
        <v>145000</v>
      </c>
      <c r="C1141" s="4"/>
      <c r="D1141" s="4"/>
      <c r="E1141" s="4"/>
      <c r="F1141" s="4"/>
      <c r="G1141" s="4"/>
    </row>
    <row r="1142" spans="1:7" x14ac:dyDescent="0.3">
      <c r="A1142" s="2">
        <v>1215</v>
      </c>
      <c r="B1142" s="4">
        <v>134500</v>
      </c>
      <c r="C1142" s="4"/>
      <c r="D1142" s="4"/>
      <c r="E1142" s="4"/>
      <c r="F1142" s="4"/>
      <c r="G1142" s="4"/>
    </row>
    <row r="1143" spans="1:7" x14ac:dyDescent="0.3">
      <c r="A1143" s="2">
        <v>1216</v>
      </c>
      <c r="B1143" s="4">
        <v>125000</v>
      </c>
      <c r="C1143" s="4"/>
      <c r="D1143" s="4"/>
      <c r="E1143" s="4"/>
      <c r="F1143" s="4"/>
      <c r="G1143" s="4"/>
    </row>
    <row r="1144" spans="1:7" x14ac:dyDescent="0.3">
      <c r="A1144" s="2">
        <v>1217</v>
      </c>
      <c r="B1144" s="4">
        <v>112000</v>
      </c>
      <c r="C1144" s="4"/>
      <c r="D1144" s="4"/>
      <c r="E1144" s="4"/>
      <c r="F1144" s="4"/>
      <c r="G1144" s="4"/>
    </row>
    <row r="1145" spans="1:7" x14ac:dyDescent="0.3">
      <c r="A1145" s="2">
        <v>1218</v>
      </c>
      <c r="B1145" s="4">
        <v>229456</v>
      </c>
      <c r="C1145" s="4"/>
      <c r="D1145" s="4"/>
      <c r="E1145" s="4"/>
      <c r="F1145" s="4"/>
      <c r="G1145" s="4"/>
    </row>
    <row r="1146" spans="1:7" x14ac:dyDescent="0.3">
      <c r="A1146" s="2">
        <v>1220</v>
      </c>
      <c r="B1146" s="4">
        <v>91500</v>
      </c>
      <c r="C1146" s="4"/>
      <c r="D1146" s="4"/>
      <c r="E1146" s="4"/>
      <c r="F1146" s="4"/>
      <c r="G1146" s="4"/>
    </row>
    <row r="1147" spans="1:7" x14ac:dyDescent="0.3">
      <c r="A1147" s="2">
        <v>1221</v>
      </c>
      <c r="B1147" s="4">
        <v>115000</v>
      </c>
      <c r="C1147" s="4"/>
      <c r="D1147" s="4"/>
      <c r="E1147" s="4"/>
      <c r="F1147" s="4"/>
      <c r="G1147" s="4"/>
    </row>
    <row r="1148" spans="1:7" x14ac:dyDescent="0.3">
      <c r="A1148" s="2">
        <v>1222</v>
      </c>
      <c r="B1148" s="4">
        <v>134000</v>
      </c>
      <c r="C1148" s="4"/>
      <c r="D1148" s="4"/>
      <c r="E1148" s="4"/>
      <c r="F1148" s="4"/>
      <c r="G1148" s="4"/>
    </row>
    <row r="1149" spans="1:7" x14ac:dyDescent="0.3">
      <c r="A1149" s="2">
        <v>1223</v>
      </c>
      <c r="B1149" s="4">
        <v>143000</v>
      </c>
      <c r="C1149" s="4"/>
      <c r="D1149" s="4"/>
      <c r="E1149" s="4"/>
      <c r="F1149" s="4"/>
      <c r="G1149" s="4"/>
    </row>
    <row r="1150" spans="1:7" x14ac:dyDescent="0.3">
      <c r="A1150" s="2">
        <v>1225</v>
      </c>
      <c r="B1150" s="4">
        <v>184000</v>
      </c>
      <c r="C1150" s="4"/>
      <c r="D1150" s="4"/>
      <c r="E1150" s="4"/>
      <c r="F1150" s="4"/>
      <c r="G1150" s="4"/>
    </row>
    <row r="1151" spans="1:7" x14ac:dyDescent="0.3">
      <c r="A1151" s="2">
        <v>1226</v>
      </c>
      <c r="B1151" s="4">
        <v>145000</v>
      </c>
      <c r="C1151" s="4"/>
      <c r="D1151" s="4"/>
      <c r="E1151" s="4"/>
      <c r="F1151" s="4"/>
      <c r="G1151" s="4"/>
    </row>
    <row r="1152" spans="1:7" x14ac:dyDescent="0.3">
      <c r="A1152" s="2">
        <v>1227</v>
      </c>
      <c r="B1152" s="4">
        <v>214000</v>
      </c>
      <c r="C1152" s="4"/>
      <c r="D1152" s="4"/>
      <c r="E1152" s="4"/>
      <c r="F1152" s="4"/>
      <c r="G1152" s="4"/>
    </row>
    <row r="1153" spans="1:7" x14ac:dyDescent="0.3">
      <c r="A1153" s="2">
        <v>1228</v>
      </c>
      <c r="B1153" s="4">
        <v>147000</v>
      </c>
      <c r="C1153" s="4"/>
      <c r="D1153" s="4"/>
      <c r="E1153" s="4"/>
      <c r="F1153" s="4"/>
      <c r="G1153" s="4"/>
    </row>
    <row r="1154" spans="1:7" x14ac:dyDescent="0.3">
      <c r="A1154" s="2">
        <v>1229</v>
      </c>
      <c r="B1154" s="4">
        <v>367294</v>
      </c>
      <c r="C1154" s="4"/>
      <c r="D1154" s="4"/>
      <c r="E1154" s="4"/>
      <c r="F1154" s="4"/>
      <c r="G1154" s="4"/>
    </row>
    <row r="1155" spans="1:7" x14ac:dyDescent="0.3">
      <c r="A1155" s="2">
        <v>1230</v>
      </c>
      <c r="B1155" s="4">
        <v>127000</v>
      </c>
      <c r="C1155" s="4"/>
      <c r="D1155" s="4"/>
      <c r="E1155" s="4"/>
      <c r="F1155" s="4"/>
      <c r="G1155" s="4"/>
    </row>
    <row r="1156" spans="1:7" x14ac:dyDescent="0.3">
      <c r="A1156" s="2">
        <v>1231</v>
      </c>
      <c r="B1156" s="4">
        <v>190000</v>
      </c>
      <c r="C1156" s="4"/>
      <c r="D1156" s="4"/>
      <c r="E1156" s="4"/>
      <c r="F1156" s="4"/>
      <c r="G1156" s="4"/>
    </row>
    <row r="1157" spans="1:7" x14ac:dyDescent="0.3">
      <c r="A1157" s="2">
        <v>1232</v>
      </c>
      <c r="B1157" s="4">
        <v>132500</v>
      </c>
      <c r="C1157" s="4"/>
      <c r="D1157" s="4"/>
      <c r="E1157" s="4"/>
      <c r="F1157" s="4"/>
      <c r="G1157" s="4"/>
    </row>
    <row r="1158" spans="1:7" x14ac:dyDescent="0.3">
      <c r="A1158" s="2">
        <v>1233</v>
      </c>
      <c r="B1158" s="4">
        <v>101800</v>
      </c>
      <c r="C1158" s="4"/>
      <c r="D1158" s="4"/>
      <c r="E1158" s="4"/>
      <c r="F1158" s="4"/>
      <c r="G1158" s="4"/>
    </row>
    <row r="1159" spans="1:7" x14ac:dyDescent="0.3">
      <c r="A1159" s="2">
        <v>1234</v>
      </c>
      <c r="B1159" s="4">
        <v>142000</v>
      </c>
      <c r="C1159" s="4"/>
      <c r="D1159" s="4"/>
      <c r="E1159" s="4"/>
      <c r="F1159" s="4"/>
      <c r="G1159" s="4"/>
    </row>
    <row r="1160" spans="1:7" x14ac:dyDescent="0.3">
      <c r="A1160" s="2">
        <v>1236</v>
      </c>
      <c r="B1160" s="4">
        <v>138887</v>
      </c>
      <c r="C1160" s="4"/>
      <c r="D1160" s="4"/>
      <c r="E1160" s="4"/>
      <c r="F1160" s="4"/>
      <c r="G1160" s="4"/>
    </row>
    <row r="1161" spans="1:7" x14ac:dyDescent="0.3">
      <c r="A1161" s="2">
        <v>1237</v>
      </c>
      <c r="B1161" s="4">
        <v>175500</v>
      </c>
      <c r="C1161" s="4"/>
      <c r="D1161" s="4"/>
      <c r="E1161" s="4"/>
      <c r="F1161" s="4"/>
      <c r="G1161" s="4"/>
    </row>
    <row r="1162" spans="1:7" x14ac:dyDescent="0.3">
      <c r="A1162" s="2">
        <v>1238</v>
      </c>
      <c r="B1162" s="4">
        <v>195000</v>
      </c>
      <c r="C1162" s="4"/>
      <c r="D1162" s="4"/>
      <c r="E1162" s="4"/>
      <c r="F1162" s="4"/>
      <c r="G1162" s="4"/>
    </row>
    <row r="1163" spans="1:7" x14ac:dyDescent="0.3">
      <c r="A1163" s="2">
        <v>1239</v>
      </c>
      <c r="B1163" s="4">
        <v>142500</v>
      </c>
      <c r="C1163" s="4"/>
      <c r="D1163" s="4"/>
      <c r="E1163" s="4"/>
      <c r="F1163" s="4"/>
      <c r="G1163" s="4"/>
    </row>
    <row r="1164" spans="1:7" x14ac:dyDescent="0.3">
      <c r="A1164" s="2">
        <v>1240</v>
      </c>
      <c r="B1164" s="4">
        <v>265900</v>
      </c>
      <c r="C1164" s="4"/>
      <c r="D1164" s="4"/>
      <c r="E1164" s="4"/>
      <c r="F1164" s="4"/>
      <c r="G1164" s="4"/>
    </row>
    <row r="1165" spans="1:7" x14ac:dyDescent="0.3">
      <c r="A1165" s="2">
        <v>1241</v>
      </c>
      <c r="B1165" s="4">
        <v>224900</v>
      </c>
      <c r="C1165" s="4"/>
      <c r="D1165" s="4"/>
      <c r="E1165" s="4"/>
      <c r="F1165" s="4"/>
      <c r="G1165" s="4"/>
    </row>
    <row r="1166" spans="1:7" x14ac:dyDescent="0.3">
      <c r="A1166" s="2">
        <v>1242</v>
      </c>
      <c r="B1166" s="4">
        <v>248328</v>
      </c>
      <c r="C1166" s="4"/>
      <c r="D1166" s="4"/>
      <c r="E1166" s="4"/>
      <c r="F1166" s="4"/>
      <c r="G1166" s="4"/>
    </row>
    <row r="1167" spans="1:7" x14ac:dyDescent="0.3">
      <c r="A1167" s="2">
        <v>1243</v>
      </c>
      <c r="B1167" s="4">
        <v>170000</v>
      </c>
      <c r="C1167" s="4"/>
      <c r="D1167" s="4"/>
      <c r="E1167" s="4"/>
      <c r="F1167" s="4"/>
      <c r="G1167" s="4"/>
    </row>
    <row r="1168" spans="1:7" x14ac:dyDescent="0.3">
      <c r="A1168" s="2">
        <v>1244</v>
      </c>
      <c r="B1168" s="4">
        <v>465000</v>
      </c>
      <c r="C1168" s="4"/>
      <c r="D1168" s="4"/>
      <c r="E1168" s="4"/>
      <c r="F1168" s="4"/>
      <c r="G1168" s="4"/>
    </row>
    <row r="1169" spans="1:7" x14ac:dyDescent="0.3">
      <c r="A1169" s="2">
        <v>1245</v>
      </c>
      <c r="B1169" s="4">
        <v>230000</v>
      </c>
      <c r="C1169" s="4"/>
      <c r="D1169" s="4"/>
      <c r="E1169" s="4"/>
      <c r="F1169" s="4"/>
      <c r="G1169" s="4"/>
    </row>
    <row r="1170" spans="1:7" x14ac:dyDescent="0.3">
      <c r="A1170" s="2">
        <v>1246</v>
      </c>
      <c r="B1170" s="4">
        <v>178000</v>
      </c>
      <c r="C1170" s="4"/>
      <c r="D1170" s="4"/>
      <c r="E1170" s="4"/>
      <c r="F1170" s="4"/>
      <c r="G1170" s="4"/>
    </row>
    <row r="1171" spans="1:7" x14ac:dyDescent="0.3">
      <c r="A1171" s="2">
        <v>1247</v>
      </c>
      <c r="B1171" s="4">
        <v>186500</v>
      </c>
      <c r="C1171" s="4"/>
      <c r="D1171" s="4"/>
      <c r="E1171" s="4"/>
      <c r="F1171" s="4"/>
      <c r="G1171" s="4"/>
    </row>
    <row r="1172" spans="1:7" x14ac:dyDescent="0.3">
      <c r="A1172" s="2">
        <v>1248</v>
      </c>
      <c r="B1172" s="4">
        <v>169900</v>
      </c>
      <c r="C1172" s="4"/>
      <c r="D1172" s="4"/>
      <c r="E1172" s="4"/>
      <c r="F1172" s="4"/>
      <c r="G1172" s="4"/>
    </row>
    <row r="1173" spans="1:7" x14ac:dyDescent="0.3">
      <c r="A1173" s="2">
        <v>1250</v>
      </c>
      <c r="B1173" s="4">
        <v>119000</v>
      </c>
      <c r="C1173" s="4"/>
      <c r="D1173" s="4"/>
      <c r="E1173" s="4"/>
      <c r="F1173" s="4"/>
      <c r="G1173" s="4"/>
    </row>
    <row r="1174" spans="1:7" x14ac:dyDescent="0.3">
      <c r="A1174" s="2">
        <v>1251</v>
      </c>
      <c r="B1174" s="4">
        <v>244000</v>
      </c>
      <c r="C1174" s="4"/>
      <c r="D1174" s="4"/>
      <c r="E1174" s="4"/>
      <c r="F1174" s="4"/>
      <c r="G1174" s="4"/>
    </row>
    <row r="1175" spans="1:7" x14ac:dyDescent="0.3">
      <c r="A1175" s="2">
        <v>1252</v>
      </c>
      <c r="B1175" s="4">
        <v>171750</v>
      </c>
      <c r="C1175" s="4"/>
      <c r="D1175" s="4"/>
      <c r="E1175" s="4"/>
      <c r="F1175" s="4"/>
      <c r="G1175" s="4"/>
    </row>
    <row r="1176" spans="1:7" x14ac:dyDescent="0.3">
      <c r="A1176" s="2">
        <v>1253</v>
      </c>
      <c r="B1176" s="4">
        <v>130000</v>
      </c>
      <c r="C1176" s="4"/>
      <c r="D1176" s="4"/>
      <c r="E1176" s="4"/>
      <c r="F1176" s="4"/>
      <c r="G1176" s="4"/>
    </row>
    <row r="1177" spans="1:7" x14ac:dyDescent="0.3">
      <c r="A1177" s="2">
        <v>1254</v>
      </c>
      <c r="B1177" s="4">
        <v>294000</v>
      </c>
      <c r="C1177" s="4"/>
      <c r="D1177" s="4"/>
      <c r="E1177" s="4"/>
      <c r="F1177" s="4"/>
      <c r="G1177" s="4"/>
    </row>
    <row r="1178" spans="1:7" x14ac:dyDescent="0.3">
      <c r="A1178" s="2">
        <v>1255</v>
      </c>
      <c r="B1178" s="4">
        <v>165400</v>
      </c>
      <c r="C1178" s="4"/>
      <c r="D1178" s="4"/>
      <c r="E1178" s="4"/>
      <c r="F1178" s="4"/>
      <c r="G1178" s="4"/>
    </row>
    <row r="1179" spans="1:7" x14ac:dyDescent="0.3">
      <c r="A1179" s="2">
        <v>1256</v>
      </c>
      <c r="B1179" s="4">
        <v>127500</v>
      </c>
      <c r="C1179" s="4"/>
      <c r="D1179" s="4"/>
      <c r="E1179" s="4"/>
      <c r="F1179" s="4"/>
      <c r="G1179" s="4"/>
    </row>
    <row r="1180" spans="1:7" x14ac:dyDescent="0.3">
      <c r="A1180" s="2">
        <v>1257</v>
      </c>
      <c r="B1180" s="4">
        <v>301500</v>
      </c>
      <c r="C1180" s="4"/>
      <c r="D1180" s="4"/>
      <c r="E1180" s="4"/>
      <c r="F1180" s="4"/>
      <c r="G1180" s="4"/>
    </row>
    <row r="1181" spans="1:7" x14ac:dyDescent="0.3">
      <c r="A1181" s="2">
        <v>1258</v>
      </c>
      <c r="B1181" s="4">
        <v>99900</v>
      </c>
      <c r="C1181" s="4"/>
      <c r="D1181" s="4"/>
      <c r="E1181" s="4"/>
      <c r="F1181" s="4"/>
      <c r="G1181" s="4"/>
    </row>
    <row r="1182" spans="1:7" x14ac:dyDescent="0.3">
      <c r="A1182" s="2">
        <v>1259</v>
      </c>
      <c r="B1182" s="4">
        <v>190000</v>
      </c>
      <c r="C1182" s="4"/>
      <c r="D1182" s="4"/>
      <c r="E1182" s="4"/>
      <c r="F1182" s="4"/>
      <c r="G1182" s="4"/>
    </row>
    <row r="1183" spans="1:7" x14ac:dyDescent="0.3">
      <c r="A1183" s="2">
        <v>1260</v>
      </c>
      <c r="B1183" s="4">
        <v>151000</v>
      </c>
      <c r="C1183" s="4"/>
      <c r="D1183" s="4"/>
      <c r="E1183" s="4"/>
      <c r="F1183" s="4"/>
      <c r="G1183" s="4"/>
    </row>
    <row r="1184" spans="1:7" x14ac:dyDescent="0.3">
      <c r="A1184" s="2">
        <v>1261</v>
      </c>
      <c r="B1184" s="4">
        <v>181000</v>
      </c>
      <c r="C1184" s="4"/>
      <c r="D1184" s="4"/>
      <c r="E1184" s="4"/>
      <c r="F1184" s="4"/>
      <c r="G1184" s="4"/>
    </row>
    <row r="1185" spans="1:7" x14ac:dyDescent="0.3">
      <c r="A1185" s="2">
        <v>1262</v>
      </c>
      <c r="B1185" s="4">
        <v>128900</v>
      </c>
      <c r="C1185" s="4"/>
      <c r="D1185" s="4"/>
      <c r="E1185" s="4"/>
      <c r="F1185" s="4"/>
      <c r="G1185" s="4"/>
    </row>
    <row r="1186" spans="1:7" x14ac:dyDescent="0.3">
      <c r="A1186" s="2">
        <v>1263</v>
      </c>
      <c r="B1186" s="4">
        <v>161500</v>
      </c>
      <c r="C1186" s="4"/>
      <c r="D1186" s="4"/>
      <c r="E1186" s="4"/>
      <c r="F1186" s="4"/>
      <c r="G1186" s="4"/>
    </row>
    <row r="1187" spans="1:7" x14ac:dyDescent="0.3">
      <c r="A1187" s="2">
        <v>1264</v>
      </c>
      <c r="B1187" s="4">
        <v>180500</v>
      </c>
      <c r="C1187" s="4"/>
      <c r="D1187" s="4"/>
      <c r="E1187" s="4"/>
      <c r="F1187" s="4"/>
      <c r="G1187" s="4"/>
    </row>
    <row r="1188" spans="1:7" x14ac:dyDescent="0.3">
      <c r="A1188" s="2">
        <v>1265</v>
      </c>
      <c r="B1188" s="4">
        <v>181000</v>
      </c>
      <c r="C1188" s="4"/>
      <c r="D1188" s="4"/>
      <c r="E1188" s="4"/>
      <c r="F1188" s="4"/>
      <c r="G1188" s="4"/>
    </row>
    <row r="1189" spans="1:7" x14ac:dyDescent="0.3">
      <c r="A1189" s="2">
        <v>1266</v>
      </c>
      <c r="B1189" s="4">
        <v>183900</v>
      </c>
      <c r="C1189" s="4"/>
      <c r="D1189" s="4"/>
      <c r="E1189" s="4"/>
      <c r="F1189" s="4"/>
      <c r="G1189" s="4"/>
    </row>
    <row r="1190" spans="1:7" x14ac:dyDescent="0.3">
      <c r="A1190" s="2">
        <v>1268</v>
      </c>
      <c r="B1190" s="4">
        <v>378500</v>
      </c>
      <c r="C1190" s="4"/>
      <c r="D1190" s="4"/>
      <c r="E1190" s="4"/>
      <c r="F1190" s="4"/>
      <c r="G1190" s="4"/>
    </row>
    <row r="1191" spans="1:7" x14ac:dyDescent="0.3">
      <c r="A1191" s="2">
        <v>1269</v>
      </c>
      <c r="B1191" s="4">
        <v>381000</v>
      </c>
      <c r="C1191" s="4"/>
      <c r="D1191" s="4"/>
      <c r="E1191" s="4"/>
      <c r="F1191" s="4"/>
      <c r="G1191" s="4"/>
    </row>
    <row r="1192" spans="1:7" x14ac:dyDescent="0.3">
      <c r="A1192" s="2">
        <v>1270</v>
      </c>
      <c r="B1192" s="4">
        <v>144000</v>
      </c>
      <c r="C1192" s="4"/>
      <c r="D1192" s="4"/>
      <c r="E1192" s="4"/>
      <c r="F1192" s="4"/>
      <c r="G1192" s="4"/>
    </row>
    <row r="1193" spans="1:7" x14ac:dyDescent="0.3">
      <c r="A1193" s="2">
        <v>1271</v>
      </c>
      <c r="B1193" s="4">
        <v>260000</v>
      </c>
      <c r="C1193" s="4"/>
      <c r="D1193" s="4"/>
      <c r="E1193" s="4"/>
      <c r="F1193" s="4"/>
      <c r="G1193" s="4"/>
    </row>
    <row r="1194" spans="1:7" x14ac:dyDescent="0.3">
      <c r="A1194" s="2">
        <v>1272</v>
      </c>
      <c r="B1194" s="4">
        <v>185750</v>
      </c>
      <c r="C1194" s="4"/>
      <c r="D1194" s="4"/>
      <c r="E1194" s="4"/>
      <c r="F1194" s="4"/>
      <c r="G1194" s="4"/>
    </row>
    <row r="1195" spans="1:7" x14ac:dyDescent="0.3">
      <c r="A1195" s="2">
        <v>1273</v>
      </c>
      <c r="B1195" s="4">
        <v>137000</v>
      </c>
      <c r="C1195" s="4"/>
      <c r="D1195" s="4"/>
      <c r="E1195" s="4"/>
      <c r="F1195" s="4"/>
      <c r="G1195" s="4"/>
    </row>
    <row r="1196" spans="1:7" x14ac:dyDescent="0.3">
      <c r="A1196" s="2">
        <v>1274</v>
      </c>
      <c r="B1196" s="4">
        <v>177000</v>
      </c>
      <c r="C1196" s="4"/>
      <c r="D1196" s="4"/>
      <c r="E1196" s="4"/>
      <c r="F1196" s="4"/>
      <c r="G1196" s="4"/>
    </row>
    <row r="1197" spans="1:7" x14ac:dyDescent="0.3">
      <c r="A1197" s="2">
        <v>1275</v>
      </c>
      <c r="B1197" s="4">
        <v>139000</v>
      </c>
      <c r="C1197" s="4"/>
      <c r="D1197" s="4"/>
      <c r="E1197" s="4"/>
      <c r="F1197" s="4"/>
      <c r="G1197" s="4"/>
    </row>
    <row r="1198" spans="1:7" x14ac:dyDescent="0.3">
      <c r="A1198" s="2">
        <v>1276</v>
      </c>
      <c r="B1198" s="4">
        <v>137000</v>
      </c>
      <c r="C1198" s="4"/>
      <c r="D1198" s="4"/>
      <c r="E1198" s="4"/>
      <c r="F1198" s="4"/>
      <c r="G1198" s="4"/>
    </row>
    <row r="1199" spans="1:7" x14ac:dyDescent="0.3">
      <c r="A1199" s="2">
        <v>1277</v>
      </c>
      <c r="B1199" s="4">
        <v>162000</v>
      </c>
      <c r="C1199" s="4"/>
      <c r="D1199" s="4"/>
      <c r="E1199" s="4"/>
      <c r="F1199" s="4"/>
      <c r="G1199" s="4"/>
    </row>
    <row r="1200" spans="1:7" x14ac:dyDescent="0.3">
      <c r="A1200" s="2">
        <v>1278</v>
      </c>
      <c r="B1200" s="4">
        <v>197900</v>
      </c>
      <c r="C1200" s="4"/>
      <c r="D1200" s="4"/>
      <c r="E1200" s="4"/>
      <c r="F1200" s="4"/>
      <c r="G1200" s="4"/>
    </row>
    <row r="1201" spans="1:7" x14ac:dyDescent="0.3">
      <c r="A1201" s="2">
        <v>1279</v>
      </c>
      <c r="B1201" s="4">
        <v>237000</v>
      </c>
      <c r="C1201" s="4"/>
      <c r="D1201" s="4"/>
      <c r="E1201" s="4"/>
      <c r="F1201" s="4"/>
      <c r="G1201" s="4"/>
    </row>
    <row r="1202" spans="1:7" x14ac:dyDescent="0.3">
      <c r="A1202" s="2">
        <v>1280</v>
      </c>
      <c r="B1202" s="4">
        <v>68400</v>
      </c>
      <c r="C1202" s="4"/>
      <c r="D1202" s="4"/>
      <c r="E1202" s="4"/>
      <c r="F1202" s="4"/>
      <c r="G1202" s="4"/>
    </row>
    <row r="1203" spans="1:7" x14ac:dyDescent="0.3">
      <c r="A1203" s="2">
        <v>1281</v>
      </c>
      <c r="B1203" s="4">
        <v>227000</v>
      </c>
      <c r="C1203" s="4"/>
      <c r="D1203" s="4"/>
      <c r="E1203" s="4"/>
      <c r="F1203" s="4"/>
      <c r="G1203" s="4"/>
    </row>
    <row r="1204" spans="1:7" x14ac:dyDescent="0.3">
      <c r="A1204" s="2">
        <v>1282</v>
      </c>
      <c r="B1204" s="4">
        <v>180000</v>
      </c>
      <c r="C1204" s="4"/>
      <c r="D1204" s="4"/>
      <c r="E1204" s="4"/>
      <c r="F1204" s="4"/>
      <c r="G1204" s="4"/>
    </row>
    <row r="1205" spans="1:7" x14ac:dyDescent="0.3">
      <c r="A1205" s="2">
        <v>1283</v>
      </c>
      <c r="B1205" s="4">
        <v>150500</v>
      </c>
      <c r="C1205" s="4"/>
      <c r="D1205" s="4"/>
      <c r="E1205" s="4"/>
      <c r="F1205" s="4"/>
      <c r="G1205" s="4"/>
    </row>
    <row r="1206" spans="1:7" x14ac:dyDescent="0.3">
      <c r="A1206" s="2">
        <v>1284</v>
      </c>
      <c r="B1206" s="4">
        <v>139000</v>
      </c>
      <c r="C1206" s="4"/>
      <c r="D1206" s="4"/>
      <c r="E1206" s="4"/>
      <c r="F1206" s="4"/>
      <c r="G1206" s="4"/>
    </row>
    <row r="1207" spans="1:7" x14ac:dyDescent="0.3">
      <c r="A1207" s="2">
        <v>1285</v>
      </c>
      <c r="B1207" s="4">
        <v>169000</v>
      </c>
      <c r="C1207" s="4"/>
      <c r="D1207" s="4"/>
      <c r="E1207" s="4"/>
      <c r="F1207" s="4"/>
      <c r="G1207" s="4"/>
    </row>
    <row r="1208" spans="1:7" x14ac:dyDescent="0.3">
      <c r="A1208" s="2">
        <v>1286</v>
      </c>
      <c r="B1208" s="4">
        <v>132500</v>
      </c>
      <c r="C1208" s="4"/>
      <c r="D1208" s="4"/>
      <c r="E1208" s="4"/>
      <c r="F1208" s="4"/>
      <c r="G1208" s="4"/>
    </row>
    <row r="1209" spans="1:7" x14ac:dyDescent="0.3">
      <c r="A1209" s="2">
        <v>1287</v>
      </c>
      <c r="B1209" s="4">
        <v>143000</v>
      </c>
      <c r="C1209" s="4"/>
      <c r="D1209" s="4"/>
      <c r="E1209" s="4"/>
      <c r="F1209" s="4"/>
      <c r="G1209" s="4"/>
    </row>
    <row r="1210" spans="1:7" x14ac:dyDescent="0.3">
      <c r="A1210" s="2">
        <v>1288</v>
      </c>
      <c r="B1210" s="4">
        <v>190000</v>
      </c>
      <c r="C1210" s="4"/>
      <c r="D1210" s="4"/>
      <c r="E1210" s="4"/>
      <c r="F1210" s="4"/>
      <c r="G1210" s="4"/>
    </row>
    <row r="1211" spans="1:7" x14ac:dyDescent="0.3">
      <c r="A1211" s="2">
        <v>1289</v>
      </c>
      <c r="B1211" s="4">
        <v>278000</v>
      </c>
      <c r="C1211" s="4"/>
      <c r="D1211" s="4"/>
      <c r="E1211" s="4"/>
      <c r="F1211" s="4"/>
      <c r="G1211" s="4"/>
    </row>
    <row r="1212" spans="1:7" x14ac:dyDescent="0.3">
      <c r="A1212" s="2">
        <v>1290</v>
      </c>
      <c r="B1212" s="4">
        <v>281000</v>
      </c>
      <c r="C1212" s="4"/>
      <c r="D1212" s="4"/>
      <c r="E1212" s="4"/>
      <c r="F1212" s="4"/>
      <c r="G1212" s="4"/>
    </row>
    <row r="1213" spans="1:7" x14ac:dyDescent="0.3">
      <c r="A1213" s="2">
        <v>1291</v>
      </c>
      <c r="B1213" s="4">
        <v>180500</v>
      </c>
      <c r="C1213" s="4"/>
      <c r="D1213" s="4"/>
      <c r="E1213" s="4"/>
      <c r="F1213" s="4"/>
      <c r="G1213" s="4"/>
    </row>
    <row r="1214" spans="1:7" x14ac:dyDescent="0.3">
      <c r="A1214" s="2">
        <v>1292</v>
      </c>
      <c r="B1214" s="4">
        <v>119500</v>
      </c>
      <c r="C1214" s="4"/>
      <c r="D1214" s="4"/>
      <c r="E1214" s="4"/>
      <c r="F1214" s="4"/>
      <c r="G1214" s="4"/>
    </row>
    <row r="1215" spans="1:7" x14ac:dyDescent="0.3">
      <c r="A1215" s="2">
        <v>1294</v>
      </c>
      <c r="B1215" s="4">
        <v>162900</v>
      </c>
      <c r="C1215" s="4"/>
      <c r="D1215" s="4"/>
      <c r="E1215" s="4"/>
      <c r="F1215" s="4"/>
      <c r="G1215" s="4"/>
    </row>
    <row r="1216" spans="1:7" x14ac:dyDescent="0.3">
      <c r="A1216" s="2">
        <v>1295</v>
      </c>
      <c r="B1216" s="4">
        <v>115000</v>
      </c>
      <c r="C1216" s="4"/>
      <c r="D1216" s="4"/>
      <c r="E1216" s="4"/>
      <c r="F1216" s="4"/>
      <c r="G1216" s="4"/>
    </row>
    <row r="1217" spans="1:7" x14ac:dyDescent="0.3">
      <c r="A1217" s="2">
        <v>1296</v>
      </c>
      <c r="B1217" s="4">
        <v>138500</v>
      </c>
      <c r="C1217" s="4"/>
      <c r="D1217" s="4"/>
      <c r="E1217" s="4"/>
      <c r="F1217" s="4"/>
      <c r="G1217" s="4"/>
    </row>
    <row r="1218" spans="1:7" x14ac:dyDescent="0.3">
      <c r="A1218" s="2">
        <v>1297</v>
      </c>
      <c r="B1218" s="4">
        <v>155000</v>
      </c>
      <c r="C1218" s="4"/>
      <c r="D1218" s="4"/>
      <c r="E1218" s="4"/>
      <c r="F1218" s="4"/>
      <c r="G1218" s="4"/>
    </row>
    <row r="1219" spans="1:7" x14ac:dyDescent="0.3">
      <c r="A1219" s="2">
        <v>1298</v>
      </c>
      <c r="B1219" s="4">
        <v>140000</v>
      </c>
      <c r="C1219" s="4"/>
      <c r="D1219" s="4"/>
      <c r="E1219" s="4"/>
      <c r="F1219" s="4"/>
      <c r="G1219" s="4"/>
    </row>
    <row r="1220" spans="1:7" x14ac:dyDescent="0.3">
      <c r="A1220" s="2">
        <v>1299</v>
      </c>
      <c r="B1220" s="4">
        <v>160000</v>
      </c>
      <c r="C1220" s="4"/>
      <c r="D1220" s="4"/>
      <c r="E1220" s="4"/>
      <c r="F1220" s="4"/>
      <c r="G1220" s="4"/>
    </row>
    <row r="1221" spans="1:7" x14ac:dyDescent="0.3">
      <c r="A1221" s="2">
        <v>1300</v>
      </c>
      <c r="B1221" s="4">
        <v>154000</v>
      </c>
      <c r="C1221" s="4"/>
      <c r="D1221" s="4"/>
      <c r="E1221" s="4"/>
      <c r="F1221" s="4"/>
      <c r="G1221" s="4"/>
    </row>
    <row r="1222" spans="1:7" x14ac:dyDescent="0.3">
      <c r="A1222" s="2">
        <v>1301</v>
      </c>
      <c r="B1222" s="4">
        <v>225000</v>
      </c>
      <c r="C1222" s="4"/>
      <c r="D1222" s="4"/>
      <c r="E1222" s="4"/>
      <c r="F1222" s="4"/>
      <c r="G1222" s="4"/>
    </row>
    <row r="1223" spans="1:7" x14ac:dyDescent="0.3">
      <c r="A1223" s="2">
        <v>1302</v>
      </c>
      <c r="B1223" s="4">
        <v>177500</v>
      </c>
      <c r="C1223" s="4"/>
      <c r="D1223" s="4"/>
      <c r="E1223" s="4"/>
      <c r="F1223" s="4"/>
      <c r="G1223" s="4"/>
    </row>
    <row r="1224" spans="1:7" x14ac:dyDescent="0.3">
      <c r="A1224" s="2">
        <v>1303</v>
      </c>
      <c r="B1224" s="4">
        <v>290000</v>
      </c>
      <c r="C1224" s="4"/>
      <c r="D1224" s="4"/>
      <c r="E1224" s="4"/>
      <c r="F1224" s="4"/>
      <c r="G1224" s="4"/>
    </row>
    <row r="1225" spans="1:7" x14ac:dyDescent="0.3">
      <c r="A1225" s="2">
        <v>1304</v>
      </c>
      <c r="B1225" s="4">
        <v>232000</v>
      </c>
      <c r="C1225" s="4"/>
      <c r="D1225" s="4"/>
      <c r="E1225" s="4"/>
      <c r="F1225" s="4"/>
      <c r="G1225" s="4"/>
    </row>
    <row r="1226" spans="1:7" x14ac:dyDescent="0.3">
      <c r="A1226" s="2">
        <v>1305</v>
      </c>
      <c r="B1226" s="4">
        <v>130000</v>
      </c>
      <c r="C1226" s="4"/>
      <c r="D1226" s="4"/>
      <c r="E1226" s="4"/>
      <c r="F1226" s="4"/>
      <c r="G1226" s="4"/>
    </row>
    <row r="1227" spans="1:7" x14ac:dyDescent="0.3">
      <c r="A1227" s="2">
        <v>1306</v>
      </c>
      <c r="B1227" s="4">
        <v>325000</v>
      </c>
      <c r="C1227" s="4"/>
      <c r="D1227" s="4"/>
      <c r="E1227" s="4"/>
      <c r="F1227" s="4"/>
      <c r="G1227" s="4"/>
    </row>
    <row r="1228" spans="1:7" x14ac:dyDescent="0.3">
      <c r="A1228" s="2">
        <v>1307</v>
      </c>
      <c r="B1228" s="4">
        <v>202500</v>
      </c>
      <c r="C1228" s="4"/>
      <c r="D1228" s="4"/>
      <c r="E1228" s="4"/>
      <c r="F1228" s="4"/>
      <c r="G1228" s="4"/>
    </row>
    <row r="1229" spans="1:7" x14ac:dyDescent="0.3">
      <c r="A1229" s="2">
        <v>1308</v>
      </c>
      <c r="B1229" s="4">
        <v>138000</v>
      </c>
      <c r="C1229" s="4"/>
      <c r="D1229" s="4"/>
      <c r="E1229" s="4"/>
      <c r="F1229" s="4"/>
      <c r="G1229" s="4"/>
    </row>
    <row r="1230" spans="1:7" x14ac:dyDescent="0.3">
      <c r="A1230" s="2">
        <v>1309</v>
      </c>
      <c r="B1230" s="4">
        <v>147000</v>
      </c>
      <c r="C1230" s="4"/>
      <c r="D1230" s="4"/>
      <c r="E1230" s="4"/>
      <c r="F1230" s="4"/>
      <c r="G1230" s="4"/>
    </row>
    <row r="1231" spans="1:7" x14ac:dyDescent="0.3">
      <c r="A1231" s="2">
        <v>1310</v>
      </c>
      <c r="B1231" s="4">
        <v>179200</v>
      </c>
      <c r="C1231" s="4"/>
      <c r="D1231" s="4"/>
      <c r="E1231" s="4"/>
      <c r="F1231" s="4"/>
      <c r="G1231" s="4"/>
    </row>
    <row r="1232" spans="1:7" x14ac:dyDescent="0.3">
      <c r="A1232" s="2">
        <v>1311</v>
      </c>
      <c r="B1232" s="4">
        <v>335000</v>
      </c>
      <c r="C1232" s="4"/>
      <c r="D1232" s="4"/>
      <c r="E1232" s="4"/>
      <c r="F1232" s="4"/>
      <c r="G1232" s="4"/>
    </row>
    <row r="1233" spans="1:7" x14ac:dyDescent="0.3">
      <c r="A1233" s="2">
        <v>1312</v>
      </c>
      <c r="B1233" s="4">
        <v>203000</v>
      </c>
      <c r="C1233" s="4"/>
      <c r="D1233" s="4"/>
      <c r="E1233" s="4"/>
      <c r="F1233" s="4"/>
      <c r="G1233" s="4"/>
    </row>
    <row r="1234" spans="1:7" x14ac:dyDescent="0.3">
      <c r="A1234" s="2">
        <v>1313</v>
      </c>
      <c r="B1234" s="4">
        <v>302000</v>
      </c>
      <c r="C1234" s="4"/>
      <c r="D1234" s="4"/>
      <c r="E1234" s="4"/>
      <c r="F1234" s="4"/>
      <c r="G1234" s="4"/>
    </row>
    <row r="1235" spans="1:7" x14ac:dyDescent="0.3">
      <c r="A1235" s="2">
        <v>1314</v>
      </c>
      <c r="B1235" s="4">
        <v>333168</v>
      </c>
      <c r="C1235" s="4"/>
      <c r="D1235" s="4"/>
      <c r="E1235" s="4"/>
      <c r="F1235" s="4"/>
      <c r="G1235" s="4"/>
    </row>
    <row r="1236" spans="1:7" x14ac:dyDescent="0.3">
      <c r="A1236" s="2">
        <v>1315</v>
      </c>
      <c r="B1236" s="4">
        <v>119000</v>
      </c>
      <c r="C1236" s="4"/>
      <c r="D1236" s="4"/>
      <c r="E1236" s="4"/>
      <c r="F1236" s="4"/>
      <c r="G1236" s="4"/>
    </row>
    <row r="1237" spans="1:7" x14ac:dyDescent="0.3">
      <c r="A1237" s="2">
        <v>1316</v>
      </c>
      <c r="B1237" s="4">
        <v>206900</v>
      </c>
      <c r="C1237" s="4"/>
      <c r="D1237" s="4"/>
      <c r="E1237" s="4"/>
      <c r="F1237" s="4"/>
      <c r="G1237" s="4"/>
    </row>
    <row r="1238" spans="1:7" x14ac:dyDescent="0.3">
      <c r="A1238" s="2">
        <v>1317</v>
      </c>
      <c r="B1238" s="4">
        <v>295493</v>
      </c>
      <c r="C1238" s="4"/>
      <c r="D1238" s="4"/>
      <c r="E1238" s="4"/>
      <c r="F1238" s="4"/>
      <c r="G1238" s="4"/>
    </row>
    <row r="1239" spans="1:7" x14ac:dyDescent="0.3">
      <c r="A1239" s="2">
        <v>1318</v>
      </c>
      <c r="B1239" s="4">
        <v>208900</v>
      </c>
      <c r="C1239" s="4"/>
      <c r="D1239" s="4"/>
      <c r="E1239" s="4"/>
      <c r="F1239" s="4"/>
      <c r="G1239" s="4"/>
    </row>
    <row r="1240" spans="1:7" x14ac:dyDescent="0.3">
      <c r="A1240" s="2">
        <v>1319</v>
      </c>
      <c r="B1240" s="4">
        <v>275000</v>
      </c>
      <c r="C1240" s="4"/>
      <c r="D1240" s="4"/>
      <c r="E1240" s="4"/>
      <c r="F1240" s="4"/>
      <c r="G1240" s="4"/>
    </row>
    <row r="1241" spans="1:7" x14ac:dyDescent="0.3">
      <c r="A1241" s="2">
        <v>1320</v>
      </c>
      <c r="B1241" s="4">
        <v>111000</v>
      </c>
      <c r="C1241" s="4"/>
      <c r="D1241" s="4"/>
      <c r="E1241" s="4"/>
      <c r="F1241" s="4"/>
      <c r="G1241" s="4"/>
    </row>
    <row r="1242" spans="1:7" x14ac:dyDescent="0.3">
      <c r="A1242" s="2">
        <v>1321</v>
      </c>
      <c r="B1242" s="4">
        <v>156500</v>
      </c>
      <c r="C1242" s="4"/>
      <c r="D1242" s="4"/>
      <c r="E1242" s="4"/>
      <c r="F1242" s="4"/>
      <c r="G1242" s="4"/>
    </row>
    <row r="1243" spans="1:7" x14ac:dyDescent="0.3">
      <c r="A1243" s="2">
        <v>1323</v>
      </c>
      <c r="B1243" s="4">
        <v>190000</v>
      </c>
      <c r="C1243" s="4"/>
      <c r="D1243" s="4"/>
      <c r="E1243" s="4"/>
      <c r="F1243" s="4"/>
      <c r="G1243" s="4"/>
    </row>
    <row r="1244" spans="1:7" x14ac:dyDescent="0.3">
      <c r="A1244" s="2">
        <v>1324</v>
      </c>
      <c r="B1244" s="4">
        <v>82500</v>
      </c>
      <c r="C1244" s="4"/>
      <c r="D1244" s="4"/>
      <c r="E1244" s="4"/>
      <c r="F1244" s="4"/>
      <c r="G1244" s="4"/>
    </row>
    <row r="1245" spans="1:7" x14ac:dyDescent="0.3">
      <c r="A1245" s="2">
        <v>1325</v>
      </c>
      <c r="B1245" s="4">
        <v>147000</v>
      </c>
      <c r="C1245" s="4"/>
      <c r="D1245" s="4"/>
      <c r="E1245" s="4"/>
      <c r="F1245" s="4"/>
      <c r="G1245" s="4"/>
    </row>
    <row r="1246" spans="1:7" x14ac:dyDescent="0.3">
      <c r="A1246" s="2">
        <v>1327</v>
      </c>
      <c r="B1246" s="4">
        <v>79000</v>
      </c>
      <c r="C1246" s="4"/>
      <c r="D1246" s="4"/>
      <c r="E1246" s="4"/>
      <c r="F1246" s="4"/>
      <c r="G1246" s="4"/>
    </row>
    <row r="1247" spans="1:7" x14ac:dyDescent="0.3">
      <c r="A1247" s="2">
        <v>1328</v>
      </c>
      <c r="B1247" s="4">
        <v>130500</v>
      </c>
      <c r="C1247" s="4"/>
      <c r="D1247" s="4"/>
      <c r="E1247" s="4"/>
      <c r="F1247" s="4"/>
      <c r="G1247" s="4"/>
    </row>
    <row r="1248" spans="1:7" x14ac:dyDescent="0.3">
      <c r="A1248" s="2">
        <v>1329</v>
      </c>
      <c r="B1248" s="4">
        <v>256000</v>
      </c>
      <c r="C1248" s="4"/>
      <c r="D1248" s="4"/>
      <c r="E1248" s="4"/>
      <c r="F1248" s="4"/>
      <c r="G1248" s="4"/>
    </row>
    <row r="1249" spans="1:7" x14ac:dyDescent="0.3">
      <c r="A1249" s="2">
        <v>1330</v>
      </c>
      <c r="B1249" s="4">
        <v>176500</v>
      </c>
      <c r="C1249" s="4"/>
      <c r="D1249" s="4"/>
      <c r="E1249" s="4"/>
      <c r="F1249" s="4"/>
      <c r="G1249" s="4"/>
    </row>
    <row r="1250" spans="1:7" x14ac:dyDescent="0.3">
      <c r="A1250" s="2">
        <v>1331</v>
      </c>
      <c r="B1250" s="4">
        <v>227000</v>
      </c>
      <c r="C1250" s="4"/>
      <c r="D1250" s="4"/>
      <c r="E1250" s="4"/>
      <c r="F1250" s="4"/>
      <c r="G1250" s="4"/>
    </row>
    <row r="1251" spans="1:7" x14ac:dyDescent="0.3">
      <c r="A1251" s="2">
        <v>1332</v>
      </c>
      <c r="B1251" s="4">
        <v>132500</v>
      </c>
      <c r="C1251" s="4"/>
      <c r="D1251" s="4"/>
      <c r="E1251" s="4"/>
      <c r="F1251" s="4"/>
      <c r="G1251" s="4"/>
    </row>
    <row r="1252" spans="1:7" x14ac:dyDescent="0.3">
      <c r="A1252" s="2">
        <v>1333</v>
      </c>
      <c r="B1252" s="4">
        <v>100000</v>
      </c>
      <c r="C1252" s="4"/>
      <c r="D1252" s="4"/>
      <c r="E1252" s="4"/>
      <c r="F1252" s="4"/>
      <c r="G1252" s="4"/>
    </row>
    <row r="1253" spans="1:7" x14ac:dyDescent="0.3">
      <c r="A1253" s="2">
        <v>1334</v>
      </c>
      <c r="B1253" s="4">
        <v>125500</v>
      </c>
      <c r="C1253" s="4"/>
      <c r="D1253" s="4"/>
      <c r="E1253" s="4"/>
      <c r="F1253" s="4"/>
      <c r="G1253" s="4"/>
    </row>
    <row r="1254" spans="1:7" x14ac:dyDescent="0.3">
      <c r="A1254" s="2">
        <v>1335</v>
      </c>
      <c r="B1254" s="4">
        <v>125000</v>
      </c>
      <c r="C1254" s="4"/>
      <c r="D1254" s="4"/>
      <c r="E1254" s="4"/>
      <c r="F1254" s="4"/>
      <c r="G1254" s="4"/>
    </row>
    <row r="1255" spans="1:7" x14ac:dyDescent="0.3">
      <c r="A1255" s="2">
        <v>1336</v>
      </c>
      <c r="B1255" s="4">
        <v>167900</v>
      </c>
      <c r="C1255" s="4"/>
      <c r="D1255" s="4"/>
      <c r="E1255" s="4"/>
      <c r="F1255" s="4"/>
      <c r="G1255" s="4"/>
    </row>
    <row r="1256" spans="1:7" x14ac:dyDescent="0.3">
      <c r="A1256" s="2">
        <v>1337</v>
      </c>
      <c r="B1256" s="4">
        <v>135000</v>
      </c>
      <c r="C1256" s="4"/>
      <c r="D1256" s="4"/>
      <c r="E1256" s="4"/>
      <c r="F1256" s="4"/>
      <c r="G1256" s="4"/>
    </row>
    <row r="1257" spans="1:7" x14ac:dyDescent="0.3">
      <c r="A1257" s="2">
        <v>1339</v>
      </c>
      <c r="B1257" s="4">
        <v>200000</v>
      </c>
      <c r="C1257" s="4"/>
      <c r="D1257" s="4"/>
      <c r="E1257" s="4"/>
      <c r="F1257" s="4"/>
      <c r="G1257" s="4"/>
    </row>
    <row r="1258" spans="1:7" x14ac:dyDescent="0.3">
      <c r="A1258" s="2">
        <v>1340</v>
      </c>
      <c r="B1258" s="4">
        <v>128500</v>
      </c>
      <c r="C1258" s="4"/>
      <c r="D1258" s="4"/>
      <c r="E1258" s="4"/>
      <c r="F1258" s="4"/>
      <c r="G1258" s="4"/>
    </row>
    <row r="1259" spans="1:7" x14ac:dyDescent="0.3">
      <c r="A1259" s="2">
        <v>1341</v>
      </c>
      <c r="B1259" s="4">
        <v>123000</v>
      </c>
      <c r="C1259" s="4"/>
      <c r="D1259" s="4"/>
      <c r="E1259" s="4"/>
      <c r="F1259" s="4"/>
      <c r="G1259" s="4"/>
    </row>
    <row r="1260" spans="1:7" x14ac:dyDescent="0.3">
      <c r="A1260" s="2">
        <v>1342</v>
      </c>
      <c r="B1260" s="4">
        <v>155000</v>
      </c>
      <c r="C1260" s="4"/>
      <c r="D1260" s="4"/>
      <c r="E1260" s="4"/>
      <c r="F1260" s="4"/>
      <c r="G1260" s="4"/>
    </row>
    <row r="1261" spans="1:7" x14ac:dyDescent="0.3">
      <c r="A1261" s="2">
        <v>1343</v>
      </c>
      <c r="B1261" s="4">
        <v>228500</v>
      </c>
      <c r="C1261" s="4"/>
      <c r="D1261" s="4"/>
      <c r="E1261" s="4"/>
      <c r="F1261" s="4"/>
      <c r="G1261" s="4"/>
    </row>
    <row r="1262" spans="1:7" x14ac:dyDescent="0.3">
      <c r="A1262" s="2">
        <v>1344</v>
      </c>
      <c r="B1262" s="4">
        <v>177000</v>
      </c>
      <c r="C1262" s="4"/>
      <c r="D1262" s="4"/>
      <c r="E1262" s="4"/>
      <c r="F1262" s="4"/>
      <c r="G1262" s="4"/>
    </row>
    <row r="1263" spans="1:7" x14ac:dyDescent="0.3">
      <c r="A1263" s="2">
        <v>1345</v>
      </c>
      <c r="B1263" s="4">
        <v>155835</v>
      </c>
      <c r="C1263" s="4"/>
      <c r="D1263" s="4"/>
      <c r="E1263" s="4"/>
      <c r="F1263" s="4"/>
      <c r="G1263" s="4"/>
    </row>
    <row r="1264" spans="1:7" x14ac:dyDescent="0.3">
      <c r="A1264" s="2">
        <v>1346</v>
      </c>
      <c r="B1264" s="4">
        <v>108500</v>
      </c>
      <c r="C1264" s="4"/>
      <c r="D1264" s="4"/>
      <c r="E1264" s="4"/>
      <c r="F1264" s="4"/>
      <c r="G1264" s="4"/>
    </row>
    <row r="1265" spans="1:7" x14ac:dyDescent="0.3">
      <c r="A1265" s="2">
        <v>1347</v>
      </c>
      <c r="B1265" s="4">
        <v>262500</v>
      </c>
      <c r="C1265" s="4"/>
      <c r="D1265" s="4"/>
      <c r="E1265" s="4"/>
      <c r="F1265" s="4"/>
      <c r="G1265" s="4"/>
    </row>
    <row r="1266" spans="1:7" x14ac:dyDescent="0.3">
      <c r="A1266" s="2">
        <v>1348</v>
      </c>
      <c r="B1266" s="4">
        <v>283463</v>
      </c>
      <c r="C1266" s="4"/>
      <c r="D1266" s="4"/>
      <c r="E1266" s="4"/>
      <c r="F1266" s="4"/>
      <c r="G1266" s="4"/>
    </row>
    <row r="1267" spans="1:7" x14ac:dyDescent="0.3">
      <c r="A1267" s="2">
        <v>1349</v>
      </c>
      <c r="B1267" s="4">
        <v>215000</v>
      </c>
      <c r="C1267" s="4"/>
      <c r="D1267" s="4"/>
      <c r="E1267" s="4"/>
      <c r="F1267" s="4"/>
      <c r="G1267" s="4"/>
    </row>
    <row r="1268" spans="1:7" x14ac:dyDescent="0.3">
      <c r="A1268" s="2">
        <v>1351</v>
      </c>
      <c r="B1268" s="4">
        <v>200000</v>
      </c>
      <c r="C1268" s="4"/>
      <c r="D1268" s="4"/>
      <c r="E1268" s="4"/>
      <c r="F1268" s="4"/>
      <c r="G1268" s="4"/>
    </row>
    <row r="1269" spans="1:7" x14ac:dyDescent="0.3">
      <c r="A1269" s="2">
        <v>1352</v>
      </c>
      <c r="B1269" s="4">
        <v>171000</v>
      </c>
      <c r="C1269" s="4"/>
      <c r="D1269" s="4"/>
      <c r="E1269" s="4"/>
      <c r="F1269" s="4"/>
      <c r="G1269" s="4"/>
    </row>
    <row r="1270" spans="1:7" x14ac:dyDescent="0.3">
      <c r="A1270" s="2">
        <v>1353</v>
      </c>
      <c r="B1270" s="4">
        <v>134900</v>
      </c>
      <c r="C1270" s="4"/>
      <c r="D1270" s="4"/>
      <c r="E1270" s="4"/>
      <c r="F1270" s="4"/>
      <c r="G1270" s="4"/>
    </row>
    <row r="1271" spans="1:7" x14ac:dyDescent="0.3">
      <c r="A1271" s="2">
        <v>1354</v>
      </c>
      <c r="B1271" s="4">
        <v>410000</v>
      </c>
      <c r="C1271" s="4"/>
      <c r="D1271" s="4"/>
      <c r="E1271" s="4"/>
      <c r="F1271" s="4"/>
      <c r="G1271" s="4"/>
    </row>
    <row r="1272" spans="1:7" x14ac:dyDescent="0.3">
      <c r="A1272" s="2">
        <v>1355</v>
      </c>
      <c r="B1272" s="4">
        <v>235000</v>
      </c>
      <c r="C1272" s="4"/>
      <c r="D1272" s="4"/>
      <c r="E1272" s="4"/>
      <c r="F1272" s="4"/>
      <c r="G1272" s="4"/>
    </row>
    <row r="1273" spans="1:7" x14ac:dyDescent="0.3">
      <c r="A1273" s="2">
        <v>1356</v>
      </c>
      <c r="B1273" s="4">
        <v>170000</v>
      </c>
      <c r="C1273" s="4"/>
      <c r="D1273" s="4"/>
      <c r="E1273" s="4"/>
      <c r="F1273" s="4"/>
      <c r="G1273" s="4"/>
    </row>
    <row r="1274" spans="1:7" x14ac:dyDescent="0.3">
      <c r="A1274" s="2">
        <v>1357</v>
      </c>
      <c r="B1274" s="4">
        <v>110000</v>
      </c>
      <c r="C1274" s="4"/>
      <c r="D1274" s="4"/>
      <c r="E1274" s="4"/>
      <c r="F1274" s="4"/>
      <c r="G1274" s="4"/>
    </row>
    <row r="1275" spans="1:7" x14ac:dyDescent="0.3">
      <c r="A1275" s="2">
        <v>1358</v>
      </c>
      <c r="B1275" s="4">
        <v>149900</v>
      </c>
      <c r="C1275" s="4"/>
      <c r="D1275" s="4"/>
      <c r="E1275" s="4"/>
      <c r="F1275" s="4"/>
      <c r="G1275" s="4"/>
    </row>
    <row r="1276" spans="1:7" x14ac:dyDescent="0.3">
      <c r="A1276" s="2">
        <v>1359</v>
      </c>
      <c r="B1276" s="4">
        <v>177500</v>
      </c>
      <c r="C1276" s="4"/>
      <c r="D1276" s="4"/>
      <c r="E1276" s="4"/>
      <c r="F1276" s="4"/>
      <c r="G1276" s="4"/>
    </row>
    <row r="1277" spans="1:7" x14ac:dyDescent="0.3">
      <c r="A1277" s="2">
        <v>1360</v>
      </c>
      <c r="B1277" s="4">
        <v>315000</v>
      </c>
      <c r="C1277" s="4"/>
      <c r="D1277" s="4"/>
      <c r="E1277" s="4"/>
      <c r="F1277" s="4"/>
      <c r="G1277" s="4"/>
    </row>
    <row r="1278" spans="1:7" x14ac:dyDescent="0.3">
      <c r="A1278" s="2">
        <v>1361</v>
      </c>
      <c r="B1278" s="4">
        <v>189000</v>
      </c>
      <c r="C1278" s="4"/>
      <c r="D1278" s="4"/>
      <c r="E1278" s="4"/>
      <c r="F1278" s="4"/>
      <c r="G1278" s="4"/>
    </row>
    <row r="1279" spans="1:7" x14ac:dyDescent="0.3">
      <c r="A1279" s="2">
        <v>1362</v>
      </c>
      <c r="B1279" s="4">
        <v>260000</v>
      </c>
      <c r="C1279" s="4"/>
      <c r="D1279" s="4"/>
      <c r="E1279" s="4"/>
      <c r="F1279" s="4"/>
      <c r="G1279" s="4"/>
    </row>
    <row r="1280" spans="1:7" x14ac:dyDescent="0.3">
      <c r="A1280" s="2">
        <v>1363</v>
      </c>
      <c r="B1280" s="4">
        <v>104900</v>
      </c>
      <c r="C1280" s="4"/>
      <c r="D1280" s="4"/>
      <c r="E1280" s="4"/>
      <c r="F1280" s="4"/>
      <c r="G1280" s="4"/>
    </row>
    <row r="1281" spans="1:7" x14ac:dyDescent="0.3">
      <c r="A1281" s="2">
        <v>1364</v>
      </c>
      <c r="B1281" s="4">
        <v>156932</v>
      </c>
      <c r="C1281" s="4"/>
      <c r="D1281" s="4"/>
      <c r="E1281" s="4"/>
      <c r="F1281" s="4"/>
      <c r="G1281" s="4"/>
    </row>
    <row r="1282" spans="1:7" x14ac:dyDescent="0.3">
      <c r="A1282" s="2">
        <v>1365</v>
      </c>
      <c r="B1282" s="4">
        <v>144152</v>
      </c>
      <c r="C1282" s="4"/>
      <c r="D1282" s="4"/>
      <c r="E1282" s="4"/>
      <c r="F1282" s="4"/>
      <c r="G1282" s="4"/>
    </row>
    <row r="1283" spans="1:7" x14ac:dyDescent="0.3">
      <c r="A1283" s="2">
        <v>1366</v>
      </c>
      <c r="B1283" s="4">
        <v>216000</v>
      </c>
      <c r="C1283" s="4"/>
      <c r="D1283" s="4"/>
      <c r="E1283" s="4"/>
      <c r="F1283" s="4"/>
      <c r="G1283" s="4"/>
    </row>
    <row r="1284" spans="1:7" x14ac:dyDescent="0.3">
      <c r="A1284" s="2">
        <v>1367</v>
      </c>
      <c r="B1284" s="4">
        <v>193000</v>
      </c>
      <c r="C1284" s="4"/>
      <c r="D1284" s="4"/>
      <c r="E1284" s="4"/>
      <c r="F1284" s="4"/>
      <c r="G1284" s="4"/>
    </row>
    <row r="1285" spans="1:7" x14ac:dyDescent="0.3">
      <c r="A1285" s="2">
        <v>1368</v>
      </c>
      <c r="B1285" s="4">
        <v>127000</v>
      </c>
      <c r="C1285" s="4"/>
      <c r="D1285" s="4"/>
      <c r="E1285" s="4"/>
      <c r="F1285" s="4"/>
      <c r="G1285" s="4"/>
    </row>
    <row r="1286" spans="1:7" x14ac:dyDescent="0.3">
      <c r="A1286" s="2">
        <v>1369</v>
      </c>
      <c r="B1286" s="4">
        <v>144000</v>
      </c>
      <c r="C1286" s="4"/>
      <c r="D1286" s="4"/>
      <c r="E1286" s="4"/>
      <c r="F1286" s="4"/>
      <c r="G1286" s="4"/>
    </row>
    <row r="1287" spans="1:7" x14ac:dyDescent="0.3">
      <c r="A1287" s="2">
        <v>1370</v>
      </c>
      <c r="B1287" s="4">
        <v>232000</v>
      </c>
      <c r="C1287" s="4"/>
      <c r="D1287" s="4"/>
      <c r="E1287" s="4"/>
      <c r="F1287" s="4"/>
      <c r="G1287" s="4"/>
    </row>
    <row r="1288" spans="1:7" x14ac:dyDescent="0.3">
      <c r="A1288" s="2">
        <v>1371</v>
      </c>
      <c r="B1288" s="4">
        <v>105000</v>
      </c>
      <c r="C1288" s="4"/>
      <c r="D1288" s="4"/>
      <c r="E1288" s="4"/>
      <c r="F1288" s="4"/>
      <c r="G1288" s="4"/>
    </row>
    <row r="1289" spans="1:7" x14ac:dyDescent="0.3">
      <c r="A1289" s="2">
        <v>1372</v>
      </c>
      <c r="B1289" s="4">
        <v>165500</v>
      </c>
      <c r="C1289" s="4"/>
      <c r="D1289" s="4"/>
      <c r="E1289" s="4"/>
      <c r="F1289" s="4"/>
      <c r="G1289" s="4"/>
    </row>
    <row r="1290" spans="1:7" x14ac:dyDescent="0.3">
      <c r="A1290" s="2">
        <v>1373</v>
      </c>
      <c r="B1290" s="4">
        <v>274300</v>
      </c>
      <c r="C1290" s="4"/>
      <c r="D1290" s="4"/>
      <c r="E1290" s="4"/>
      <c r="F1290" s="4"/>
      <c r="G1290" s="4"/>
    </row>
    <row r="1291" spans="1:7" x14ac:dyDescent="0.3">
      <c r="A1291" s="2">
        <v>1374</v>
      </c>
      <c r="B1291" s="4">
        <v>466500</v>
      </c>
      <c r="C1291" s="4"/>
      <c r="D1291" s="4"/>
      <c r="E1291" s="4"/>
      <c r="F1291" s="4"/>
      <c r="G1291" s="4"/>
    </row>
    <row r="1292" spans="1:7" x14ac:dyDescent="0.3">
      <c r="A1292" s="2">
        <v>1375</v>
      </c>
      <c r="B1292" s="4">
        <v>250000</v>
      </c>
      <c r="C1292" s="4"/>
      <c r="D1292" s="4"/>
      <c r="E1292" s="4"/>
      <c r="F1292" s="4"/>
      <c r="G1292" s="4"/>
    </row>
    <row r="1293" spans="1:7" x14ac:dyDescent="0.3">
      <c r="A1293" s="2">
        <v>1376</v>
      </c>
      <c r="B1293" s="4">
        <v>239000</v>
      </c>
      <c r="C1293" s="4"/>
      <c r="D1293" s="4"/>
      <c r="E1293" s="4"/>
      <c r="F1293" s="4"/>
      <c r="G1293" s="4"/>
    </row>
    <row r="1294" spans="1:7" x14ac:dyDescent="0.3">
      <c r="A1294" s="2">
        <v>1378</v>
      </c>
      <c r="B1294" s="4">
        <v>117000</v>
      </c>
      <c r="C1294" s="4"/>
      <c r="D1294" s="4"/>
      <c r="E1294" s="4"/>
      <c r="F1294" s="4"/>
      <c r="G1294" s="4"/>
    </row>
    <row r="1295" spans="1:7" x14ac:dyDescent="0.3">
      <c r="A1295" s="2">
        <v>1379</v>
      </c>
      <c r="B1295" s="4">
        <v>83000</v>
      </c>
      <c r="C1295" s="4"/>
      <c r="D1295" s="4"/>
      <c r="E1295" s="4"/>
      <c r="F1295" s="4"/>
      <c r="G1295" s="4"/>
    </row>
    <row r="1296" spans="1:7" x14ac:dyDescent="0.3">
      <c r="A1296" s="2">
        <v>1380</v>
      </c>
      <c r="B1296" s="4">
        <v>167500</v>
      </c>
      <c r="C1296" s="4"/>
      <c r="D1296" s="4"/>
      <c r="E1296" s="4"/>
      <c r="F1296" s="4"/>
      <c r="G1296" s="4"/>
    </row>
    <row r="1297" spans="1:7" x14ac:dyDescent="0.3">
      <c r="A1297" s="2">
        <v>1382</v>
      </c>
      <c r="B1297" s="4">
        <v>237500</v>
      </c>
      <c r="C1297" s="4"/>
      <c r="D1297" s="4"/>
      <c r="E1297" s="4"/>
      <c r="F1297" s="4"/>
      <c r="G1297" s="4"/>
    </row>
    <row r="1298" spans="1:7" x14ac:dyDescent="0.3">
      <c r="A1298" s="2">
        <v>1383</v>
      </c>
      <c r="B1298" s="4">
        <v>157000</v>
      </c>
      <c r="C1298" s="4"/>
      <c r="D1298" s="4"/>
      <c r="E1298" s="4"/>
      <c r="F1298" s="4"/>
      <c r="G1298" s="4"/>
    </row>
    <row r="1299" spans="1:7" x14ac:dyDescent="0.3">
      <c r="A1299" s="2">
        <v>1384</v>
      </c>
      <c r="B1299" s="4">
        <v>112000</v>
      </c>
      <c r="C1299" s="4"/>
      <c r="D1299" s="4"/>
      <c r="E1299" s="4"/>
      <c r="F1299" s="4"/>
      <c r="G1299" s="4"/>
    </row>
    <row r="1300" spans="1:7" x14ac:dyDescent="0.3">
      <c r="A1300" s="2">
        <v>1385</v>
      </c>
      <c r="B1300" s="4">
        <v>105000</v>
      </c>
      <c r="C1300" s="4"/>
      <c r="D1300" s="4"/>
      <c r="E1300" s="4"/>
      <c r="F1300" s="4"/>
      <c r="G1300" s="4"/>
    </row>
    <row r="1301" spans="1:7" x14ac:dyDescent="0.3">
      <c r="A1301" s="2">
        <v>1386</v>
      </c>
      <c r="B1301" s="4">
        <v>125500</v>
      </c>
      <c r="C1301" s="4"/>
      <c r="D1301" s="4"/>
      <c r="E1301" s="4"/>
      <c r="F1301" s="4"/>
      <c r="G1301" s="4"/>
    </row>
    <row r="1302" spans="1:7" x14ac:dyDescent="0.3">
      <c r="A1302" s="2">
        <v>1387</v>
      </c>
      <c r="B1302" s="4">
        <v>250000</v>
      </c>
      <c r="C1302" s="4"/>
      <c r="D1302" s="4"/>
      <c r="E1302" s="4"/>
      <c r="F1302" s="4"/>
      <c r="G1302" s="4"/>
    </row>
    <row r="1303" spans="1:7" x14ac:dyDescent="0.3">
      <c r="A1303" s="2">
        <v>1389</v>
      </c>
      <c r="B1303" s="4">
        <v>377500</v>
      </c>
      <c r="C1303" s="4"/>
      <c r="D1303" s="4"/>
      <c r="E1303" s="4"/>
      <c r="F1303" s="4"/>
      <c r="G1303" s="4"/>
    </row>
    <row r="1304" spans="1:7" x14ac:dyDescent="0.3">
      <c r="A1304" s="2">
        <v>1390</v>
      </c>
      <c r="B1304" s="4">
        <v>131000</v>
      </c>
      <c r="C1304" s="4"/>
      <c r="D1304" s="4"/>
      <c r="E1304" s="4"/>
      <c r="F1304" s="4"/>
      <c r="G1304" s="4"/>
    </row>
    <row r="1305" spans="1:7" x14ac:dyDescent="0.3">
      <c r="A1305" s="2">
        <v>1391</v>
      </c>
      <c r="B1305" s="4">
        <v>235000</v>
      </c>
      <c r="C1305" s="4"/>
      <c r="D1305" s="4"/>
      <c r="E1305" s="4"/>
      <c r="F1305" s="4"/>
      <c r="G1305" s="4"/>
    </row>
    <row r="1306" spans="1:7" x14ac:dyDescent="0.3">
      <c r="A1306" s="2">
        <v>1392</v>
      </c>
      <c r="B1306" s="4">
        <v>124000</v>
      </c>
      <c r="C1306" s="4"/>
      <c r="D1306" s="4"/>
      <c r="E1306" s="4"/>
      <c r="F1306" s="4"/>
      <c r="G1306" s="4"/>
    </row>
    <row r="1307" spans="1:7" x14ac:dyDescent="0.3">
      <c r="A1307" s="2">
        <v>1393</v>
      </c>
      <c r="B1307" s="4">
        <v>123000</v>
      </c>
      <c r="C1307" s="4"/>
      <c r="D1307" s="4"/>
      <c r="E1307" s="4"/>
      <c r="F1307" s="4"/>
      <c r="G1307" s="4"/>
    </row>
    <row r="1308" spans="1:7" x14ac:dyDescent="0.3">
      <c r="A1308" s="2">
        <v>1395</v>
      </c>
      <c r="B1308" s="4">
        <v>246578</v>
      </c>
      <c r="C1308" s="4"/>
      <c r="D1308" s="4"/>
      <c r="E1308" s="4"/>
      <c r="F1308" s="4"/>
      <c r="G1308" s="4"/>
    </row>
    <row r="1309" spans="1:7" x14ac:dyDescent="0.3">
      <c r="A1309" s="2">
        <v>1396</v>
      </c>
      <c r="B1309" s="4">
        <v>281213</v>
      </c>
      <c r="C1309" s="4"/>
      <c r="D1309" s="4"/>
      <c r="E1309" s="4"/>
      <c r="F1309" s="4"/>
      <c r="G1309" s="4"/>
    </row>
    <row r="1310" spans="1:7" x14ac:dyDescent="0.3">
      <c r="A1310" s="2">
        <v>1397</v>
      </c>
      <c r="B1310" s="4">
        <v>160000</v>
      </c>
      <c r="C1310" s="4"/>
      <c r="D1310" s="4"/>
      <c r="E1310" s="4"/>
      <c r="F1310" s="4"/>
      <c r="G1310" s="4"/>
    </row>
    <row r="1311" spans="1:7" x14ac:dyDescent="0.3">
      <c r="A1311" s="2">
        <v>1398</v>
      </c>
      <c r="B1311" s="4">
        <v>137500</v>
      </c>
      <c r="C1311" s="4"/>
      <c r="D1311" s="4"/>
      <c r="E1311" s="4"/>
      <c r="F1311" s="4"/>
      <c r="G1311" s="4"/>
    </row>
    <row r="1312" spans="1:7" x14ac:dyDescent="0.3">
      <c r="A1312" s="2">
        <v>1399</v>
      </c>
      <c r="B1312" s="4">
        <v>138000</v>
      </c>
      <c r="C1312" s="4"/>
      <c r="D1312" s="4"/>
      <c r="E1312" s="4"/>
      <c r="F1312" s="4"/>
      <c r="G1312" s="4"/>
    </row>
    <row r="1313" spans="1:7" x14ac:dyDescent="0.3">
      <c r="A1313" s="2">
        <v>1400</v>
      </c>
      <c r="B1313" s="4">
        <v>137450</v>
      </c>
      <c r="C1313" s="4"/>
      <c r="D1313" s="4"/>
      <c r="E1313" s="4"/>
      <c r="F1313" s="4"/>
      <c r="G1313" s="4"/>
    </row>
    <row r="1314" spans="1:7" x14ac:dyDescent="0.3">
      <c r="A1314" s="2">
        <v>1401</v>
      </c>
      <c r="B1314" s="4">
        <v>120000</v>
      </c>
      <c r="C1314" s="4"/>
      <c r="D1314" s="4"/>
      <c r="E1314" s="4"/>
      <c r="F1314" s="4"/>
      <c r="G1314" s="4"/>
    </row>
    <row r="1315" spans="1:7" x14ac:dyDescent="0.3">
      <c r="A1315" s="2">
        <v>1402</v>
      </c>
      <c r="B1315" s="4">
        <v>193000</v>
      </c>
      <c r="C1315" s="4"/>
      <c r="D1315" s="4"/>
      <c r="E1315" s="4"/>
      <c r="F1315" s="4"/>
      <c r="G1315" s="4"/>
    </row>
    <row r="1316" spans="1:7" x14ac:dyDescent="0.3">
      <c r="A1316" s="2">
        <v>1403</v>
      </c>
      <c r="B1316" s="4">
        <v>193879</v>
      </c>
      <c r="C1316" s="4"/>
      <c r="D1316" s="4"/>
      <c r="E1316" s="4"/>
      <c r="F1316" s="4"/>
      <c r="G1316" s="4"/>
    </row>
    <row r="1317" spans="1:7" x14ac:dyDescent="0.3">
      <c r="A1317" s="2">
        <v>1404</v>
      </c>
      <c r="B1317" s="4">
        <v>282922</v>
      </c>
      <c r="C1317" s="4"/>
      <c r="D1317" s="4"/>
      <c r="E1317" s="4"/>
      <c r="F1317" s="4"/>
      <c r="G1317" s="4"/>
    </row>
    <row r="1318" spans="1:7" x14ac:dyDescent="0.3">
      <c r="A1318" s="2">
        <v>1405</v>
      </c>
      <c r="B1318" s="4">
        <v>105000</v>
      </c>
      <c r="C1318" s="4"/>
      <c r="D1318" s="4"/>
      <c r="E1318" s="4"/>
      <c r="F1318" s="4"/>
      <c r="G1318" s="4"/>
    </row>
    <row r="1319" spans="1:7" x14ac:dyDescent="0.3">
      <c r="A1319" s="2">
        <v>1406</v>
      </c>
      <c r="B1319" s="4">
        <v>275000</v>
      </c>
      <c r="C1319" s="4"/>
      <c r="D1319" s="4"/>
      <c r="E1319" s="4"/>
      <c r="F1319" s="4"/>
      <c r="G1319" s="4"/>
    </row>
    <row r="1320" spans="1:7" x14ac:dyDescent="0.3">
      <c r="A1320" s="2">
        <v>1407</v>
      </c>
      <c r="B1320" s="4">
        <v>133000</v>
      </c>
      <c r="C1320" s="4"/>
      <c r="D1320" s="4"/>
      <c r="E1320" s="4"/>
      <c r="F1320" s="4"/>
      <c r="G1320" s="4"/>
    </row>
    <row r="1321" spans="1:7" x14ac:dyDescent="0.3">
      <c r="A1321" s="2">
        <v>1408</v>
      </c>
      <c r="B1321" s="4">
        <v>112000</v>
      </c>
      <c r="C1321" s="4"/>
      <c r="D1321" s="4"/>
      <c r="E1321" s="4"/>
      <c r="F1321" s="4"/>
      <c r="G1321" s="4"/>
    </row>
    <row r="1322" spans="1:7" x14ac:dyDescent="0.3">
      <c r="A1322" s="2">
        <v>1409</v>
      </c>
      <c r="B1322" s="4">
        <v>125500</v>
      </c>
      <c r="C1322" s="4"/>
      <c r="D1322" s="4"/>
      <c r="E1322" s="4"/>
      <c r="F1322" s="4"/>
      <c r="G1322" s="4"/>
    </row>
    <row r="1323" spans="1:7" x14ac:dyDescent="0.3">
      <c r="A1323" s="2">
        <v>1410</v>
      </c>
      <c r="B1323" s="4">
        <v>215000</v>
      </c>
      <c r="C1323" s="4"/>
      <c r="D1323" s="4"/>
      <c r="E1323" s="4"/>
      <c r="F1323" s="4"/>
      <c r="G1323" s="4"/>
    </row>
    <row r="1324" spans="1:7" x14ac:dyDescent="0.3">
      <c r="A1324" s="2">
        <v>1411</v>
      </c>
      <c r="B1324" s="4">
        <v>230000</v>
      </c>
      <c r="C1324" s="4"/>
      <c r="D1324" s="4"/>
      <c r="E1324" s="4"/>
      <c r="F1324" s="4"/>
      <c r="G1324" s="4"/>
    </row>
    <row r="1325" spans="1:7" x14ac:dyDescent="0.3">
      <c r="A1325" s="2">
        <v>1412</v>
      </c>
      <c r="B1325" s="4">
        <v>140000</v>
      </c>
      <c r="C1325" s="4"/>
      <c r="D1325" s="4"/>
      <c r="E1325" s="4"/>
      <c r="F1325" s="4"/>
      <c r="G1325" s="4"/>
    </row>
    <row r="1326" spans="1:7" x14ac:dyDescent="0.3">
      <c r="A1326" s="2">
        <v>1414</v>
      </c>
      <c r="B1326" s="4">
        <v>257000</v>
      </c>
      <c r="C1326" s="4"/>
      <c r="D1326" s="4"/>
      <c r="E1326" s="4"/>
      <c r="F1326" s="4"/>
      <c r="G1326" s="4"/>
    </row>
    <row r="1327" spans="1:7" x14ac:dyDescent="0.3">
      <c r="A1327" s="2">
        <v>1415</v>
      </c>
      <c r="B1327" s="4">
        <v>207000</v>
      </c>
      <c r="C1327" s="4"/>
      <c r="D1327" s="4"/>
      <c r="E1327" s="4"/>
      <c r="F1327" s="4"/>
      <c r="G1327" s="4"/>
    </row>
    <row r="1328" spans="1:7" x14ac:dyDescent="0.3">
      <c r="A1328" s="2">
        <v>1416</v>
      </c>
      <c r="B1328" s="4">
        <v>175900</v>
      </c>
      <c r="C1328" s="4"/>
      <c r="D1328" s="4"/>
      <c r="E1328" s="4"/>
      <c r="F1328" s="4"/>
      <c r="G1328" s="4"/>
    </row>
    <row r="1329" spans="1:7" x14ac:dyDescent="0.3">
      <c r="A1329" s="2">
        <v>1417</v>
      </c>
      <c r="B1329" s="4">
        <v>122500</v>
      </c>
      <c r="C1329" s="4"/>
      <c r="D1329" s="4"/>
      <c r="E1329" s="4"/>
      <c r="F1329" s="4"/>
      <c r="G1329" s="4"/>
    </row>
    <row r="1330" spans="1:7" x14ac:dyDescent="0.3">
      <c r="A1330" s="2">
        <v>1418</v>
      </c>
      <c r="B1330" s="4">
        <v>340000</v>
      </c>
      <c r="C1330" s="4"/>
      <c r="D1330" s="4"/>
      <c r="E1330" s="4"/>
      <c r="F1330" s="4"/>
      <c r="G1330" s="4"/>
    </row>
    <row r="1331" spans="1:7" x14ac:dyDescent="0.3">
      <c r="A1331" s="2">
        <v>1419</v>
      </c>
      <c r="B1331" s="4">
        <v>124000</v>
      </c>
      <c r="C1331" s="4"/>
      <c r="D1331" s="4"/>
      <c r="E1331" s="4"/>
      <c r="F1331" s="4"/>
      <c r="G1331" s="4"/>
    </row>
    <row r="1332" spans="1:7" x14ac:dyDescent="0.3">
      <c r="A1332" s="2">
        <v>1420</v>
      </c>
      <c r="B1332" s="4">
        <v>223000</v>
      </c>
      <c r="C1332" s="4"/>
      <c r="D1332" s="4"/>
      <c r="E1332" s="4"/>
      <c r="F1332" s="4"/>
      <c r="G1332" s="4"/>
    </row>
    <row r="1333" spans="1:7" x14ac:dyDescent="0.3">
      <c r="A1333" s="2">
        <v>1421</v>
      </c>
      <c r="B1333" s="4">
        <v>179900</v>
      </c>
      <c r="C1333" s="4"/>
      <c r="D1333" s="4"/>
      <c r="E1333" s="4"/>
      <c r="F1333" s="4"/>
      <c r="G1333" s="4"/>
    </row>
    <row r="1334" spans="1:7" x14ac:dyDescent="0.3">
      <c r="A1334" s="2">
        <v>1422</v>
      </c>
      <c r="B1334" s="4">
        <v>127500</v>
      </c>
      <c r="C1334" s="4"/>
      <c r="D1334" s="4"/>
      <c r="E1334" s="4"/>
      <c r="F1334" s="4"/>
      <c r="G1334" s="4"/>
    </row>
    <row r="1335" spans="1:7" x14ac:dyDescent="0.3">
      <c r="A1335" s="2">
        <v>1423</v>
      </c>
      <c r="B1335" s="4">
        <v>136500</v>
      </c>
      <c r="C1335" s="4"/>
      <c r="D1335" s="4"/>
      <c r="E1335" s="4"/>
      <c r="F1335" s="4"/>
      <c r="G1335" s="4"/>
    </row>
    <row r="1336" spans="1:7" x14ac:dyDescent="0.3">
      <c r="A1336" s="2">
        <v>1424</v>
      </c>
      <c r="B1336" s="4">
        <v>274970</v>
      </c>
      <c r="C1336" s="4"/>
      <c r="D1336" s="4"/>
      <c r="E1336" s="4"/>
      <c r="F1336" s="4"/>
      <c r="G1336" s="4"/>
    </row>
    <row r="1337" spans="1:7" x14ac:dyDescent="0.3">
      <c r="A1337" s="2">
        <v>1425</v>
      </c>
      <c r="B1337" s="4">
        <v>144000</v>
      </c>
      <c r="C1337" s="4"/>
      <c r="D1337" s="4"/>
      <c r="E1337" s="4"/>
      <c r="F1337" s="4"/>
      <c r="G1337" s="4"/>
    </row>
    <row r="1338" spans="1:7" x14ac:dyDescent="0.3">
      <c r="A1338" s="2">
        <v>1426</v>
      </c>
      <c r="B1338" s="4">
        <v>142000</v>
      </c>
      <c r="C1338" s="4"/>
      <c r="D1338" s="4"/>
      <c r="E1338" s="4"/>
      <c r="F1338" s="4"/>
      <c r="G1338" s="4"/>
    </row>
    <row r="1339" spans="1:7" x14ac:dyDescent="0.3">
      <c r="A1339" s="2">
        <v>1427</v>
      </c>
      <c r="B1339" s="4">
        <v>271000</v>
      </c>
      <c r="C1339" s="4"/>
      <c r="D1339" s="4"/>
      <c r="E1339" s="4"/>
      <c r="F1339" s="4"/>
      <c r="G1339" s="4"/>
    </row>
    <row r="1340" spans="1:7" x14ac:dyDescent="0.3">
      <c r="A1340" s="2">
        <v>1428</v>
      </c>
      <c r="B1340" s="4">
        <v>140000</v>
      </c>
      <c r="C1340" s="4"/>
      <c r="D1340" s="4"/>
      <c r="E1340" s="4"/>
      <c r="F1340" s="4"/>
      <c r="G1340" s="4"/>
    </row>
    <row r="1341" spans="1:7" x14ac:dyDescent="0.3">
      <c r="A1341" s="2">
        <v>1429</v>
      </c>
      <c r="B1341" s="4">
        <v>119000</v>
      </c>
      <c r="C1341" s="4"/>
      <c r="D1341" s="4"/>
      <c r="E1341" s="4"/>
      <c r="F1341" s="4"/>
      <c r="G1341" s="4"/>
    </row>
    <row r="1342" spans="1:7" x14ac:dyDescent="0.3">
      <c r="A1342" s="2">
        <v>1430</v>
      </c>
      <c r="B1342" s="4">
        <v>182900</v>
      </c>
      <c r="C1342" s="4"/>
      <c r="D1342" s="4"/>
      <c r="E1342" s="4"/>
      <c r="F1342" s="4"/>
      <c r="G1342" s="4"/>
    </row>
    <row r="1343" spans="1:7" x14ac:dyDescent="0.3">
      <c r="A1343" s="2">
        <v>1431</v>
      </c>
      <c r="B1343" s="4">
        <v>192140</v>
      </c>
      <c r="C1343" s="4"/>
      <c r="D1343" s="4"/>
      <c r="E1343" s="4"/>
      <c r="F1343" s="4"/>
      <c r="G1343" s="4"/>
    </row>
    <row r="1344" spans="1:7" x14ac:dyDescent="0.3">
      <c r="A1344" s="2">
        <v>1432</v>
      </c>
      <c r="B1344" s="4">
        <v>143750</v>
      </c>
      <c r="C1344" s="4"/>
      <c r="D1344" s="4"/>
      <c r="E1344" s="4"/>
      <c r="F1344" s="4"/>
      <c r="G1344" s="4"/>
    </row>
    <row r="1345" spans="1:7" x14ac:dyDescent="0.3">
      <c r="A1345" s="2">
        <v>1433</v>
      </c>
      <c r="B1345" s="4">
        <v>64500</v>
      </c>
      <c r="C1345" s="4"/>
      <c r="D1345" s="4"/>
      <c r="E1345" s="4"/>
      <c r="F1345" s="4"/>
      <c r="G1345" s="4"/>
    </row>
    <row r="1346" spans="1:7" x14ac:dyDescent="0.3">
      <c r="A1346" s="2">
        <v>1434</v>
      </c>
      <c r="B1346" s="4">
        <v>186500</v>
      </c>
      <c r="C1346" s="4"/>
      <c r="D1346" s="4"/>
      <c r="E1346" s="4"/>
      <c r="F1346" s="4"/>
      <c r="G1346" s="4"/>
    </row>
    <row r="1347" spans="1:7" x14ac:dyDescent="0.3">
      <c r="A1347" s="2">
        <v>1435</v>
      </c>
      <c r="B1347" s="4">
        <v>160000</v>
      </c>
      <c r="C1347" s="4"/>
      <c r="D1347" s="4"/>
      <c r="E1347" s="4"/>
      <c r="F1347" s="4"/>
      <c r="G1347" s="4"/>
    </row>
    <row r="1348" spans="1:7" x14ac:dyDescent="0.3">
      <c r="A1348" s="2">
        <v>1436</v>
      </c>
      <c r="B1348" s="4">
        <v>174000</v>
      </c>
      <c r="C1348" s="4"/>
      <c r="D1348" s="4"/>
      <c r="E1348" s="4"/>
      <c r="F1348" s="4"/>
      <c r="G1348" s="4"/>
    </row>
    <row r="1349" spans="1:7" x14ac:dyDescent="0.3">
      <c r="A1349" s="2">
        <v>1437</v>
      </c>
      <c r="B1349" s="4">
        <v>120500</v>
      </c>
      <c r="C1349" s="4"/>
      <c r="D1349" s="4"/>
      <c r="E1349" s="4"/>
      <c r="F1349" s="4"/>
      <c r="G1349" s="4"/>
    </row>
    <row r="1350" spans="1:7" x14ac:dyDescent="0.3">
      <c r="A1350" s="2">
        <v>1438</v>
      </c>
      <c r="B1350" s="4">
        <v>394617</v>
      </c>
      <c r="C1350" s="4"/>
      <c r="D1350" s="4"/>
      <c r="E1350" s="4"/>
      <c r="F1350" s="4"/>
      <c r="G1350" s="4"/>
    </row>
    <row r="1351" spans="1:7" x14ac:dyDescent="0.3">
      <c r="A1351" s="2">
        <v>1439</v>
      </c>
      <c r="B1351" s="4">
        <v>149700</v>
      </c>
      <c r="C1351" s="4"/>
      <c r="D1351" s="4"/>
      <c r="E1351" s="4"/>
      <c r="F1351" s="4"/>
      <c r="G1351" s="4"/>
    </row>
    <row r="1352" spans="1:7" x14ac:dyDescent="0.3">
      <c r="A1352" s="2">
        <v>1440</v>
      </c>
      <c r="B1352" s="4">
        <v>197000</v>
      </c>
      <c r="C1352" s="4"/>
      <c r="D1352" s="4"/>
      <c r="E1352" s="4"/>
      <c r="F1352" s="4"/>
      <c r="G1352" s="4"/>
    </row>
    <row r="1353" spans="1:7" x14ac:dyDescent="0.3">
      <c r="A1353" s="2">
        <v>1441</v>
      </c>
      <c r="B1353" s="4">
        <v>191000</v>
      </c>
      <c r="C1353" s="4"/>
      <c r="D1353" s="4"/>
      <c r="E1353" s="4"/>
      <c r="F1353" s="4"/>
      <c r="G1353" s="4"/>
    </row>
    <row r="1354" spans="1:7" x14ac:dyDescent="0.3">
      <c r="A1354" s="2">
        <v>1442</v>
      </c>
      <c r="B1354" s="4">
        <v>149300</v>
      </c>
      <c r="C1354" s="4"/>
      <c r="D1354" s="4"/>
      <c r="E1354" s="4"/>
      <c r="F1354" s="4"/>
      <c r="G1354" s="4"/>
    </row>
    <row r="1355" spans="1:7" x14ac:dyDescent="0.3">
      <c r="A1355" s="2">
        <v>1443</v>
      </c>
      <c r="B1355" s="4">
        <v>310000</v>
      </c>
      <c r="C1355" s="4"/>
      <c r="D1355" s="4"/>
      <c r="E1355" s="4"/>
      <c r="F1355" s="4"/>
      <c r="G1355" s="4"/>
    </row>
    <row r="1356" spans="1:7" x14ac:dyDescent="0.3">
      <c r="A1356" s="2">
        <v>1445</v>
      </c>
      <c r="B1356" s="4">
        <v>179600</v>
      </c>
      <c r="C1356" s="4"/>
      <c r="D1356" s="4"/>
      <c r="E1356" s="4"/>
      <c r="F1356" s="4"/>
      <c r="G1356" s="4"/>
    </row>
    <row r="1357" spans="1:7" x14ac:dyDescent="0.3">
      <c r="A1357" s="2">
        <v>1446</v>
      </c>
      <c r="B1357" s="4">
        <v>129000</v>
      </c>
      <c r="C1357" s="4"/>
      <c r="D1357" s="4"/>
      <c r="E1357" s="4"/>
      <c r="F1357" s="4"/>
      <c r="G1357" s="4"/>
    </row>
    <row r="1358" spans="1:7" x14ac:dyDescent="0.3">
      <c r="A1358" s="2">
        <v>1447</v>
      </c>
      <c r="B1358" s="4">
        <v>157900</v>
      </c>
      <c r="C1358" s="4"/>
      <c r="D1358" s="4"/>
      <c r="E1358" s="4"/>
      <c r="F1358" s="4"/>
      <c r="G1358" s="4"/>
    </row>
    <row r="1359" spans="1:7" x14ac:dyDescent="0.3">
      <c r="A1359" s="2">
        <v>1448</v>
      </c>
      <c r="B1359" s="4">
        <v>240000</v>
      </c>
      <c r="C1359" s="4"/>
      <c r="D1359" s="4"/>
      <c r="E1359" s="4"/>
      <c r="F1359" s="4"/>
      <c r="G1359" s="4"/>
    </row>
    <row r="1360" spans="1:7" x14ac:dyDescent="0.3">
      <c r="A1360" s="2">
        <v>1450</v>
      </c>
      <c r="B1360" s="4">
        <v>92000</v>
      </c>
      <c r="C1360" s="4"/>
      <c r="D1360" s="4"/>
      <c r="E1360" s="4"/>
      <c r="F1360" s="4"/>
      <c r="G1360" s="4"/>
    </row>
    <row r="1361" spans="1:7" x14ac:dyDescent="0.3">
      <c r="A1361" s="2">
        <v>1451</v>
      </c>
      <c r="B1361" s="4">
        <v>136000</v>
      </c>
      <c r="C1361" s="4"/>
      <c r="D1361" s="4"/>
      <c r="E1361" s="4"/>
      <c r="F1361" s="4"/>
      <c r="G1361" s="4"/>
    </row>
    <row r="1362" spans="1:7" x14ac:dyDescent="0.3">
      <c r="A1362" s="2">
        <v>1452</v>
      </c>
      <c r="B1362" s="4">
        <v>287090</v>
      </c>
      <c r="C1362" s="4"/>
      <c r="D1362" s="4"/>
      <c r="E1362" s="4"/>
      <c r="F1362" s="4"/>
      <c r="G1362" s="4"/>
    </row>
    <row r="1363" spans="1:7" x14ac:dyDescent="0.3">
      <c r="A1363" s="2">
        <v>1453</v>
      </c>
      <c r="B1363" s="4">
        <v>145000</v>
      </c>
      <c r="C1363" s="4"/>
      <c r="D1363" s="4"/>
      <c r="E1363" s="4"/>
      <c r="F1363" s="4"/>
      <c r="G1363" s="4"/>
    </row>
    <row r="1364" spans="1:7" x14ac:dyDescent="0.3">
      <c r="A1364" s="2">
        <v>1454</v>
      </c>
      <c r="B1364" s="4">
        <v>84500</v>
      </c>
      <c r="C1364" s="4"/>
      <c r="D1364" s="4"/>
      <c r="E1364" s="4"/>
      <c r="F1364" s="4"/>
      <c r="G1364" s="4"/>
    </row>
    <row r="1365" spans="1:7" x14ac:dyDescent="0.3">
      <c r="A1365" s="2">
        <v>1455</v>
      </c>
      <c r="B1365" s="4">
        <v>185000</v>
      </c>
      <c r="C1365" s="4"/>
      <c r="D1365" s="4"/>
      <c r="E1365" s="4"/>
      <c r="F1365" s="4"/>
      <c r="G1365" s="4"/>
    </row>
    <row r="1366" spans="1:7" x14ac:dyDescent="0.3">
      <c r="A1366" s="2">
        <v>1456</v>
      </c>
      <c r="B1366" s="4">
        <v>175000</v>
      </c>
      <c r="C1366" s="4"/>
      <c r="D1366" s="4"/>
      <c r="E1366" s="4"/>
      <c r="F1366" s="4"/>
      <c r="G1366" s="4"/>
    </row>
    <row r="1367" spans="1:7" x14ac:dyDescent="0.3">
      <c r="A1367" s="2">
        <v>1457</v>
      </c>
      <c r="B1367" s="4">
        <v>210000</v>
      </c>
      <c r="C1367" s="4"/>
      <c r="D1367" s="4"/>
      <c r="E1367" s="4"/>
      <c r="F1367" s="4"/>
      <c r="G1367" s="4"/>
    </row>
    <row r="1368" spans="1:7" x14ac:dyDescent="0.3">
      <c r="A1368" s="2">
        <v>1458</v>
      </c>
      <c r="B1368" s="4">
        <v>266500</v>
      </c>
      <c r="C1368" s="4"/>
      <c r="D1368" s="4"/>
      <c r="E1368" s="4"/>
      <c r="F1368" s="4"/>
      <c r="G1368" s="4"/>
    </row>
    <row r="1369" spans="1:7" x14ac:dyDescent="0.3">
      <c r="A1369" s="2">
        <v>1459</v>
      </c>
      <c r="B1369" s="4">
        <v>142125</v>
      </c>
      <c r="C1369" s="4"/>
      <c r="D1369" s="4"/>
      <c r="E1369" s="4"/>
      <c r="F1369" s="4"/>
      <c r="G1369" s="4"/>
    </row>
    <row r="1370" spans="1:7" x14ac:dyDescent="0.3">
      <c r="A1370" s="2">
        <v>1460</v>
      </c>
      <c r="B1370" s="4">
        <v>147500</v>
      </c>
      <c r="C1370" s="4"/>
      <c r="D1370" s="4"/>
      <c r="E1370" s="4"/>
      <c r="F1370" s="4"/>
      <c r="G1370" s="4"/>
    </row>
  </sheetData>
  <sheetProtection algorithmName="SHA-512" hashValue="5SZF5O3bT3khvZBjtRocJt656OIB36MW6vQlfZojOD0ALQcc5TZGFfEthwaITuu/kgCqR/5kp+D9feEkgMfeaA==" saltValue="fRTa7FJIW/e05CSuGtpOGg==" spinCount="100000" sheet="1" objects="1" scenarios="1"/>
  <mergeCells count="3">
    <mergeCell ref="Q1:S1"/>
    <mergeCell ref="D22:H22"/>
    <mergeCell ref="L22:P22"/>
  </mergeCell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17ED8-14CC-4AAF-A067-3DF07123207A}">
  <dimension ref="A1:Y1463"/>
  <sheetViews>
    <sheetView topLeftCell="P1" zoomScale="70" zoomScaleNormal="70" workbookViewId="0">
      <selection activeCell="V27" sqref="V27"/>
    </sheetView>
  </sheetViews>
  <sheetFormatPr defaultRowHeight="18.75" x14ac:dyDescent="0.3"/>
  <cols>
    <col min="1" max="1" width="12" bestFit="1" customWidth="1"/>
    <col min="2" max="2" width="16.296875" bestFit="1" customWidth="1"/>
    <col min="3" max="3" width="17.3984375" bestFit="1" customWidth="1"/>
    <col min="4" max="4" width="5.69921875" customWidth="1"/>
    <col min="5" max="8" width="17.3984375" customWidth="1"/>
    <col min="9" max="9" width="5.09765625" customWidth="1"/>
    <col min="10" max="10" width="11.3984375" bestFit="1" customWidth="1"/>
    <col min="11" max="11" width="16.296875" bestFit="1" customWidth="1"/>
    <col min="12" max="12" width="17.3984375" bestFit="1" customWidth="1"/>
    <col min="13" max="13" width="5.296875" customWidth="1"/>
    <col min="14" max="17" width="17.3984375" customWidth="1"/>
    <col min="19" max="19" width="39" bestFit="1" customWidth="1"/>
    <col min="20" max="21" width="16.296875" bestFit="1" customWidth="1"/>
    <col min="23" max="23" width="23.69921875" bestFit="1" customWidth="1"/>
    <col min="24" max="24" width="15.296875" bestFit="1" customWidth="1"/>
    <col min="25" max="25" width="15.19921875" bestFit="1" customWidth="1"/>
  </cols>
  <sheetData>
    <row r="1" spans="1:25" ht="37.5" customHeight="1" x14ac:dyDescent="0.3">
      <c r="A1" t="s">
        <v>324</v>
      </c>
      <c r="J1" t="s">
        <v>325</v>
      </c>
      <c r="S1" s="16" t="s">
        <v>290</v>
      </c>
      <c r="T1" s="16"/>
      <c r="U1" s="16"/>
    </row>
    <row r="3" spans="1:25" x14ac:dyDescent="0.3">
      <c r="A3" s="1" t="s">
        <v>256</v>
      </c>
      <c r="B3" t="s">
        <v>281</v>
      </c>
      <c r="C3" t="s">
        <v>257</v>
      </c>
      <c r="J3" s="1" t="s">
        <v>256</v>
      </c>
      <c r="K3" t="s">
        <v>281</v>
      </c>
      <c r="L3" t="s">
        <v>257</v>
      </c>
      <c r="S3" t="s">
        <v>261</v>
      </c>
    </row>
    <row r="4" spans="1:25" ht="19.5" thickBot="1" x14ac:dyDescent="0.35">
      <c r="A4" s="2">
        <v>1</v>
      </c>
      <c r="B4" s="10">
        <v>8450</v>
      </c>
      <c r="C4" s="4">
        <v>208500</v>
      </c>
      <c r="D4" s="4"/>
      <c r="E4" s="4"/>
      <c r="F4" s="4"/>
      <c r="G4" s="4"/>
      <c r="H4" s="4"/>
      <c r="J4" s="2">
        <v>3</v>
      </c>
      <c r="K4" s="3">
        <v>11250</v>
      </c>
      <c r="L4" s="4">
        <v>223500</v>
      </c>
      <c r="M4" s="4"/>
      <c r="N4" s="4"/>
      <c r="O4" s="4"/>
      <c r="P4" s="4"/>
      <c r="Q4" s="4"/>
    </row>
    <row r="5" spans="1:25" x14ac:dyDescent="0.3">
      <c r="A5" s="2">
        <v>2</v>
      </c>
      <c r="B5" s="10">
        <v>9600</v>
      </c>
      <c r="C5" s="4">
        <v>181500</v>
      </c>
      <c r="D5" s="4"/>
      <c r="E5" s="4"/>
      <c r="F5" s="4"/>
      <c r="G5" s="4"/>
      <c r="H5" s="4"/>
      <c r="J5" s="2">
        <v>5</v>
      </c>
      <c r="K5" s="3">
        <v>14260</v>
      </c>
      <c r="L5" s="4">
        <v>250000</v>
      </c>
      <c r="M5" s="4"/>
      <c r="N5" s="4"/>
      <c r="O5" s="4"/>
      <c r="P5" s="4"/>
      <c r="Q5" s="4"/>
      <c r="S5" s="7"/>
      <c r="T5" s="7" t="s">
        <v>307</v>
      </c>
      <c r="U5" s="7" t="s">
        <v>308</v>
      </c>
      <c r="X5" t="s">
        <v>322</v>
      </c>
      <c r="Y5" t="s">
        <v>323</v>
      </c>
    </row>
    <row r="6" spans="1:25" x14ac:dyDescent="0.3">
      <c r="A6" s="2">
        <v>4</v>
      </c>
      <c r="B6" s="10">
        <v>9550</v>
      </c>
      <c r="C6" s="4">
        <v>140000</v>
      </c>
      <c r="D6" s="4"/>
      <c r="E6" s="4"/>
      <c r="F6" s="4"/>
      <c r="G6" s="4"/>
      <c r="H6" s="4"/>
      <c r="J6" s="2">
        <v>6</v>
      </c>
      <c r="K6" s="3">
        <v>14115</v>
      </c>
      <c r="L6" s="4">
        <v>143000</v>
      </c>
      <c r="M6" s="4"/>
      <c r="N6" s="4"/>
      <c r="O6" s="4"/>
      <c r="P6" s="4"/>
      <c r="Q6" s="4"/>
      <c r="S6" s="5" t="s">
        <v>262</v>
      </c>
      <c r="T6" s="17">
        <v>152214.40693196407</v>
      </c>
      <c r="U6" s="17">
        <v>213759.06461086636</v>
      </c>
      <c r="W6" t="s">
        <v>262</v>
      </c>
      <c r="X6" s="14">
        <f t="shared" ref="X6:Y8" si="0">T6</f>
        <v>152214.40693196407</v>
      </c>
      <c r="Y6" s="14">
        <f t="shared" si="0"/>
        <v>213759.06461086636</v>
      </c>
    </row>
    <row r="7" spans="1:25" x14ac:dyDescent="0.3">
      <c r="A7" s="2">
        <v>9</v>
      </c>
      <c r="B7" s="10">
        <v>6120</v>
      </c>
      <c r="C7" s="4">
        <v>129900</v>
      </c>
      <c r="D7" s="4"/>
      <c r="E7" s="4"/>
      <c r="F7" s="4"/>
      <c r="G7" s="4"/>
      <c r="H7" s="4"/>
      <c r="J7" s="2">
        <v>7</v>
      </c>
      <c r="K7" s="3">
        <v>10084</v>
      </c>
      <c r="L7" s="4">
        <v>307000</v>
      </c>
      <c r="M7" s="4"/>
      <c r="N7" s="4"/>
      <c r="O7" s="4"/>
      <c r="P7" s="4"/>
      <c r="Q7" s="4"/>
      <c r="S7" s="5" t="s">
        <v>263</v>
      </c>
      <c r="T7" s="8">
        <v>2810335801.5784111</v>
      </c>
      <c r="U7" s="8">
        <v>8301723854.2134705</v>
      </c>
      <c r="W7" t="s">
        <v>263</v>
      </c>
      <c r="X7" s="12">
        <f t="shared" si="0"/>
        <v>2810335801.5784111</v>
      </c>
      <c r="Y7" s="12">
        <f t="shared" si="0"/>
        <v>8301723854.2134705</v>
      </c>
    </row>
    <row r="8" spans="1:25" x14ac:dyDescent="0.3">
      <c r="A8" s="2">
        <v>10</v>
      </c>
      <c r="B8" s="10">
        <v>7420</v>
      </c>
      <c r="C8" s="4">
        <v>118000</v>
      </c>
      <c r="D8" s="4"/>
      <c r="E8" s="4"/>
      <c r="F8" s="4"/>
      <c r="G8" s="4"/>
      <c r="H8" s="4"/>
      <c r="J8" s="2">
        <v>8</v>
      </c>
      <c r="K8" s="3">
        <v>10382</v>
      </c>
      <c r="L8" s="4">
        <v>200000</v>
      </c>
      <c r="M8" s="4"/>
      <c r="N8" s="4"/>
      <c r="O8" s="4"/>
      <c r="P8" s="4"/>
      <c r="Q8" s="4"/>
      <c r="S8" s="5" t="s">
        <v>264</v>
      </c>
      <c r="T8" s="5">
        <v>779</v>
      </c>
      <c r="U8" s="5">
        <v>681</v>
      </c>
      <c r="W8" t="s">
        <v>264</v>
      </c>
      <c r="X8">
        <f t="shared" si="0"/>
        <v>779</v>
      </c>
      <c r="Y8">
        <f t="shared" si="0"/>
        <v>681</v>
      </c>
    </row>
    <row r="9" spans="1:25" x14ac:dyDescent="0.3">
      <c r="A9" s="2">
        <v>16</v>
      </c>
      <c r="B9" s="10">
        <v>6120</v>
      </c>
      <c r="C9" s="4">
        <v>132000</v>
      </c>
      <c r="D9" s="4"/>
      <c r="E9" s="4"/>
      <c r="F9" s="4"/>
      <c r="G9" s="4"/>
      <c r="H9" s="4"/>
      <c r="J9" s="2">
        <v>11</v>
      </c>
      <c r="K9" s="3">
        <v>11200</v>
      </c>
      <c r="L9" s="4">
        <v>129500</v>
      </c>
      <c r="M9" s="4"/>
      <c r="N9" s="4"/>
      <c r="O9" s="4"/>
      <c r="P9" s="4"/>
      <c r="Q9" s="4"/>
      <c r="S9" s="5" t="s">
        <v>265</v>
      </c>
      <c r="T9" s="5">
        <v>0</v>
      </c>
      <c r="U9" s="5"/>
      <c r="W9" t="s">
        <v>294</v>
      </c>
      <c r="X9" s="13">
        <f>SQRT(X7)/SQRT(X8)</f>
        <v>1899.3735206537792</v>
      </c>
      <c r="Y9" s="13">
        <f>SQRT(Y7)/SQRT(Y8)</f>
        <v>3491.4882559068974</v>
      </c>
    </row>
    <row r="10" spans="1:25" x14ac:dyDescent="0.3">
      <c r="A10" s="2">
        <v>20</v>
      </c>
      <c r="B10" s="10">
        <v>7560</v>
      </c>
      <c r="C10" s="4">
        <v>139000</v>
      </c>
      <c r="D10" s="4"/>
      <c r="E10" s="4"/>
      <c r="F10" s="4"/>
      <c r="G10" s="4"/>
      <c r="H10" s="4"/>
      <c r="J10" s="2">
        <v>12</v>
      </c>
      <c r="K10" s="3">
        <v>11924</v>
      </c>
      <c r="L10" s="4">
        <v>345000</v>
      </c>
      <c r="M10" s="4"/>
      <c r="N10" s="4"/>
      <c r="O10" s="4"/>
      <c r="P10" s="4"/>
      <c r="Q10" s="4"/>
      <c r="S10" s="5" t="s">
        <v>266</v>
      </c>
      <c r="T10" s="5">
        <v>1061</v>
      </c>
      <c r="U10" s="5"/>
      <c r="W10" t="s">
        <v>293</v>
      </c>
      <c r="X10" s="13">
        <f>X9*$T$15</f>
        <v>3726.9552358327383</v>
      </c>
      <c r="Y10" s="13">
        <f>Y9*$T$15</f>
        <v>6851.0065527930919</v>
      </c>
    </row>
    <row r="11" spans="1:25" x14ac:dyDescent="0.3">
      <c r="A11" s="2">
        <v>22</v>
      </c>
      <c r="B11" s="10">
        <v>7449</v>
      </c>
      <c r="C11" s="4">
        <v>139400</v>
      </c>
      <c r="D11" s="4"/>
      <c r="E11" s="4"/>
      <c r="F11" s="4"/>
      <c r="G11" s="4"/>
      <c r="H11" s="4"/>
      <c r="J11" s="2">
        <v>13</v>
      </c>
      <c r="K11" s="3">
        <v>12968</v>
      </c>
      <c r="L11" s="4">
        <v>144000</v>
      </c>
      <c r="M11" s="4"/>
      <c r="N11" s="4"/>
      <c r="O11" s="4"/>
      <c r="P11" s="4"/>
      <c r="Q11" s="4"/>
      <c r="S11" s="5" t="s">
        <v>267</v>
      </c>
      <c r="T11" s="5">
        <v>-15.48416510691686</v>
      </c>
      <c r="U11" s="5"/>
    </row>
    <row r="12" spans="1:25" x14ac:dyDescent="0.3">
      <c r="A12" s="2">
        <v>24</v>
      </c>
      <c r="B12" s="10">
        <v>4224</v>
      </c>
      <c r="C12" s="4">
        <v>129900</v>
      </c>
      <c r="D12" s="4"/>
      <c r="E12" s="4"/>
      <c r="F12" s="4"/>
      <c r="G12" s="4"/>
      <c r="H12" s="4"/>
      <c r="J12" s="2">
        <v>14</v>
      </c>
      <c r="K12" s="3">
        <v>10652</v>
      </c>
      <c r="L12" s="4">
        <v>279500</v>
      </c>
      <c r="M12" s="4"/>
      <c r="N12" s="4"/>
      <c r="O12" s="4"/>
      <c r="P12" s="4"/>
      <c r="Q12" s="4"/>
      <c r="S12" s="5" t="s">
        <v>268</v>
      </c>
      <c r="T12" s="5">
        <v>3.2650783782574129E-49</v>
      </c>
      <c r="U12" s="5"/>
    </row>
    <row r="13" spans="1:25" x14ac:dyDescent="0.3">
      <c r="A13" s="2">
        <v>25</v>
      </c>
      <c r="B13" s="10">
        <v>8246</v>
      </c>
      <c r="C13" s="4">
        <v>154000</v>
      </c>
      <c r="D13" s="4"/>
      <c r="E13" s="4"/>
      <c r="F13" s="4"/>
      <c r="G13" s="4"/>
      <c r="H13" s="4"/>
      <c r="J13" s="2">
        <v>15</v>
      </c>
      <c r="K13" s="3">
        <v>10920</v>
      </c>
      <c r="L13" s="4">
        <v>157000</v>
      </c>
      <c r="M13" s="4"/>
      <c r="N13" s="4"/>
      <c r="O13" s="4"/>
      <c r="P13" s="4"/>
      <c r="Q13" s="4"/>
      <c r="S13" s="5" t="s">
        <v>269</v>
      </c>
      <c r="T13" s="5">
        <v>1.6462910525616996</v>
      </c>
      <c r="U13" s="5"/>
    </row>
    <row r="14" spans="1:25" x14ac:dyDescent="0.3">
      <c r="A14" s="2">
        <v>27</v>
      </c>
      <c r="B14" s="10">
        <v>7200</v>
      </c>
      <c r="C14" s="4">
        <v>134800</v>
      </c>
      <c r="D14" s="4"/>
      <c r="E14" s="4"/>
      <c r="F14" s="4"/>
      <c r="G14" s="4"/>
      <c r="H14" s="4"/>
      <c r="J14" s="2">
        <v>17</v>
      </c>
      <c r="K14" s="3">
        <v>11241</v>
      </c>
      <c r="L14" s="4">
        <v>149000</v>
      </c>
      <c r="M14" s="4"/>
      <c r="N14" s="4"/>
      <c r="O14" s="4"/>
      <c r="P14" s="4"/>
      <c r="Q14" s="4"/>
      <c r="S14" s="5" t="s">
        <v>270</v>
      </c>
      <c r="T14" s="5">
        <v>6.5301567565148259E-49</v>
      </c>
      <c r="U14" s="5"/>
    </row>
    <row r="15" spans="1:25" ht="19.5" thickBot="1" x14ac:dyDescent="0.35">
      <c r="A15" s="2">
        <v>30</v>
      </c>
      <c r="B15" s="10">
        <v>6324</v>
      </c>
      <c r="C15" s="4">
        <v>68500</v>
      </c>
      <c r="D15" s="4"/>
      <c r="E15" s="4"/>
      <c r="F15" s="4"/>
      <c r="G15" s="4"/>
      <c r="H15" s="4"/>
      <c r="J15" s="2">
        <v>18</v>
      </c>
      <c r="K15" s="3">
        <v>10791</v>
      </c>
      <c r="L15" s="4">
        <v>90000</v>
      </c>
      <c r="M15" s="4"/>
      <c r="N15" s="4"/>
      <c r="O15" s="4"/>
      <c r="P15" s="4"/>
      <c r="Q15" s="4"/>
      <c r="S15" s="6" t="s">
        <v>271</v>
      </c>
      <c r="T15" s="6">
        <v>1.9622023763655982</v>
      </c>
      <c r="U15" s="6"/>
    </row>
    <row r="16" spans="1:25" x14ac:dyDescent="0.3">
      <c r="A16" s="2">
        <v>31</v>
      </c>
      <c r="B16" s="10">
        <v>8500</v>
      </c>
      <c r="C16" s="4">
        <v>40000</v>
      </c>
      <c r="D16" s="4"/>
      <c r="E16" s="4"/>
      <c r="F16" s="4"/>
      <c r="G16" s="4"/>
      <c r="H16" s="4"/>
      <c r="J16" s="2">
        <v>19</v>
      </c>
      <c r="K16" s="3">
        <v>13695</v>
      </c>
      <c r="L16" s="4">
        <v>159000</v>
      </c>
      <c r="M16" s="4"/>
      <c r="N16" s="4"/>
      <c r="O16" s="4"/>
      <c r="P16" s="4"/>
      <c r="Q16" s="4"/>
    </row>
    <row r="17" spans="1:20" x14ac:dyDescent="0.3">
      <c r="A17" s="2">
        <v>32</v>
      </c>
      <c r="B17" s="10">
        <v>8544</v>
      </c>
      <c r="C17" s="4">
        <v>149350</v>
      </c>
      <c r="D17" s="4"/>
      <c r="E17" s="4"/>
      <c r="F17" s="4"/>
      <c r="G17" s="4"/>
      <c r="H17" s="4"/>
      <c r="J17" s="2">
        <v>21</v>
      </c>
      <c r="K17" s="3">
        <v>14215</v>
      </c>
      <c r="L17" s="4">
        <v>325300</v>
      </c>
      <c r="M17" s="4"/>
      <c r="N17" s="4"/>
      <c r="O17" s="4"/>
      <c r="P17" s="4"/>
      <c r="Q17" s="4"/>
      <c r="S17" s="5" t="s">
        <v>275</v>
      </c>
      <c r="T17" s="5">
        <f>SUM(T8:U8)</f>
        <v>1460</v>
      </c>
    </row>
    <row r="18" spans="1:20" x14ac:dyDescent="0.3">
      <c r="A18" s="2">
        <v>35</v>
      </c>
      <c r="B18" s="10">
        <v>7313</v>
      </c>
      <c r="C18" s="4">
        <v>277500</v>
      </c>
      <c r="D18" s="4"/>
      <c r="E18" s="4"/>
      <c r="F18" s="4"/>
      <c r="G18" s="4"/>
      <c r="H18" s="4"/>
      <c r="J18" s="2">
        <v>23</v>
      </c>
      <c r="K18" s="3">
        <v>9742</v>
      </c>
      <c r="L18" s="4">
        <v>230000</v>
      </c>
      <c r="M18" s="4"/>
      <c r="N18" s="4"/>
      <c r="O18" s="4"/>
      <c r="P18" s="4"/>
      <c r="Q18" s="4"/>
      <c r="S18" s="5" t="s">
        <v>276</v>
      </c>
      <c r="T18" s="5">
        <f>T6-U6</f>
        <v>-61544.657678902295</v>
      </c>
    </row>
    <row r="19" spans="1:20" x14ac:dyDescent="0.3">
      <c r="A19" s="2">
        <v>38</v>
      </c>
      <c r="B19" s="10">
        <v>8532</v>
      </c>
      <c r="C19" s="4">
        <v>153000</v>
      </c>
      <c r="D19" s="4"/>
      <c r="E19" s="4"/>
      <c r="F19" s="4"/>
      <c r="G19" s="4"/>
      <c r="H19" s="4"/>
      <c r="J19" s="2">
        <v>26</v>
      </c>
      <c r="K19" s="3">
        <v>14230</v>
      </c>
      <c r="L19" s="4">
        <v>256300</v>
      </c>
      <c r="M19" s="4"/>
      <c r="N19" s="4"/>
      <c r="O19" s="4"/>
      <c r="P19" s="4"/>
      <c r="Q19" s="4"/>
      <c r="S19" s="5" t="s">
        <v>277</v>
      </c>
      <c r="T19" s="5">
        <f>SQRT((T7/T8)+(U7/U8))</f>
        <v>3974.6836367309184</v>
      </c>
    </row>
    <row r="20" spans="1:20" ht="56.25" customHeight="1" x14ac:dyDescent="0.3">
      <c r="A20" s="2">
        <v>39</v>
      </c>
      <c r="B20" s="10">
        <v>7922</v>
      </c>
      <c r="C20" s="4">
        <v>109000</v>
      </c>
      <c r="D20" s="4"/>
      <c r="E20" s="20" t="s">
        <v>321</v>
      </c>
      <c r="F20" s="20"/>
      <c r="G20" s="20"/>
      <c r="H20" s="20"/>
      <c r="I20" s="20"/>
      <c r="J20" s="2">
        <v>28</v>
      </c>
      <c r="K20" s="3">
        <v>11478</v>
      </c>
      <c r="L20" s="4">
        <v>306000</v>
      </c>
      <c r="M20" s="4"/>
      <c r="N20" s="20" t="s">
        <v>321</v>
      </c>
      <c r="O20" s="20"/>
      <c r="P20" s="20"/>
      <c r="Q20" s="20"/>
      <c r="R20" s="20"/>
      <c r="S20" s="5"/>
      <c r="T20" s="5"/>
    </row>
    <row r="21" spans="1:20" x14ac:dyDescent="0.3">
      <c r="A21" s="2">
        <v>40</v>
      </c>
      <c r="B21" s="10">
        <v>6040</v>
      </c>
      <c r="C21" s="4">
        <v>82000</v>
      </c>
      <c r="D21" s="4"/>
      <c r="E21" s="4"/>
      <c r="F21" s="4"/>
      <c r="G21" s="4"/>
      <c r="H21" s="4"/>
      <c r="J21" s="2">
        <v>29</v>
      </c>
      <c r="K21" s="3">
        <v>16321</v>
      </c>
      <c r="L21" s="4">
        <v>207500</v>
      </c>
      <c r="M21" s="4"/>
      <c r="N21" s="4"/>
      <c r="O21" s="4"/>
      <c r="P21" s="4"/>
      <c r="Q21" s="4"/>
      <c r="S21" s="5" t="s">
        <v>282</v>
      </c>
      <c r="T21" s="5">
        <f>T19*T15</f>
        <v>7799.1336772948662</v>
      </c>
    </row>
    <row r="22" spans="1:20" x14ac:dyDescent="0.3">
      <c r="A22" s="2">
        <v>41</v>
      </c>
      <c r="B22" s="10">
        <v>8658</v>
      </c>
      <c r="C22" s="4">
        <v>160000</v>
      </c>
      <c r="D22" s="4"/>
      <c r="E22" s="4"/>
      <c r="F22" s="4"/>
      <c r="G22" s="4"/>
      <c r="H22" s="4"/>
      <c r="J22" s="2">
        <v>33</v>
      </c>
      <c r="K22" s="3">
        <v>11049</v>
      </c>
      <c r="L22" s="4">
        <v>179900</v>
      </c>
      <c r="M22" s="4"/>
      <c r="N22" s="4"/>
      <c r="O22" s="4"/>
      <c r="P22" s="4"/>
      <c r="Q22" s="4"/>
      <c r="S22" s="5" t="s">
        <v>283</v>
      </c>
      <c r="T22" s="5">
        <f>T18-T21</f>
        <v>-69343.791356197165</v>
      </c>
    </row>
    <row r="23" spans="1:20" x14ac:dyDescent="0.3">
      <c r="A23" s="2">
        <v>43</v>
      </c>
      <c r="B23" s="10">
        <v>9180</v>
      </c>
      <c r="C23" s="4">
        <v>144000</v>
      </c>
      <c r="D23" s="4"/>
      <c r="E23" s="4"/>
      <c r="F23" s="4"/>
      <c r="G23" s="4"/>
      <c r="H23" s="4"/>
      <c r="J23" s="2">
        <v>34</v>
      </c>
      <c r="K23" s="3">
        <v>10552</v>
      </c>
      <c r="L23" s="4">
        <v>165500</v>
      </c>
      <c r="M23" s="4"/>
      <c r="N23" s="4"/>
      <c r="O23" s="4"/>
      <c r="P23" s="4"/>
      <c r="Q23" s="4"/>
      <c r="S23" s="5" t="s">
        <v>284</v>
      </c>
      <c r="T23" s="5">
        <f>T18+T21</f>
        <v>-53745.524001607431</v>
      </c>
    </row>
    <row r="24" spans="1:20" x14ac:dyDescent="0.3">
      <c r="A24" s="2">
        <v>44</v>
      </c>
      <c r="B24" s="10">
        <v>9200</v>
      </c>
      <c r="C24" s="4">
        <v>130250</v>
      </c>
      <c r="D24" s="4"/>
      <c r="E24" s="4"/>
      <c r="F24" s="4"/>
      <c r="G24" s="4"/>
      <c r="H24" s="4"/>
      <c r="J24" s="2">
        <v>36</v>
      </c>
      <c r="K24" s="3">
        <v>13418</v>
      </c>
      <c r="L24" s="4">
        <v>309000</v>
      </c>
      <c r="M24" s="4"/>
      <c r="N24" s="4"/>
      <c r="O24" s="4"/>
      <c r="P24" s="4"/>
      <c r="Q24" s="4"/>
    </row>
    <row r="25" spans="1:20" x14ac:dyDescent="0.3">
      <c r="A25" s="2">
        <v>45</v>
      </c>
      <c r="B25" s="10">
        <v>7945</v>
      </c>
      <c r="C25" s="4">
        <v>141000</v>
      </c>
      <c r="D25" s="4"/>
      <c r="E25" s="4"/>
      <c r="F25" s="4"/>
      <c r="G25" s="4"/>
      <c r="H25" s="4"/>
      <c r="J25" s="2">
        <v>37</v>
      </c>
      <c r="K25" s="3">
        <v>10859</v>
      </c>
      <c r="L25" s="4">
        <v>145000</v>
      </c>
      <c r="M25" s="4"/>
      <c r="N25" s="4"/>
      <c r="O25" s="4"/>
      <c r="P25" s="4"/>
      <c r="Q25" s="4"/>
    </row>
    <row r="26" spans="1:20" x14ac:dyDescent="0.3">
      <c r="A26" s="2">
        <v>46</v>
      </c>
      <c r="B26" s="10">
        <v>7658</v>
      </c>
      <c r="C26" s="4">
        <v>319900</v>
      </c>
      <c r="D26" s="4"/>
      <c r="E26" s="4"/>
      <c r="F26" s="4"/>
      <c r="G26" s="4"/>
      <c r="H26" s="4"/>
      <c r="J26" s="2">
        <v>42</v>
      </c>
      <c r="K26" s="3">
        <v>16905</v>
      </c>
      <c r="L26" s="4">
        <v>170000</v>
      </c>
      <c r="M26" s="4"/>
      <c r="N26" s="4"/>
      <c r="O26" s="4"/>
      <c r="P26" s="4"/>
      <c r="Q26" s="4"/>
      <c r="S26" s="9"/>
    </row>
    <row r="27" spans="1:20" ht="37.5" x14ac:dyDescent="0.3">
      <c r="A27" s="2">
        <v>49</v>
      </c>
      <c r="B27" s="10">
        <v>4456</v>
      </c>
      <c r="C27" s="4">
        <v>113000</v>
      </c>
      <c r="D27" s="4"/>
      <c r="E27" s="4"/>
      <c r="F27" s="4"/>
      <c r="G27" s="4"/>
      <c r="H27" s="4"/>
      <c r="J27" s="2">
        <v>47</v>
      </c>
      <c r="K27" s="3">
        <v>12822</v>
      </c>
      <c r="L27" s="4">
        <v>239686</v>
      </c>
      <c r="M27" s="4"/>
      <c r="N27" s="4"/>
      <c r="O27" s="4"/>
      <c r="P27" s="4"/>
      <c r="Q27" s="4"/>
      <c r="S27" s="9" t="s">
        <v>291</v>
      </c>
    </row>
    <row r="28" spans="1:20" ht="56.25" x14ac:dyDescent="0.3">
      <c r="A28" s="2">
        <v>50</v>
      </c>
      <c r="B28" s="10">
        <v>7742</v>
      </c>
      <c r="C28" s="4">
        <v>127000</v>
      </c>
      <c r="D28" s="4"/>
      <c r="E28" s="4"/>
      <c r="F28" s="4"/>
      <c r="G28" s="4"/>
      <c r="H28" s="4"/>
      <c r="J28" s="2">
        <v>48</v>
      </c>
      <c r="K28" s="3">
        <v>11096</v>
      </c>
      <c r="L28" s="4">
        <v>249700</v>
      </c>
      <c r="M28" s="4"/>
      <c r="N28" s="4"/>
      <c r="O28" s="4"/>
      <c r="P28" s="4"/>
      <c r="Q28" s="4"/>
      <c r="S28" s="9" t="s">
        <v>292</v>
      </c>
    </row>
    <row r="29" spans="1:20" x14ac:dyDescent="0.3">
      <c r="A29" s="2">
        <v>52</v>
      </c>
      <c r="B29" s="10">
        <v>6240</v>
      </c>
      <c r="C29" s="4">
        <v>114500</v>
      </c>
      <c r="D29" s="4"/>
      <c r="E29" s="4"/>
      <c r="F29" s="4"/>
      <c r="G29" s="4"/>
      <c r="H29" s="4"/>
      <c r="J29" s="2">
        <v>51</v>
      </c>
      <c r="K29" s="3">
        <v>13869</v>
      </c>
      <c r="L29" s="4">
        <v>177000</v>
      </c>
      <c r="M29" s="4"/>
      <c r="N29" s="4"/>
      <c r="O29" s="4"/>
      <c r="P29" s="4"/>
      <c r="Q29" s="4"/>
    </row>
    <row r="30" spans="1:20" x14ac:dyDescent="0.3">
      <c r="A30" s="2">
        <v>53</v>
      </c>
      <c r="B30" s="10">
        <v>8472</v>
      </c>
      <c r="C30" s="4">
        <v>110000</v>
      </c>
      <c r="D30" s="4"/>
      <c r="E30" s="4"/>
      <c r="F30" s="4"/>
      <c r="G30" s="4"/>
      <c r="H30" s="4"/>
      <c r="J30" s="2">
        <v>54</v>
      </c>
      <c r="K30" s="3">
        <v>50271</v>
      </c>
      <c r="L30" s="4">
        <v>385000</v>
      </c>
      <c r="M30" s="4"/>
      <c r="N30" s="4"/>
      <c r="O30" s="4"/>
      <c r="P30" s="4"/>
      <c r="Q30" s="4"/>
    </row>
    <row r="31" spans="1:20" x14ac:dyDescent="0.3">
      <c r="A31" s="2">
        <v>55</v>
      </c>
      <c r="B31" s="10">
        <v>7134</v>
      </c>
      <c r="C31" s="4">
        <v>130000</v>
      </c>
      <c r="D31" s="4"/>
      <c r="E31" s="4"/>
      <c r="F31" s="4"/>
      <c r="G31" s="4"/>
      <c r="H31" s="4"/>
      <c r="J31" s="2">
        <v>56</v>
      </c>
      <c r="K31" s="3">
        <v>10175</v>
      </c>
      <c r="L31" s="4">
        <v>180500</v>
      </c>
      <c r="M31" s="4"/>
      <c r="N31" s="4"/>
      <c r="O31" s="4"/>
      <c r="P31" s="4"/>
      <c r="Q31" s="4"/>
    </row>
    <row r="32" spans="1:20" x14ac:dyDescent="0.3">
      <c r="A32" s="2">
        <v>57</v>
      </c>
      <c r="B32" s="10">
        <v>2645</v>
      </c>
      <c r="C32" s="4">
        <v>172500</v>
      </c>
      <c r="D32" s="4"/>
      <c r="E32" s="4"/>
      <c r="F32" s="4"/>
      <c r="G32" s="4"/>
      <c r="H32" s="4"/>
      <c r="J32" s="2">
        <v>58</v>
      </c>
      <c r="K32" s="3">
        <v>11645</v>
      </c>
      <c r="L32" s="4">
        <v>196500</v>
      </c>
      <c r="M32" s="4"/>
      <c r="N32" s="4"/>
      <c r="O32" s="4"/>
      <c r="P32" s="4"/>
      <c r="Q32" s="4"/>
    </row>
    <row r="33" spans="1:17" x14ac:dyDescent="0.3">
      <c r="A33" s="2">
        <v>60</v>
      </c>
      <c r="B33" s="10">
        <v>7200</v>
      </c>
      <c r="C33" s="4">
        <v>124900</v>
      </c>
      <c r="D33" s="4"/>
      <c r="E33" s="4"/>
      <c r="F33" s="4"/>
      <c r="G33" s="4"/>
      <c r="H33" s="4"/>
      <c r="J33" s="2">
        <v>59</v>
      </c>
      <c r="K33" s="3">
        <v>13682</v>
      </c>
      <c r="L33" s="4">
        <v>438780</v>
      </c>
      <c r="M33" s="4"/>
      <c r="N33" s="4"/>
      <c r="O33" s="4"/>
      <c r="P33" s="4"/>
      <c r="Q33" s="4"/>
    </row>
    <row r="34" spans="1:17" x14ac:dyDescent="0.3">
      <c r="A34" s="2">
        <v>62</v>
      </c>
      <c r="B34" s="10">
        <v>7200</v>
      </c>
      <c r="C34" s="4">
        <v>101000</v>
      </c>
      <c r="D34" s="4"/>
      <c r="E34" s="4"/>
      <c r="F34" s="4"/>
      <c r="G34" s="4"/>
      <c r="H34" s="4"/>
      <c r="J34" s="2">
        <v>61</v>
      </c>
      <c r="K34" s="3">
        <v>13072</v>
      </c>
      <c r="L34" s="4">
        <v>158000</v>
      </c>
      <c r="M34" s="4"/>
      <c r="N34" s="4"/>
      <c r="O34" s="4"/>
      <c r="P34" s="4"/>
      <c r="Q34" s="4"/>
    </row>
    <row r="35" spans="1:17" x14ac:dyDescent="0.3">
      <c r="A35" s="2">
        <v>63</v>
      </c>
      <c r="B35" s="10">
        <v>6442</v>
      </c>
      <c r="C35" s="4">
        <v>202500</v>
      </c>
      <c r="D35" s="4"/>
      <c r="E35" s="4"/>
      <c r="F35" s="4"/>
      <c r="G35" s="4"/>
      <c r="H35" s="4"/>
      <c r="J35" s="2">
        <v>64</v>
      </c>
      <c r="K35" s="3">
        <v>10300</v>
      </c>
      <c r="L35" s="4">
        <v>140000</v>
      </c>
      <c r="M35" s="4"/>
      <c r="N35" s="4"/>
      <c r="O35" s="4"/>
      <c r="P35" s="4"/>
      <c r="Q35" s="4"/>
    </row>
    <row r="36" spans="1:17" x14ac:dyDescent="0.3">
      <c r="A36" s="2">
        <v>65</v>
      </c>
      <c r="B36" s="10">
        <v>9375</v>
      </c>
      <c r="C36" s="4">
        <v>219500</v>
      </c>
      <c r="D36" s="4"/>
      <c r="E36" s="4"/>
      <c r="F36" s="4"/>
      <c r="G36" s="4"/>
      <c r="H36" s="4"/>
      <c r="J36" s="2">
        <v>67</v>
      </c>
      <c r="K36" s="3">
        <v>19900</v>
      </c>
      <c r="L36" s="4">
        <v>180000</v>
      </c>
      <c r="M36" s="4"/>
      <c r="N36" s="4"/>
      <c r="O36" s="4"/>
      <c r="P36" s="4"/>
      <c r="Q36" s="4"/>
    </row>
    <row r="37" spans="1:17" x14ac:dyDescent="0.3">
      <c r="A37" s="2">
        <v>66</v>
      </c>
      <c r="B37" s="10">
        <v>9591</v>
      </c>
      <c r="C37" s="4">
        <v>317000</v>
      </c>
      <c r="D37" s="4"/>
      <c r="E37" s="4"/>
      <c r="F37" s="4"/>
      <c r="G37" s="4"/>
      <c r="H37" s="4"/>
      <c r="J37" s="2">
        <v>68</v>
      </c>
      <c r="K37" s="3">
        <v>10665</v>
      </c>
      <c r="L37" s="4">
        <v>226000</v>
      </c>
      <c r="M37" s="4"/>
      <c r="N37" s="4"/>
      <c r="O37" s="4"/>
      <c r="P37" s="4"/>
      <c r="Q37" s="4"/>
    </row>
    <row r="38" spans="1:17" x14ac:dyDescent="0.3">
      <c r="A38" s="2">
        <v>69</v>
      </c>
      <c r="B38" s="10">
        <v>4608</v>
      </c>
      <c r="C38" s="4">
        <v>80000</v>
      </c>
      <c r="D38" s="4"/>
      <c r="E38" s="4"/>
      <c r="F38" s="4"/>
      <c r="G38" s="4"/>
      <c r="H38" s="4"/>
      <c r="J38" s="2">
        <v>70</v>
      </c>
      <c r="K38" s="3">
        <v>15593</v>
      </c>
      <c r="L38" s="4">
        <v>225000</v>
      </c>
      <c r="M38" s="4"/>
      <c r="N38" s="4"/>
      <c r="O38" s="4"/>
      <c r="P38" s="4"/>
      <c r="Q38" s="4"/>
    </row>
    <row r="39" spans="1:17" x14ac:dyDescent="0.3">
      <c r="A39" s="2">
        <v>72</v>
      </c>
      <c r="B39" s="10">
        <v>7599</v>
      </c>
      <c r="C39" s="4">
        <v>129500</v>
      </c>
      <c r="D39" s="4"/>
      <c r="E39" s="4"/>
      <c r="F39" s="4"/>
      <c r="G39" s="4"/>
      <c r="H39" s="4"/>
      <c r="J39" s="2">
        <v>71</v>
      </c>
      <c r="K39" s="3">
        <v>13651</v>
      </c>
      <c r="L39" s="4">
        <v>244000</v>
      </c>
      <c r="M39" s="4"/>
      <c r="N39" s="4"/>
      <c r="O39" s="4"/>
      <c r="P39" s="4"/>
      <c r="Q39" s="4"/>
    </row>
    <row r="40" spans="1:17" x14ac:dyDescent="0.3">
      <c r="A40" s="2">
        <v>75</v>
      </c>
      <c r="B40" s="10">
        <v>5790</v>
      </c>
      <c r="C40" s="4">
        <v>107400</v>
      </c>
      <c r="D40" s="4"/>
      <c r="E40" s="4"/>
      <c r="F40" s="4"/>
      <c r="G40" s="4"/>
      <c r="H40" s="4"/>
      <c r="J40" s="2">
        <v>73</v>
      </c>
      <c r="K40" s="3">
        <v>10141</v>
      </c>
      <c r="L40" s="4">
        <v>185000</v>
      </c>
      <c r="M40" s="4"/>
      <c r="N40" s="4"/>
      <c r="O40" s="4"/>
      <c r="P40" s="4"/>
      <c r="Q40" s="4"/>
    </row>
    <row r="41" spans="1:17" x14ac:dyDescent="0.3">
      <c r="A41" s="2">
        <v>76</v>
      </c>
      <c r="B41" s="10">
        <v>1596</v>
      </c>
      <c r="C41" s="4">
        <v>91000</v>
      </c>
      <c r="D41" s="4"/>
      <c r="E41" s="4"/>
      <c r="F41" s="4"/>
      <c r="G41" s="4"/>
      <c r="H41" s="4"/>
      <c r="J41" s="2">
        <v>74</v>
      </c>
      <c r="K41" s="3">
        <v>10200</v>
      </c>
      <c r="L41" s="4">
        <v>144900</v>
      </c>
      <c r="M41" s="4"/>
      <c r="N41" s="4"/>
      <c r="O41" s="4"/>
      <c r="P41" s="4"/>
      <c r="Q41" s="4"/>
    </row>
    <row r="42" spans="1:17" x14ac:dyDescent="0.3">
      <c r="A42" s="2">
        <v>77</v>
      </c>
      <c r="B42" s="10">
        <v>8475</v>
      </c>
      <c r="C42" s="4">
        <v>135750</v>
      </c>
      <c r="D42" s="4"/>
      <c r="E42" s="4"/>
      <c r="F42" s="4"/>
      <c r="G42" s="4"/>
      <c r="H42" s="4"/>
      <c r="J42" s="2">
        <v>79</v>
      </c>
      <c r="K42" s="3">
        <v>10778</v>
      </c>
      <c r="L42" s="4">
        <v>136500</v>
      </c>
      <c r="M42" s="4"/>
      <c r="N42" s="4"/>
      <c r="O42" s="4"/>
      <c r="P42" s="4"/>
      <c r="Q42" s="4"/>
    </row>
    <row r="43" spans="1:17" x14ac:dyDescent="0.3">
      <c r="A43" s="2">
        <v>78</v>
      </c>
      <c r="B43" s="10">
        <v>8635</v>
      </c>
      <c r="C43" s="4">
        <v>127000</v>
      </c>
      <c r="D43" s="4"/>
      <c r="E43" s="4"/>
      <c r="F43" s="4"/>
      <c r="G43" s="4"/>
      <c r="H43" s="4"/>
      <c r="J43" s="2">
        <v>80</v>
      </c>
      <c r="K43" s="3">
        <v>10440</v>
      </c>
      <c r="L43" s="4">
        <v>110000</v>
      </c>
      <c r="M43" s="4"/>
      <c r="N43" s="4"/>
      <c r="O43" s="4"/>
      <c r="P43" s="4"/>
      <c r="Q43" s="4"/>
    </row>
    <row r="44" spans="1:17" x14ac:dyDescent="0.3">
      <c r="A44" s="2">
        <v>82</v>
      </c>
      <c r="B44" s="10">
        <v>4500</v>
      </c>
      <c r="C44" s="4">
        <v>153500</v>
      </c>
      <c r="D44" s="4"/>
      <c r="E44" s="4"/>
      <c r="F44" s="4"/>
      <c r="G44" s="4"/>
      <c r="H44" s="4"/>
      <c r="J44" s="2">
        <v>81</v>
      </c>
      <c r="K44" s="3">
        <v>13000</v>
      </c>
      <c r="L44" s="4">
        <v>193500</v>
      </c>
      <c r="M44" s="4"/>
      <c r="N44" s="4"/>
      <c r="O44" s="4"/>
      <c r="P44" s="4"/>
      <c r="Q44" s="4"/>
    </row>
    <row r="45" spans="1:17" x14ac:dyDescent="0.3">
      <c r="A45" s="2">
        <v>84</v>
      </c>
      <c r="B45" s="10">
        <v>8892</v>
      </c>
      <c r="C45" s="4">
        <v>126500</v>
      </c>
      <c r="D45" s="4"/>
      <c r="E45" s="4"/>
      <c r="F45" s="4"/>
      <c r="G45" s="4"/>
      <c r="H45" s="4"/>
      <c r="J45" s="2">
        <v>83</v>
      </c>
      <c r="K45" s="3">
        <v>10206</v>
      </c>
      <c r="L45" s="4">
        <v>245000</v>
      </c>
      <c r="M45" s="4"/>
      <c r="N45" s="4"/>
      <c r="O45" s="4"/>
      <c r="P45" s="4"/>
      <c r="Q45" s="4"/>
    </row>
    <row r="46" spans="1:17" x14ac:dyDescent="0.3">
      <c r="A46" s="2">
        <v>85</v>
      </c>
      <c r="B46" s="10">
        <v>8530</v>
      </c>
      <c r="C46" s="4">
        <v>168500</v>
      </c>
      <c r="D46" s="4"/>
      <c r="E46" s="4"/>
      <c r="F46" s="4"/>
      <c r="G46" s="4"/>
      <c r="H46" s="4"/>
      <c r="J46" s="2">
        <v>86</v>
      </c>
      <c r="K46" s="3">
        <v>16059</v>
      </c>
      <c r="L46" s="4">
        <v>260000</v>
      </c>
      <c r="M46" s="4"/>
      <c r="N46" s="4"/>
      <c r="O46" s="4"/>
      <c r="P46" s="4"/>
      <c r="Q46" s="4"/>
    </row>
    <row r="47" spans="1:17" x14ac:dyDescent="0.3">
      <c r="A47" s="2">
        <v>88</v>
      </c>
      <c r="B47" s="10">
        <v>3951</v>
      </c>
      <c r="C47" s="4">
        <v>164500</v>
      </c>
      <c r="D47" s="4"/>
      <c r="E47" s="4"/>
      <c r="F47" s="4"/>
      <c r="G47" s="4"/>
      <c r="H47" s="4"/>
      <c r="J47" s="2">
        <v>87</v>
      </c>
      <c r="K47" s="3">
        <v>11911</v>
      </c>
      <c r="L47" s="4">
        <v>174000</v>
      </c>
      <c r="M47" s="4"/>
      <c r="N47" s="4"/>
      <c r="O47" s="4"/>
      <c r="P47" s="4"/>
      <c r="Q47" s="4"/>
    </row>
    <row r="48" spans="1:17" x14ac:dyDescent="0.3">
      <c r="A48" s="2">
        <v>89</v>
      </c>
      <c r="B48" s="10">
        <v>8470</v>
      </c>
      <c r="C48" s="4">
        <v>85000</v>
      </c>
      <c r="D48" s="4"/>
      <c r="E48" s="4"/>
      <c r="F48" s="4"/>
      <c r="G48" s="4"/>
      <c r="H48" s="4"/>
      <c r="J48" s="2">
        <v>93</v>
      </c>
      <c r="K48" s="3">
        <v>13360</v>
      </c>
      <c r="L48" s="4">
        <v>163500</v>
      </c>
      <c r="M48" s="4"/>
      <c r="N48" s="4"/>
      <c r="O48" s="4"/>
      <c r="P48" s="4"/>
      <c r="Q48" s="4"/>
    </row>
    <row r="49" spans="1:17" x14ac:dyDescent="0.3">
      <c r="A49" s="2">
        <v>90</v>
      </c>
      <c r="B49" s="10">
        <v>8070</v>
      </c>
      <c r="C49" s="4">
        <v>123600</v>
      </c>
      <c r="D49" s="4"/>
      <c r="E49" s="4"/>
      <c r="F49" s="4"/>
      <c r="G49" s="4"/>
      <c r="H49" s="4"/>
      <c r="J49" s="2">
        <v>96</v>
      </c>
      <c r="K49" s="3">
        <v>9765</v>
      </c>
      <c r="L49" s="4">
        <v>185000</v>
      </c>
      <c r="M49" s="4"/>
      <c r="N49" s="4"/>
      <c r="O49" s="4"/>
      <c r="P49" s="4"/>
      <c r="Q49" s="4"/>
    </row>
    <row r="50" spans="1:17" x14ac:dyDescent="0.3">
      <c r="A50" s="2">
        <v>91</v>
      </c>
      <c r="B50" s="10">
        <v>7200</v>
      </c>
      <c r="C50" s="4">
        <v>109900</v>
      </c>
      <c r="D50" s="4"/>
      <c r="E50" s="4"/>
      <c r="F50" s="4"/>
      <c r="G50" s="4"/>
      <c r="H50" s="4"/>
      <c r="J50" s="2">
        <v>97</v>
      </c>
      <c r="K50" s="3">
        <v>10264</v>
      </c>
      <c r="L50" s="4">
        <v>214000</v>
      </c>
      <c r="M50" s="4"/>
      <c r="N50" s="4"/>
      <c r="O50" s="4"/>
      <c r="P50" s="4"/>
      <c r="Q50" s="4"/>
    </row>
    <row r="51" spans="1:17" x14ac:dyDescent="0.3">
      <c r="A51" s="2">
        <v>92</v>
      </c>
      <c r="B51" s="10">
        <v>8500</v>
      </c>
      <c r="C51" s="4">
        <v>98600</v>
      </c>
      <c r="D51" s="4"/>
      <c r="E51" s="4"/>
      <c r="F51" s="4"/>
      <c r="G51" s="4"/>
      <c r="H51" s="4"/>
      <c r="J51" s="2">
        <v>98</v>
      </c>
      <c r="K51" s="3">
        <v>10921</v>
      </c>
      <c r="L51" s="4">
        <v>94750</v>
      </c>
      <c r="M51" s="4"/>
      <c r="N51" s="4"/>
      <c r="O51" s="4"/>
      <c r="P51" s="4"/>
      <c r="Q51" s="4"/>
    </row>
    <row r="52" spans="1:17" x14ac:dyDescent="0.3">
      <c r="A52" s="2">
        <v>94</v>
      </c>
      <c r="B52" s="10">
        <v>7200</v>
      </c>
      <c r="C52" s="4">
        <v>133900</v>
      </c>
      <c r="D52" s="4"/>
      <c r="E52" s="4"/>
      <c r="F52" s="4"/>
      <c r="G52" s="4"/>
      <c r="H52" s="4"/>
      <c r="J52" s="2">
        <v>99</v>
      </c>
      <c r="K52" s="3">
        <v>10625</v>
      </c>
      <c r="L52" s="4">
        <v>83000</v>
      </c>
      <c r="M52" s="4"/>
      <c r="N52" s="4"/>
      <c r="O52" s="4"/>
      <c r="P52" s="4"/>
      <c r="Q52" s="4"/>
    </row>
    <row r="53" spans="1:17" x14ac:dyDescent="0.3">
      <c r="A53" s="2">
        <v>95</v>
      </c>
      <c r="B53" s="10">
        <v>9337</v>
      </c>
      <c r="C53" s="4">
        <v>204750</v>
      </c>
      <c r="D53" s="4"/>
      <c r="E53" s="4"/>
      <c r="F53" s="4"/>
      <c r="G53" s="4"/>
      <c r="H53" s="4"/>
      <c r="J53" s="2">
        <v>101</v>
      </c>
      <c r="K53" s="3">
        <v>10603</v>
      </c>
      <c r="L53" s="4">
        <v>205000</v>
      </c>
      <c r="M53" s="4"/>
      <c r="N53" s="4"/>
      <c r="O53" s="4"/>
      <c r="P53" s="4"/>
      <c r="Q53" s="4"/>
    </row>
    <row r="54" spans="1:17" x14ac:dyDescent="0.3">
      <c r="A54" s="2">
        <v>100</v>
      </c>
      <c r="B54" s="10">
        <v>9320</v>
      </c>
      <c r="C54" s="4">
        <v>128950</v>
      </c>
      <c r="D54" s="4"/>
      <c r="E54" s="4"/>
      <c r="F54" s="4"/>
      <c r="G54" s="4"/>
      <c r="H54" s="4"/>
      <c r="J54" s="2">
        <v>104</v>
      </c>
      <c r="K54" s="3">
        <v>10402</v>
      </c>
      <c r="L54" s="4">
        <v>198900</v>
      </c>
      <c r="M54" s="4"/>
      <c r="N54" s="4"/>
      <c r="O54" s="4"/>
      <c r="P54" s="4"/>
      <c r="Q54" s="4"/>
    </row>
    <row r="55" spans="1:17" x14ac:dyDescent="0.3">
      <c r="A55" s="2">
        <v>102</v>
      </c>
      <c r="B55" s="10">
        <v>9206</v>
      </c>
      <c r="C55" s="4">
        <v>178000</v>
      </c>
      <c r="D55" s="4"/>
      <c r="E55" s="4"/>
      <c r="F55" s="4"/>
      <c r="G55" s="4"/>
      <c r="H55" s="4"/>
      <c r="J55" s="2">
        <v>107</v>
      </c>
      <c r="K55" s="3">
        <v>10800</v>
      </c>
      <c r="L55" s="4">
        <v>100000</v>
      </c>
      <c r="M55" s="4"/>
      <c r="N55" s="4"/>
      <c r="O55" s="4"/>
      <c r="P55" s="4"/>
      <c r="Q55" s="4"/>
    </row>
    <row r="56" spans="1:17" x14ac:dyDescent="0.3">
      <c r="A56" s="2">
        <v>103</v>
      </c>
      <c r="B56" s="10">
        <v>7018</v>
      </c>
      <c r="C56" s="4">
        <v>118964</v>
      </c>
      <c r="D56" s="4"/>
      <c r="E56" s="4"/>
      <c r="F56" s="4"/>
      <c r="G56" s="4"/>
      <c r="H56" s="4"/>
      <c r="J56" s="2">
        <v>110</v>
      </c>
      <c r="K56" s="3">
        <v>11751</v>
      </c>
      <c r="L56" s="4">
        <v>190000</v>
      </c>
      <c r="M56" s="4"/>
      <c r="N56" s="4"/>
      <c r="O56" s="4"/>
      <c r="P56" s="4"/>
      <c r="Q56" s="4"/>
    </row>
    <row r="57" spans="1:17" x14ac:dyDescent="0.3">
      <c r="A57" s="2">
        <v>105</v>
      </c>
      <c r="B57" s="10">
        <v>7758</v>
      </c>
      <c r="C57" s="4">
        <v>169500</v>
      </c>
      <c r="D57" s="4"/>
      <c r="E57" s="4"/>
      <c r="F57" s="4"/>
      <c r="G57" s="4"/>
      <c r="H57" s="4"/>
      <c r="J57" s="2">
        <v>113</v>
      </c>
      <c r="K57" s="3">
        <v>9965</v>
      </c>
      <c r="L57" s="4">
        <v>383970</v>
      </c>
      <c r="M57" s="4"/>
      <c r="N57" s="4"/>
      <c r="O57" s="4"/>
      <c r="P57" s="4"/>
      <c r="Q57" s="4"/>
    </row>
    <row r="58" spans="1:17" x14ac:dyDescent="0.3">
      <c r="A58" s="2">
        <v>106</v>
      </c>
      <c r="B58" s="10">
        <v>9375</v>
      </c>
      <c r="C58" s="4">
        <v>250000</v>
      </c>
      <c r="D58" s="4"/>
      <c r="E58" s="4"/>
      <c r="F58" s="4"/>
      <c r="G58" s="4"/>
      <c r="H58" s="4"/>
      <c r="J58" s="2">
        <v>114</v>
      </c>
      <c r="K58" s="3">
        <v>21000</v>
      </c>
      <c r="L58" s="4">
        <v>217000</v>
      </c>
      <c r="M58" s="4"/>
      <c r="N58" s="4"/>
      <c r="O58" s="4"/>
      <c r="P58" s="4"/>
      <c r="Q58" s="4"/>
    </row>
    <row r="59" spans="1:17" x14ac:dyDescent="0.3">
      <c r="A59" s="2">
        <v>108</v>
      </c>
      <c r="B59" s="10">
        <v>6000</v>
      </c>
      <c r="C59" s="4">
        <v>115000</v>
      </c>
      <c r="D59" s="4"/>
      <c r="E59" s="4"/>
      <c r="F59" s="4"/>
      <c r="G59" s="4"/>
      <c r="H59" s="4"/>
      <c r="J59" s="2">
        <v>117</v>
      </c>
      <c r="K59" s="3">
        <v>11616</v>
      </c>
      <c r="L59" s="4">
        <v>139000</v>
      </c>
      <c r="M59" s="4"/>
      <c r="N59" s="4"/>
      <c r="O59" s="4"/>
      <c r="P59" s="4"/>
      <c r="Q59" s="4"/>
    </row>
    <row r="60" spans="1:17" x14ac:dyDescent="0.3">
      <c r="A60" s="2">
        <v>109</v>
      </c>
      <c r="B60" s="10">
        <v>8500</v>
      </c>
      <c r="C60" s="4">
        <v>115000</v>
      </c>
      <c r="D60" s="4"/>
      <c r="E60" s="4"/>
      <c r="F60" s="4"/>
      <c r="G60" s="4"/>
      <c r="H60" s="4"/>
      <c r="J60" s="2">
        <v>119</v>
      </c>
      <c r="K60" s="3">
        <v>12376</v>
      </c>
      <c r="L60" s="4">
        <v>320000</v>
      </c>
      <c r="M60" s="4"/>
      <c r="N60" s="4"/>
      <c r="O60" s="4"/>
      <c r="P60" s="4"/>
      <c r="Q60" s="4"/>
    </row>
    <row r="61" spans="1:17" x14ac:dyDescent="0.3">
      <c r="A61" s="2">
        <v>111</v>
      </c>
      <c r="B61" s="10">
        <v>9525</v>
      </c>
      <c r="C61" s="4">
        <v>136900</v>
      </c>
      <c r="D61" s="4"/>
      <c r="E61" s="4"/>
      <c r="F61" s="4"/>
      <c r="G61" s="4"/>
      <c r="H61" s="4"/>
      <c r="J61" s="2">
        <v>121</v>
      </c>
      <c r="K61" s="3">
        <v>21453</v>
      </c>
      <c r="L61" s="4">
        <v>180000</v>
      </c>
      <c r="M61" s="4"/>
      <c r="N61" s="4"/>
      <c r="O61" s="4"/>
      <c r="P61" s="4"/>
      <c r="Q61" s="4"/>
    </row>
    <row r="62" spans="1:17" x14ac:dyDescent="0.3">
      <c r="A62" s="2">
        <v>112</v>
      </c>
      <c r="B62" s="10">
        <v>7750</v>
      </c>
      <c r="C62" s="4">
        <v>180000</v>
      </c>
      <c r="D62" s="4"/>
      <c r="E62" s="4"/>
      <c r="F62" s="4"/>
      <c r="G62" s="4"/>
      <c r="H62" s="4"/>
      <c r="J62" s="2">
        <v>125</v>
      </c>
      <c r="K62" s="3">
        <v>17043</v>
      </c>
      <c r="L62" s="4">
        <v>181000</v>
      </c>
      <c r="M62" s="4"/>
      <c r="N62" s="4"/>
      <c r="O62" s="4"/>
      <c r="P62" s="4"/>
      <c r="Q62" s="4"/>
    </row>
    <row r="63" spans="1:17" x14ac:dyDescent="0.3">
      <c r="A63" s="2">
        <v>115</v>
      </c>
      <c r="B63" s="10">
        <v>7259</v>
      </c>
      <c r="C63" s="4">
        <v>259500</v>
      </c>
      <c r="D63" s="4"/>
      <c r="E63" s="4"/>
      <c r="F63" s="4"/>
      <c r="G63" s="4"/>
      <c r="H63" s="4"/>
      <c r="J63" s="2">
        <v>131</v>
      </c>
      <c r="K63" s="3">
        <v>14200</v>
      </c>
      <c r="L63" s="4">
        <v>226000</v>
      </c>
      <c r="M63" s="4"/>
      <c r="N63" s="4"/>
      <c r="O63" s="4"/>
      <c r="P63" s="4"/>
      <c r="Q63" s="4"/>
    </row>
    <row r="64" spans="1:17" x14ac:dyDescent="0.3">
      <c r="A64" s="2">
        <v>116</v>
      </c>
      <c r="B64" s="10">
        <v>3230</v>
      </c>
      <c r="C64" s="4">
        <v>176000</v>
      </c>
      <c r="D64" s="4"/>
      <c r="E64" s="4"/>
      <c r="F64" s="4"/>
      <c r="G64" s="4"/>
      <c r="H64" s="4"/>
      <c r="J64" s="2">
        <v>132</v>
      </c>
      <c r="K64" s="3">
        <v>12224</v>
      </c>
      <c r="L64" s="4">
        <v>244000</v>
      </c>
      <c r="M64" s="4"/>
      <c r="N64" s="4"/>
      <c r="O64" s="4"/>
      <c r="P64" s="4"/>
      <c r="Q64" s="4"/>
    </row>
    <row r="65" spans="1:17" x14ac:dyDescent="0.3">
      <c r="A65" s="2">
        <v>118</v>
      </c>
      <c r="B65" s="10">
        <v>8536</v>
      </c>
      <c r="C65" s="4">
        <v>155000</v>
      </c>
      <c r="D65" s="4"/>
      <c r="E65" s="4"/>
      <c r="F65" s="4"/>
      <c r="G65" s="4"/>
      <c r="H65" s="4"/>
      <c r="J65" s="2">
        <v>135</v>
      </c>
      <c r="K65" s="3">
        <v>10335</v>
      </c>
      <c r="L65" s="4">
        <v>180000</v>
      </c>
      <c r="M65" s="4"/>
      <c r="N65" s="4"/>
      <c r="O65" s="4"/>
      <c r="P65" s="4"/>
      <c r="Q65" s="4"/>
    </row>
    <row r="66" spans="1:17" x14ac:dyDescent="0.3">
      <c r="A66" s="2">
        <v>120</v>
      </c>
      <c r="B66" s="10">
        <v>8461</v>
      </c>
      <c r="C66" s="4">
        <v>163990</v>
      </c>
      <c r="D66" s="4"/>
      <c r="E66" s="4"/>
      <c r="F66" s="4"/>
      <c r="G66" s="4"/>
      <c r="H66" s="4"/>
      <c r="J66" s="2">
        <v>136</v>
      </c>
      <c r="K66" s="3">
        <v>10400</v>
      </c>
      <c r="L66" s="4">
        <v>174000</v>
      </c>
      <c r="M66" s="4"/>
      <c r="N66" s="4"/>
      <c r="O66" s="4"/>
      <c r="P66" s="4"/>
      <c r="Q66" s="4"/>
    </row>
    <row r="67" spans="1:17" x14ac:dyDescent="0.3">
      <c r="A67" s="2">
        <v>122</v>
      </c>
      <c r="B67" s="10">
        <v>6060</v>
      </c>
      <c r="C67" s="4">
        <v>100000</v>
      </c>
      <c r="D67" s="4"/>
      <c r="E67" s="4"/>
      <c r="F67" s="4"/>
      <c r="G67" s="4"/>
      <c r="H67" s="4"/>
      <c r="J67" s="2">
        <v>137</v>
      </c>
      <c r="K67" s="3">
        <v>10355</v>
      </c>
      <c r="L67" s="4">
        <v>143000</v>
      </c>
      <c r="M67" s="4"/>
      <c r="N67" s="4"/>
      <c r="O67" s="4"/>
      <c r="P67" s="4"/>
      <c r="Q67" s="4"/>
    </row>
    <row r="68" spans="1:17" x14ac:dyDescent="0.3">
      <c r="A68" s="2">
        <v>123</v>
      </c>
      <c r="B68" s="10">
        <v>9464</v>
      </c>
      <c r="C68" s="4">
        <v>136000</v>
      </c>
      <c r="D68" s="4"/>
      <c r="E68" s="4"/>
      <c r="F68" s="4"/>
      <c r="G68" s="4"/>
      <c r="H68" s="4"/>
      <c r="J68" s="2">
        <v>138</v>
      </c>
      <c r="K68" s="3">
        <v>11070</v>
      </c>
      <c r="L68" s="4">
        <v>171000</v>
      </c>
      <c r="M68" s="4"/>
      <c r="N68" s="4"/>
      <c r="O68" s="4"/>
      <c r="P68" s="4"/>
      <c r="Q68" s="4"/>
    </row>
    <row r="69" spans="1:17" x14ac:dyDescent="0.3">
      <c r="A69" s="2">
        <v>124</v>
      </c>
      <c r="B69" s="10">
        <v>7892</v>
      </c>
      <c r="C69" s="4">
        <v>153900</v>
      </c>
      <c r="D69" s="4"/>
      <c r="E69" s="4"/>
      <c r="F69" s="4"/>
      <c r="G69" s="4"/>
      <c r="H69" s="4"/>
      <c r="J69" s="2">
        <v>140</v>
      </c>
      <c r="K69" s="3">
        <v>15426</v>
      </c>
      <c r="L69" s="4">
        <v>231500</v>
      </c>
      <c r="M69" s="4"/>
      <c r="N69" s="4"/>
      <c r="O69" s="4"/>
      <c r="P69" s="4"/>
      <c r="Q69" s="4"/>
    </row>
    <row r="70" spans="1:17" x14ac:dyDescent="0.3">
      <c r="A70" s="2">
        <v>126</v>
      </c>
      <c r="B70" s="10">
        <v>6780</v>
      </c>
      <c r="C70" s="4">
        <v>84500</v>
      </c>
      <c r="D70" s="4"/>
      <c r="E70" s="4"/>
      <c r="F70" s="4"/>
      <c r="G70" s="4"/>
      <c r="H70" s="4"/>
      <c r="J70" s="2">
        <v>141</v>
      </c>
      <c r="K70" s="3">
        <v>10500</v>
      </c>
      <c r="L70" s="4">
        <v>115000</v>
      </c>
      <c r="M70" s="4"/>
      <c r="N70" s="4"/>
      <c r="O70" s="4"/>
      <c r="P70" s="4"/>
      <c r="Q70" s="4"/>
    </row>
    <row r="71" spans="1:17" x14ac:dyDescent="0.3">
      <c r="A71" s="2">
        <v>127</v>
      </c>
      <c r="B71" s="10">
        <v>4928</v>
      </c>
      <c r="C71" s="4">
        <v>128000</v>
      </c>
      <c r="D71" s="4"/>
      <c r="E71" s="4"/>
      <c r="F71" s="4"/>
      <c r="G71" s="4"/>
      <c r="H71" s="4"/>
      <c r="J71" s="2">
        <v>142</v>
      </c>
      <c r="K71" s="3">
        <v>11645</v>
      </c>
      <c r="L71" s="4">
        <v>260000</v>
      </c>
      <c r="M71" s="4"/>
      <c r="N71" s="4"/>
      <c r="O71" s="4"/>
      <c r="P71" s="4"/>
      <c r="Q71" s="4"/>
    </row>
    <row r="72" spans="1:17" x14ac:dyDescent="0.3">
      <c r="A72" s="2">
        <v>128</v>
      </c>
      <c r="B72" s="10">
        <v>4388</v>
      </c>
      <c r="C72" s="4">
        <v>87000</v>
      </c>
      <c r="D72" s="4"/>
      <c r="E72" s="4"/>
      <c r="F72" s="4"/>
      <c r="G72" s="4"/>
      <c r="H72" s="4"/>
      <c r="J72" s="2">
        <v>144</v>
      </c>
      <c r="K72" s="3">
        <v>10335</v>
      </c>
      <c r="L72" s="4">
        <v>204000</v>
      </c>
      <c r="M72" s="4"/>
      <c r="N72" s="4"/>
      <c r="O72" s="4"/>
      <c r="P72" s="4"/>
      <c r="Q72" s="4"/>
    </row>
    <row r="73" spans="1:17" x14ac:dyDescent="0.3">
      <c r="A73" s="2">
        <v>129</v>
      </c>
      <c r="B73" s="10">
        <v>7590</v>
      </c>
      <c r="C73" s="4">
        <v>155000</v>
      </c>
      <c r="D73" s="4"/>
      <c r="E73" s="4"/>
      <c r="F73" s="4"/>
      <c r="G73" s="4"/>
      <c r="H73" s="4"/>
      <c r="J73" s="2">
        <v>151</v>
      </c>
      <c r="K73" s="3">
        <v>10356</v>
      </c>
      <c r="L73" s="4">
        <v>122000</v>
      </c>
      <c r="M73" s="4"/>
      <c r="N73" s="4"/>
      <c r="O73" s="4"/>
      <c r="P73" s="4"/>
      <c r="Q73" s="4"/>
    </row>
    <row r="74" spans="1:17" x14ac:dyDescent="0.3">
      <c r="A74" s="2">
        <v>130</v>
      </c>
      <c r="B74" s="10">
        <v>8973</v>
      </c>
      <c r="C74" s="4">
        <v>150000</v>
      </c>
      <c r="D74" s="4"/>
      <c r="E74" s="4"/>
      <c r="F74" s="4"/>
      <c r="G74" s="4"/>
      <c r="H74" s="4"/>
      <c r="J74" s="2">
        <v>152</v>
      </c>
      <c r="K74" s="3">
        <v>13891</v>
      </c>
      <c r="L74" s="4">
        <v>372402</v>
      </c>
      <c r="M74" s="4"/>
      <c r="N74" s="4"/>
      <c r="O74" s="4"/>
      <c r="P74" s="4"/>
      <c r="Q74" s="4"/>
    </row>
    <row r="75" spans="1:17" x14ac:dyDescent="0.3">
      <c r="A75" s="2">
        <v>133</v>
      </c>
      <c r="B75" s="10">
        <v>7388</v>
      </c>
      <c r="C75" s="4">
        <v>150750</v>
      </c>
      <c r="D75" s="4"/>
      <c r="E75" s="4"/>
      <c r="F75" s="4"/>
      <c r="G75" s="4"/>
      <c r="H75" s="4"/>
      <c r="J75" s="2">
        <v>153</v>
      </c>
      <c r="K75" s="3">
        <v>14803</v>
      </c>
      <c r="L75" s="4">
        <v>190000</v>
      </c>
      <c r="M75" s="4"/>
      <c r="N75" s="4"/>
      <c r="O75" s="4"/>
      <c r="P75" s="4"/>
      <c r="Q75" s="4"/>
    </row>
    <row r="76" spans="1:17" x14ac:dyDescent="0.3">
      <c r="A76" s="2">
        <v>134</v>
      </c>
      <c r="B76" s="10">
        <v>6853</v>
      </c>
      <c r="C76" s="4">
        <v>220000</v>
      </c>
      <c r="D76" s="4"/>
      <c r="E76" s="4"/>
      <c r="F76" s="4"/>
      <c r="G76" s="4"/>
      <c r="H76" s="4"/>
      <c r="J76" s="2">
        <v>154</v>
      </c>
      <c r="K76" s="3">
        <v>13500</v>
      </c>
      <c r="L76" s="4">
        <v>235000</v>
      </c>
      <c r="M76" s="4"/>
      <c r="N76" s="4"/>
      <c r="O76" s="4"/>
      <c r="P76" s="4"/>
      <c r="Q76" s="4"/>
    </row>
    <row r="77" spans="1:17" x14ac:dyDescent="0.3">
      <c r="A77" s="2">
        <v>139</v>
      </c>
      <c r="B77" s="10">
        <v>9066</v>
      </c>
      <c r="C77" s="4">
        <v>230000</v>
      </c>
      <c r="D77" s="4"/>
      <c r="E77" s="4"/>
      <c r="F77" s="4"/>
      <c r="G77" s="4"/>
      <c r="H77" s="4"/>
      <c r="J77" s="2">
        <v>155</v>
      </c>
      <c r="K77" s="3">
        <v>11340</v>
      </c>
      <c r="L77" s="4">
        <v>125000</v>
      </c>
      <c r="M77" s="4"/>
      <c r="N77" s="4"/>
      <c r="O77" s="4"/>
      <c r="P77" s="4"/>
      <c r="Q77" s="4"/>
    </row>
    <row r="78" spans="1:17" x14ac:dyDescent="0.3">
      <c r="A78" s="2">
        <v>143</v>
      </c>
      <c r="B78" s="10">
        <v>8520</v>
      </c>
      <c r="C78" s="4">
        <v>166000</v>
      </c>
      <c r="D78" s="4"/>
      <c r="E78" s="4"/>
      <c r="F78" s="4"/>
      <c r="G78" s="4"/>
      <c r="H78" s="4"/>
      <c r="J78" s="2">
        <v>158</v>
      </c>
      <c r="K78" s="3">
        <v>12003</v>
      </c>
      <c r="L78" s="4">
        <v>269500</v>
      </c>
      <c r="M78" s="4"/>
      <c r="N78" s="4"/>
      <c r="O78" s="4"/>
      <c r="P78" s="4"/>
      <c r="Q78" s="4"/>
    </row>
    <row r="79" spans="1:17" x14ac:dyDescent="0.3">
      <c r="A79" s="2">
        <v>145</v>
      </c>
      <c r="B79" s="10">
        <v>9100</v>
      </c>
      <c r="C79" s="4">
        <v>125000</v>
      </c>
      <c r="D79" s="4"/>
      <c r="E79" s="4"/>
      <c r="F79" s="4"/>
      <c r="G79" s="4"/>
      <c r="H79" s="4"/>
      <c r="J79" s="2">
        <v>159</v>
      </c>
      <c r="K79" s="3">
        <v>12552</v>
      </c>
      <c r="L79" s="4">
        <v>254900</v>
      </c>
      <c r="M79" s="4"/>
      <c r="N79" s="4"/>
      <c r="O79" s="4"/>
      <c r="P79" s="4"/>
      <c r="Q79" s="4"/>
    </row>
    <row r="80" spans="1:17" x14ac:dyDescent="0.3">
      <c r="A80" s="2">
        <v>146</v>
      </c>
      <c r="B80" s="10">
        <v>2522</v>
      </c>
      <c r="C80" s="4">
        <v>130000</v>
      </c>
      <c r="D80" s="4"/>
      <c r="E80" s="4"/>
      <c r="F80" s="4"/>
      <c r="G80" s="4"/>
      <c r="H80" s="4"/>
      <c r="J80" s="2">
        <v>160</v>
      </c>
      <c r="K80" s="3">
        <v>19378</v>
      </c>
      <c r="L80" s="4">
        <v>320000</v>
      </c>
      <c r="M80" s="4"/>
      <c r="N80" s="4"/>
      <c r="O80" s="4"/>
      <c r="P80" s="4"/>
      <c r="Q80" s="4"/>
    </row>
    <row r="81" spans="1:17" x14ac:dyDescent="0.3">
      <c r="A81" s="2">
        <v>147</v>
      </c>
      <c r="B81" s="10">
        <v>6120</v>
      </c>
      <c r="C81" s="4">
        <v>105000</v>
      </c>
      <c r="D81" s="4"/>
      <c r="E81" s="4"/>
      <c r="F81" s="4"/>
      <c r="G81" s="4"/>
      <c r="H81" s="4"/>
      <c r="J81" s="2">
        <v>161</v>
      </c>
      <c r="K81" s="3">
        <v>11120</v>
      </c>
      <c r="L81" s="4">
        <v>162500</v>
      </c>
      <c r="M81" s="4"/>
      <c r="N81" s="4"/>
      <c r="O81" s="4"/>
      <c r="P81" s="4"/>
      <c r="Q81" s="4"/>
    </row>
    <row r="82" spans="1:17" x14ac:dyDescent="0.3">
      <c r="A82" s="2">
        <v>148</v>
      </c>
      <c r="B82" s="10">
        <v>9505</v>
      </c>
      <c r="C82" s="4">
        <v>222500</v>
      </c>
      <c r="D82" s="4"/>
      <c r="E82" s="4"/>
      <c r="F82" s="4"/>
      <c r="G82" s="4"/>
      <c r="H82" s="4"/>
      <c r="J82" s="2">
        <v>162</v>
      </c>
      <c r="K82" s="3">
        <v>13688</v>
      </c>
      <c r="L82" s="4">
        <v>412500</v>
      </c>
      <c r="M82" s="4"/>
      <c r="N82" s="4"/>
      <c r="O82" s="4"/>
      <c r="P82" s="4"/>
      <c r="Q82" s="4"/>
    </row>
    <row r="83" spans="1:17" x14ac:dyDescent="0.3">
      <c r="A83" s="2">
        <v>149</v>
      </c>
      <c r="B83" s="10">
        <v>7500</v>
      </c>
      <c r="C83" s="4">
        <v>141000</v>
      </c>
      <c r="D83" s="4"/>
      <c r="E83" s="4"/>
      <c r="F83" s="4"/>
      <c r="G83" s="4"/>
      <c r="H83" s="4"/>
      <c r="J83" s="2">
        <v>163</v>
      </c>
      <c r="K83" s="3">
        <v>12182</v>
      </c>
      <c r="L83" s="4">
        <v>220000</v>
      </c>
      <c r="M83" s="4"/>
      <c r="N83" s="4"/>
      <c r="O83" s="4"/>
      <c r="P83" s="4"/>
      <c r="Q83" s="4"/>
    </row>
    <row r="84" spans="1:17" x14ac:dyDescent="0.3">
      <c r="A84" s="2">
        <v>150</v>
      </c>
      <c r="B84" s="10">
        <v>6240</v>
      </c>
      <c r="C84" s="4">
        <v>115000</v>
      </c>
      <c r="D84" s="4"/>
      <c r="E84" s="4"/>
      <c r="F84" s="4"/>
      <c r="G84" s="4"/>
      <c r="H84" s="4"/>
      <c r="J84" s="2">
        <v>166</v>
      </c>
      <c r="K84" s="3">
        <v>10106</v>
      </c>
      <c r="L84" s="4">
        <v>127500</v>
      </c>
      <c r="M84" s="4"/>
      <c r="N84" s="4"/>
      <c r="O84" s="4"/>
      <c r="P84" s="4"/>
      <c r="Q84" s="4"/>
    </row>
    <row r="85" spans="1:17" x14ac:dyDescent="0.3">
      <c r="A85" s="2">
        <v>156</v>
      </c>
      <c r="B85" s="10">
        <v>9600</v>
      </c>
      <c r="C85" s="4">
        <v>79000</v>
      </c>
      <c r="D85" s="4"/>
      <c r="E85" s="4"/>
      <c r="F85" s="4"/>
      <c r="G85" s="4"/>
      <c r="H85" s="4"/>
      <c r="J85" s="2">
        <v>167</v>
      </c>
      <c r="K85" s="3">
        <v>10708</v>
      </c>
      <c r="L85" s="4">
        <v>190000</v>
      </c>
      <c r="M85" s="4"/>
      <c r="N85" s="4"/>
      <c r="O85" s="4"/>
      <c r="P85" s="4"/>
      <c r="Q85" s="4"/>
    </row>
    <row r="86" spans="1:17" x14ac:dyDescent="0.3">
      <c r="A86" s="2">
        <v>157</v>
      </c>
      <c r="B86" s="10">
        <v>7200</v>
      </c>
      <c r="C86" s="4">
        <v>109500</v>
      </c>
      <c r="D86" s="4"/>
      <c r="E86" s="4"/>
      <c r="F86" s="4"/>
      <c r="G86" s="4"/>
      <c r="H86" s="4"/>
      <c r="J86" s="2">
        <v>168</v>
      </c>
      <c r="K86" s="3">
        <v>10562</v>
      </c>
      <c r="L86" s="4">
        <v>325624</v>
      </c>
      <c r="M86" s="4"/>
      <c r="N86" s="4"/>
      <c r="O86" s="4"/>
      <c r="P86" s="4"/>
      <c r="Q86" s="4"/>
    </row>
    <row r="87" spans="1:17" x14ac:dyDescent="0.3">
      <c r="A87" s="2">
        <v>164</v>
      </c>
      <c r="B87" s="10">
        <v>5500</v>
      </c>
      <c r="C87" s="4">
        <v>103200</v>
      </c>
      <c r="D87" s="4"/>
      <c r="E87" s="4"/>
      <c r="F87" s="4"/>
      <c r="G87" s="4"/>
      <c r="H87" s="4"/>
      <c r="J87" s="2">
        <v>170</v>
      </c>
      <c r="K87" s="3">
        <v>16669</v>
      </c>
      <c r="L87" s="4">
        <v>228000</v>
      </c>
      <c r="M87" s="4"/>
      <c r="N87" s="4"/>
      <c r="O87" s="4"/>
      <c r="P87" s="4"/>
      <c r="Q87" s="4"/>
    </row>
    <row r="88" spans="1:17" x14ac:dyDescent="0.3">
      <c r="A88" s="2">
        <v>165</v>
      </c>
      <c r="B88" s="10">
        <v>5400</v>
      </c>
      <c r="C88" s="4">
        <v>152000</v>
      </c>
      <c r="D88" s="4"/>
      <c r="E88" s="4"/>
      <c r="F88" s="4"/>
      <c r="G88" s="4"/>
      <c r="H88" s="4"/>
      <c r="J88" s="2">
        <v>171</v>
      </c>
      <c r="K88" s="3">
        <v>12358</v>
      </c>
      <c r="L88" s="4">
        <v>128500</v>
      </c>
      <c r="M88" s="4"/>
      <c r="N88" s="4"/>
      <c r="O88" s="4"/>
      <c r="P88" s="4"/>
      <c r="Q88" s="4"/>
    </row>
    <row r="89" spans="1:17" x14ac:dyDescent="0.3">
      <c r="A89" s="2">
        <v>169</v>
      </c>
      <c r="B89" s="10">
        <v>8244</v>
      </c>
      <c r="C89" s="4">
        <v>183500</v>
      </c>
      <c r="D89" s="4"/>
      <c r="E89" s="4"/>
      <c r="F89" s="4"/>
      <c r="G89" s="4"/>
      <c r="H89" s="4"/>
      <c r="J89" s="2">
        <v>172</v>
      </c>
      <c r="K89" s="3">
        <v>31770</v>
      </c>
      <c r="L89" s="4">
        <v>215000</v>
      </c>
      <c r="M89" s="4"/>
      <c r="N89" s="4"/>
      <c r="O89" s="4"/>
      <c r="P89" s="4"/>
      <c r="Q89" s="4"/>
    </row>
    <row r="90" spans="1:17" x14ac:dyDescent="0.3">
      <c r="A90" s="2">
        <v>173</v>
      </c>
      <c r="B90" s="10">
        <v>5306</v>
      </c>
      <c r="C90" s="4">
        <v>239000</v>
      </c>
      <c r="D90" s="4"/>
      <c r="E90" s="4"/>
      <c r="F90" s="4"/>
      <c r="G90" s="4"/>
      <c r="H90" s="4"/>
      <c r="J90" s="2">
        <v>174</v>
      </c>
      <c r="K90" s="3">
        <v>10197</v>
      </c>
      <c r="L90" s="4">
        <v>163000</v>
      </c>
      <c r="M90" s="4"/>
      <c r="N90" s="4"/>
      <c r="O90" s="4"/>
      <c r="P90" s="4"/>
      <c r="Q90" s="4"/>
    </row>
    <row r="91" spans="1:17" x14ac:dyDescent="0.3">
      <c r="A91" s="2">
        <v>180</v>
      </c>
      <c r="B91" s="10">
        <v>8520</v>
      </c>
      <c r="C91" s="4">
        <v>100000</v>
      </c>
      <c r="D91" s="4"/>
      <c r="E91" s="4"/>
      <c r="F91" s="4"/>
      <c r="G91" s="4"/>
      <c r="H91" s="4"/>
      <c r="J91" s="2">
        <v>175</v>
      </c>
      <c r="K91" s="3">
        <v>12416</v>
      </c>
      <c r="L91" s="4">
        <v>184000</v>
      </c>
      <c r="M91" s="4"/>
      <c r="N91" s="4"/>
      <c r="O91" s="4"/>
      <c r="P91" s="4"/>
      <c r="Q91" s="4"/>
    </row>
    <row r="92" spans="1:17" x14ac:dyDescent="0.3">
      <c r="A92" s="2">
        <v>181</v>
      </c>
      <c r="B92" s="10">
        <v>2117</v>
      </c>
      <c r="C92" s="4">
        <v>177000</v>
      </c>
      <c r="D92" s="4"/>
      <c r="E92" s="4"/>
      <c r="F92" s="4"/>
      <c r="G92" s="4"/>
      <c r="H92" s="4"/>
      <c r="J92" s="2">
        <v>176</v>
      </c>
      <c r="K92" s="3">
        <v>12615</v>
      </c>
      <c r="L92" s="4">
        <v>243000</v>
      </c>
      <c r="M92" s="4"/>
      <c r="N92" s="4"/>
      <c r="O92" s="4"/>
      <c r="P92" s="4"/>
      <c r="Q92" s="4"/>
    </row>
    <row r="93" spans="1:17" x14ac:dyDescent="0.3">
      <c r="A93" s="2">
        <v>182</v>
      </c>
      <c r="B93" s="10">
        <v>7588</v>
      </c>
      <c r="C93" s="4">
        <v>200100</v>
      </c>
      <c r="D93" s="4"/>
      <c r="E93" s="4"/>
      <c r="F93" s="4"/>
      <c r="G93" s="4"/>
      <c r="H93" s="4"/>
      <c r="J93" s="2">
        <v>177</v>
      </c>
      <c r="K93" s="3">
        <v>10029</v>
      </c>
      <c r="L93" s="4">
        <v>211000</v>
      </c>
      <c r="M93" s="4"/>
      <c r="N93" s="4"/>
      <c r="O93" s="4"/>
      <c r="P93" s="4"/>
      <c r="Q93" s="4"/>
    </row>
    <row r="94" spans="1:17" x14ac:dyDescent="0.3">
      <c r="A94" s="2">
        <v>183</v>
      </c>
      <c r="B94" s="10">
        <v>9060</v>
      </c>
      <c r="C94" s="4">
        <v>120000</v>
      </c>
      <c r="D94" s="4"/>
      <c r="E94" s="4"/>
      <c r="F94" s="4"/>
      <c r="G94" s="4"/>
      <c r="H94" s="4"/>
      <c r="J94" s="2">
        <v>178</v>
      </c>
      <c r="K94" s="3">
        <v>13650</v>
      </c>
      <c r="L94" s="4">
        <v>172500</v>
      </c>
      <c r="M94" s="4"/>
      <c r="N94" s="4"/>
      <c r="O94" s="4"/>
      <c r="P94" s="4"/>
      <c r="Q94" s="4"/>
    </row>
    <row r="95" spans="1:17" x14ac:dyDescent="0.3">
      <c r="A95" s="2">
        <v>185</v>
      </c>
      <c r="B95" s="10">
        <v>7438</v>
      </c>
      <c r="C95" s="4">
        <v>127000</v>
      </c>
      <c r="D95" s="4"/>
      <c r="E95" s="4"/>
      <c r="F95" s="4"/>
      <c r="G95" s="4"/>
      <c r="H95" s="4"/>
      <c r="J95" s="2">
        <v>179</v>
      </c>
      <c r="K95" s="3">
        <v>17423</v>
      </c>
      <c r="L95" s="4">
        <v>501837</v>
      </c>
      <c r="M95" s="4"/>
      <c r="N95" s="4"/>
      <c r="O95" s="4"/>
      <c r="P95" s="4"/>
      <c r="Q95" s="4"/>
    </row>
    <row r="96" spans="1:17" x14ac:dyDescent="0.3">
      <c r="A96" s="2">
        <v>189</v>
      </c>
      <c r="B96" s="10">
        <v>7018</v>
      </c>
      <c r="C96" s="4">
        <v>153337</v>
      </c>
      <c r="D96" s="4"/>
      <c r="E96" s="4"/>
      <c r="F96" s="4"/>
      <c r="G96" s="4"/>
      <c r="H96" s="4"/>
      <c r="J96" s="2">
        <v>184</v>
      </c>
      <c r="K96" s="3">
        <v>11426</v>
      </c>
      <c r="L96" s="4">
        <v>200000</v>
      </c>
      <c r="M96" s="4"/>
      <c r="N96" s="4"/>
      <c r="O96" s="4"/>
      <c r="P96" s="4"/>
      <c r="Q96" s="4"/>
    </row>
    <row r="97" spans="1:17" x14ac:dyDescent="0.3">
      <c r="A97" s="2">
        <v>190</v>
      </c>
      <c r="B97" s="10">
        <v>4923</v>
      </c>
      <c r="C97" s="4">
        <v>286000</v>
      </c>
      <c r="D97" s="4"/>
      <c r="E97" s="4"/>
      <c r="F97" s="4"/>
      <c r="G97" s="4"/>
      <c r="H97" s="4"/>
      <c r="J97" s="2">
        <v>186</v>
      </c>
      <c r="K97" s="3">
        <v>22950</v>
      </c>
      <c r="L97" s="4">
        <v>475000</v>
      </c>
      <c r="M97" s="4"/>
      <c r="N97" s="4"/>
      <c r="O97" s="4"/>
      <c r="P97" s="4"/>
      <c r="Q97" s="4"/>
    </row>
    <row r="98" spans="1:17" x14ac:dyDescent="0.3">
      <c r="A98" s="2">
        <v>192</v>
      </c>
      <c r="B98" s="10">
        <v>7472</v>
      </c>
      <c r="C98" s="4">
        <v>184000</v>
      </c>
      <c r="D98" s="4"/>
      <c r="E98" s="4"/>
      <c r="F98" s="4"/>
      <c r="G98" s="4"/>
      <c r="H98" s="4"/>
      <c r="J98" s="2">
        <v>187</v>
      </c>
      <c r="K98" s="3">
        <v>9947</v>
      </c>
      <c r="L98" s="4">
        <v>173000</v>
      </c>
      <c r="M98" s="4"/>
      <c r="N98" s="4"/>
      <c r="O98" s="4"/>
      <c r="P98" s="4"/>
      <c r="Q98" s="4"/>
    </row>
    <row r="99" spans="1:17" x14ac:dyDescent="0.3">
      <c r="A99" s="2">
        <v>193</v>
      </c>
      <c r="B99" s="10">
        <v>9017</v>
      </c>
      <c r="C99" s="4">
        <v>192000</v>
      </c>
      <c r="D99" s="4"/>
      <c r="E99" s="4"/>
      <c r="F99" s="4"/>
      <c r="G99" s="4"/>
      <c r="H99" s="4"/>
      <c r="J99" s="2">
        <v>188</v>
      </c>
      <c r="K99" s="3">
        <v>10410</v>
      </c>
      <c r="L99" s="4">
        <v>135000</v>
      </c>
      <c r="M99" s="4"/>
      <c r="N99" s="4"/>
      <c r="O99" s="4"/>
      <c r="P99" s="4"/>
      <c r="Q99" s="4"/>
    </row>
    <row r="100" spans="1:17" x14ac:dyDescent="0.3">
      <c r="A100" s="2">
        <v>194</v>
      </c>
      <c r="B100" s="10">
        <v>2522</v>
      </c>
      <c r="C100" s="4">
        <v>130000</v>
      </c>
      <c r="D100" s="4"/>
      <c r="E100" s="4"/>
      <c r="F100" s="4"/>
      <c r="G100" s="4"/>
      <c r="H100" s="4"/>
      <c r="J100" s="2">
        <v>191</v>
      </c>
      <c r="K100" s="3">
        <v>10570</v>
      </c>
      <c r="L100" s="4">
        <v>315000</v>
      </c>
      <c r="M100" s="4"/>
      <c r="N100" s="4"/>
      <c r="O100" s="4"/>
      <c r="P100" s="4"/>
      <c r="Q100" s="4"/>
    </row>
    <row r="101" spans="1:17" x14ac:dyDescent="0.3">
      <c r="A101" s="2">
        <v>195</v>
      </c>
      <c r="B101" s="10">
        <v>7180</v>
      </c>
      <c r="C101" s="4">
        <v>127000</v>
      </c>
      <c r="D101" s="4"/>
      <c r="E101" s="4"/>
      <c r="F101" s="4"/>
      <c r="G101" s="4"/>
      <c r="H101" s="4"/>
      <c r="J101" s="2">
        <v>198</v>
      </c>
      <c r="K101" s="3">
        <v>25419</v>
      </c>
      <c r="L101" s="4">
        <v>235000</v>
      </c>
      <c r="M101" s="4"/>
      <c r="N101" s="4"/>
      <c r="O101" s="4"/>
      <c r="P101" s="4"/>
      <c r="Q101" s="4"/>
    </row>
    <row r="102" spans="1:17" x14ac:dyDescent="0.3">
      <c r="A102" s="2">
        <v>196</v>
      </c>
      <c r="B102" s="10">
        <v>2280</v>
      </c>
      <c r="C102" s="4">
        <v>148500</v>
      </c>
      <c r="D102" s="4"/>
      <c r="E102" s="4"/>
      <c r="F102" s="4"/>
      <c r="G102" s="4"/>
      <c r="H102" s="4"/>
      <c r="J102" s="2">
        <v>202</v>
      </c>
      <c r="K102" s="3">
        <v>10125</v>
      </c>
      <c r="L102" s="4">
        <v>171500</v>
      </c>
      <c r="M102" s="4"/>
      <c r="N102" s="4"/>
      <c r="O102" s="4"/>
      <c r="P102" s="4"/>
      <c r="Q102" s="4"/>
    </row>
    <row r="103" spans="1:17" x14ac:dyDescent="0.3">
      <c r="A103" s="2">
        <v>197</v>
      </c>
      <c r="B103" s="10">
        <v>9416</v>
      </c>
      <c r="C103" s="4">
        <v>311872</v>
      </c>
      <c r="D103" s="4"/>
      <c r="E103" s="4"/>
      <c r="F103" s="4"/>
      <c r="G103" s="4"/>
      <c r="H103" s="4"/>
      <c r="J103" s="2">
        <v>206</v>
      </c>
      <c r="K103" s="3">
        <v>11851</v>
      </c>
      <c r="L103" s="4">
        <v>180500</v>
      </c>
      <c r="M103" s="4"/>
      <c r="N103" s="4"/>
      <c r="O103" s="4"/>
      <c r="P103" s="4"/>
      <c r="Q103" s="4"/>
    </row>
    <row r="104" spans="1:17" x14ac:dyDescent="0.3">
      <c r="A104" s="2">
        <v>199</v>
      </c>
      <c r="B104" s="10">
        <v>5520</v>
      </c>
      <c r="C104" s="4">
        <v>104000</v>
      </c>
      <c r="D104" s="4"/>
      <c r="E104" s="4"/>
      <c r="F104" s="4"/>
      <c r="G104" s="4"/>
      <c r="H104" s="4"/>
      <c r="J104" s="2">
        <v>207</v>
      </c>
      <c r="K104" s="3">
        <v>13673</v>
      </c>
      <c r="L104" s="4">
        <v>143900</v>
      </c>
      <c r="M104" s="4"/>
      <c r="N104" s="4"/>
      <c r="O104" s="4"/>
      <c r="P104" s="4"/>
      <c r="Q104" s="4"/>
    </row>
    <row r="105" spans="1:17" x14ac:dyDescent="0.3">
      <c r="A105" s="2">
        <v>200</v>
      </c>
      <c r="B105" s="10">
        <v>9591</v>
      </c>
      <c r="C105" s="4">
        <v>274900</v>
      </c>
      <c r="D105" s="4"/>
      <c r="E105" s="4"/>
      <c r="F105" s="4"/>
      <c r="G105" s="4"/>
      <c r="H105" s="4"/>
      <c r="J105" s="2">
        <v>208</v>
      </c>
      <c r="K105" s="3">
        <v>12493</v>
      </c>
      <c r="L105" s="4">
        <v>141000</v>
      </c>
      <c r="M105" s="4"/>
      <c r="N105" s="4"/>
      <c r="O105" s="4"/>
      <c r="P105" s="4"/>
      <c r="Q105" s="4"/>
    </row>
    <row r="106" spans="1:17" x14ac:dyDescent="0.3">
      <c r="A106" s="2">
        <v>201</v>
      </c>
      <c r="B106" s="10">
        <v>8546</v>
      </c>
      <c r="C106" s="4">
        <v>140000</v>
      </c>
      <c r="D106" s="4"/>
      <c r="E106" s="4"/>
      <c r="F106" s="4"/>
      <c r="G106" s="4"/>
      <c r="H106" s="4"/>
      <c r="J106" s="2">
        <v>209</v>
      </c>
      <c r="K106" s="3">
        <v>14364</v>
      </c>
      <c r="L106" s="4">
        <v>277000</v>
      </c>
      <c r="M106" s="4"/>
      <c r="N106" s="4"/>
      <c r="O106" s="4"/>
      <c r="P106" s="4"/>
      <c r="Q106" s="4"/>
    </row>
    <row r="107" spans="1:17" x14ac:dyDescent="0.3">
      <c r="A107" s="2">
        <v>203</v>
      </c>
      <c r="B107" s="10">
        <v>7000</v>
      </c>
      <c r="C107" s="4">
        <v>112000</v>
      </c>
      <c r="D107" s="4"/>
      <c r="E107" s="4"/>
      <c r="F107" s="4"/>
      <c r="G107" s="4"/>
      <c r="H107" s="4"/>
      <c r="J107" s="2">
        <v>212</v>
      </c>
      <c r="K107" s="3">
        <v>10420</v>
      </c>
      <c r="L107" s="4">
        <v>186000</v>
      </c>
      <c r="M107" s="4"/>
      <c r="N107" s="4"/>
      <c r="O107" s="4"/>
      <c r="P107" s="4"/>
      <c r="Q107" s="4"/>
    </row>
    <row r="108" spans="1:17" x14ac:dyDescent="0.3">
      <c r="A108" s="2">
        <v>204</v>
      </c>
      <c r="B108" s="10">
        <v>4438</v>
      </c>
      <c r="C108" s="4">
        <v>149000</v>
      </c>
      <c r="D108" s="4"/>
      <c r="E108" s="4"/>
      <c r="F108" s="4"/>
      <c r="G108" s="4"/>
      <c r="H108" s="4"/>
      <c r="J108" s="2">
        <v>214</v>
      </c>
      <c r="K108" s="3">
        <v>13568</v>
      </c>
      <c r="L108" s="4">
        <v>156000</v>
      </c>
      <c r="M108" s="4"/>
      <c r="N108" s="4"/>
      <c r="O108" s="4"/>
      <c r="P108" s="4"/>
      <c r="Q108" s="4"/>
    </row>
    <row r="109" spans="1:17" x14ac:dyDescent="0.3">
      <c r="A109" s="2">
        <v>205</v>
      </c>
      <c r="B109" s="10">
        <v>3500</v>
      </c>
      <c r="C109" s="4">
        <v>110000</v>
      </c>
      <c r="D109" s="4"/>
      <c r="E109" s="4"/>
      <c r="F109" s="4"/>
      <c r="G109" s="4"/>
      <c r="H109" s="4"/>
      <c r="J109" s="2">
        <v>215</v>
      </c>
      <c r="K109" s="3">
        <v>10900</v>
      </c>
      <c r="L109" s="4">
        <v>161750</v>
      </c>
      <c r="M109" s="4"/>
      <c r="N109" s="4"/>
      <c r="O109" s="4"/>
      <c r="P109" s="4"/>
      <c r="Q109" s="4"/>
    </row>
    <row r="110" spans="1:17" x14ac:dyDescent="0.3">
      <c r="A110" s="2">
        <v>210</v>
      </c>
      <c r="B110" s="10">
        <v>8250</v>
      </c>
      <c r="C110" s="4">
        <v>145000</v>
      </c>
      <c r="D110" s="4"/>
      <c r="E110" s="4"/>
      <c r="F110" s="4"/>
      <c r="G110" s="4"/>
      <c r="H110" s="4"/>
      <c r="J110" s="2">
        <v>216</v>
      </c>
      <c r="K110" s="3">
        <v>10011</v>
      </c>
      <c r="L110" s="4">
        <v>134450</v>
      </c>
      <c r="M110" s="4"/>
      <c r="N110" s="4"/>
      <c r="O110" s="4"/>
      <c r="P110" s="4"/>
      <c r="Q110" s="4"/>
    </row>
    <row r="111" spans="1:17" x14ac:dyDescent="0.3">
      <c r="A111" s="2">
        <v>211</v>
      </c>
      <c r="B111" s="10">
        <v>5604</v>
      </c>
      <c r="C111" s="4">
        <v>98000</v>
      </c>
      <c r="D111" s="4"/>
      <c r="E111" s="4"/>
      <c r="F111" s="4"/>
      <c r="G111" s="4"/>
      <c r="H111" s="4"/>
      <c r="J111" s="2">
        <v>218</v>
      </c>
      <c r="K111" s="3">
        <v>9906</v>
      </c>
      <c r="L111" s="4">
        <v>107000</v>
      </c>
      <c r="M111" s="4"/>
      <c r="N111" s="4"/>
      <c r="O111" s="4"/>
      <c r="P111" s="4"/>
      <c r="Q111" s="4"/>
    </row>
    <row r="112" spans="1:17" x14ac:dyDescent="0.3">
      <c r="A112" s="2">
        <v>213</v>
      </c>
      <c r="B112" s="10">
        <v>8640</v>
      </c>
      <c r="C112" s="4">
        <v>252678</v>
      </c>
      <c r="D112" s="4"/>
      <c r="E112" s="4"/>
      <c r="F112" s="4"/>
      <c r="G112" s="4"/>
      <c r="H112" s="4"/>
      <c r="J112" s="2">
        <v>219</v>
      </c>
      <c r="K112" s="3">
        <v>15660</v>
      </c>
      <c r="L112" s="4">
        <v>311500</v>
      </c>
      <c r="M112" s="4"/>
      <c r="N112" s="4"/>
      <c r="O112" s="4"/>
      <c r="P112" s="4"/>
      <c r="Q112" s="4"/>
    </row>
    <row r="113" spans="1:17" x14ac:dyDescent="0.3">
      <c r="A113" s="2">
        <v>217</v>
      </c>
      <c r="B113" s="10">
        <v>8450</v>
      </c>
      <c r="C113" s="4">
        <v>210000</v>
      </c>
      <c r="D113" s="4"/>
      <c r="E113" s="4"/>
      <c r="F113" s="4"/>
      <c r="G113" s="4"/>
      <c r="H113" s="4"/>
      <c r="J113" s="2">
        <v>223</v>
      </c>
      <c r="K113" s="3">
        <v>11475</v>
      </c>
      <c r="L113" s="4">
        <v>179900</v>
      </c>
      <c r="M113" s="4"/>
      <c r="N113" s="4"/>
      <c r="O113" s="4"/>
      <c r="P113" s="4"/>
      <c r="Q113" s="4"/>
    </row>
    <row r="114" spans="1:17" x14ac:dyDescent="0.3">
      <c r="A114" s="2">
        <v>220</v>
      </c>
      <c r="B114" s="10">
        <v>3010</v>
      </c>
      <c r="C114" s="4">
        <v>167240</v>
      </c>
      <c r="D114" s="4"/>
      <c r="E114" s="4"/>
      <c r="F114" s="4"/>
      <c r="G114" s="4"/>
      <c r="H114" s="4"/>
      <c r="J114" s="2">
        <v>224</v>
      </c>
      <c r="K114" s="3">
        <v>10500</v>
      </c>
      <c r="L114" s="4">
        <v>97000</v>
      </c>
      <c r="M114" s="4"/>
      <c r="N114" s="4"/>
      <c r="O114" s="4"/>
      <c r="P114" s="4"/>
      <c r="Q114" s="4"/>
    </row>
    <row r="115" spans="1:17" x14ac:dyDescent="0.3">
      <c r="A115" s="2">
        <v>221</v>
      </c>
      <c r="B115" s="10">
        <v>8990</v>
      </c>
      <c r="C115" s="4">
        <v>204900</v>
      </c>
      <c r="D115" s="4"/>
      <c r="E115" s="4"/>
      <c r="F115" s="4"/>
      <c r="G115" s="4"/>
      <c r="H115" s="4"/>
      <c r="J115" s="2">
        <v>225</v>
      </c>
      <c r="K115" s="3">
        <v>13472</v>
      </c>
      <c r="L115" s="4">
        <v>386250</v>
      </c>
      <c r="M115" s="4"/>
      <c r="N115" s="4"/>
      <c r="O115" s="4"/>
      <c r="P115" s="4"/>
      <c r="Q115" s="4"/>
    </row>
    <row r="116" spans="1:17" x14ac:dyDescent="0.3">
      <c r="A116" s="2">
        <v>222</v>
      </c>
      <c r="B116" s="10">
        <v>8068</v>
      </c>
      <c r="C116" s="4">
        <v>200000</v>
      </c>
      <c r="D116" s="4"/>
      <c r="E116" s="4"/>
      <c r="F116" s="4"/>
      <c r="G116" s="4"/>
      <c r="H116" s="4"/>
      <c r="J116" s="2">
        <v>227</v>
      </c>
      <c r="K116" s="3">
        <v>9950</v>
      </c>
      <c r="L116" s="4">
        <v>290000</v>
      </c>
      <c r="M116" s="4"/>
      <c r="N116" s="4"/>
      <c r="O116" s="4"/>
      <c r="P116" s="4"/>
      <c r="Q116" s="4"/>
    </row>
    <row r="117" spans="1:17" x14ac:dyDescent="0.3">
      <c r="A117" s="2">
        <v>226</v>
      </c>
      <c r="B117" s="10">
        <v>1680</v>
      </c>
      <c r="C117" s="4">
        <v>112000</v>
      </c>
      <c r="D117" s="4"/>
      <c r="E117" s="4"/>
      <c r="F117" s="4"/>
      <c r="G117" s="4"/>
      <c r="H117" s="4"/>
      <c r="J117" s="2">
        <v>232</v>
      </c>
      <c r="K117" s="3">
        <v>15138</v>
      </c>
      <c r="L117" s="4">
        <v>403000</v>
      </c>
      <c r="M117" s="4"/>
      <c r="N117" s="4"/>
      <c r="O117" s="4"/>
      <c r="P117" s="4"/>
      <c r="Q117" s="4"/>
    </row>
    <row r="118" spans="1:17" x14ac:dyDescent="0.3">
      <c r="A118" s="2">
        <v>228</v>
      </c>
      <c r="B118" s="10">
        <v>1869</v>
      </c>
      <c r="C118" s="4">
        <v>106000</v>
      </c>
      <c r="D118" s="4"/>
      <c r="E118" s="4"/>
      <c r="F118" s="4"/>
      <c r="G118" s="4"/>
      <c r="H118" s="4"/>
      <c r="J118" s="2">
        <v>234</v>
      </c>
      <c r="K118" s="3">
        <v>10650</v>
      </c>
      <c r="L118" s="4">
        <v>128200</v>
      </c>
      <c r="M118" s="4"/>
      <c r="N118" s="4"/>
      <c r="O118" s="4"/>
      <c r="P118" s="4"/>
      <c r="Q118" s="4"/>
    </row>
    <row r="119" spans="1:17" x14ac:dyDescent="0.3">
      <c r="A119" s="2">
        <v>229</v>
      </c>
      <c r="B119" s="10">
        <v>8521</v>
      </c>
      <c r="C119" s="4">
        <v>125000</v>
      </c>
      <c r="D119" s="4"/>
      <c r="E119" s="4"/>
      <c r="F119" s="4"/>
      <c r="G119" s="4"/>
      <c r="H119" s="4"/>
      <c r="J119" s="2">
        <v>239</v>
      </c>
      <c r="K119" s="3">
        <v>12030</v>
      </c>
      <c r="L119" s="4">
        <v>318000</v>
      </c>
      <c r="M119" s="4"/>
      <c r="N119" s="4"/>
      <c r="O119" s="4"/>
      <c r="P119" s="4"/>
      <c r="Q119" s="4"/>
    </row>
    <row r="120" spans="1:17" x14ac:dyDescent="0.3">
      <c r="A120" s="2">
        <v>230</v>
      </c>
      <c r="B120" s="10">
        <v>3182</v>
      </c>
      <c r="C120" s="4">
        <v>192500</v>
      </c>
      <c r="D120" s="4"/>
      <c r="E120" s="4"/>
      <c r="F120" s="4"/>
      <c r="G120" s="4"/>
      <c r="H120" s="4"/>
      <c r="J120" s="2">
        <v>244</v>
      </c>
      <c r="K120" s="3">
        <v>10762</v>
      </c>
      <c r="L120" s="4">
        <v>120000</v>
      </c>
      <c r="M120" s="4"/>
      <c r="N120" s="4"/>
      <c r="O120" s="4"/>
      <c r="P120" s="4"/>
      <c r="Q120" s="4"/>
    </row>
    <row r="121" spans="1:17" x14ac:dyDescent="0.3">
      <c r="A121" s="2">
        <v>231</v>
      </c>
      <c r="B121" s="10">
        <v>8760</v>
      </c>
      <c r="C121" s="4">
        <v>148000</v>
      </c>
      <c r="D121" s="4"/>
      <c r="E121" s="4"/>
      <c r="F121" s="4"/>
      <c r="G121" s="4"/>
      <c r="H121" s="4"/>
      <c r="J121" s="2">
        <v>246</v>
      </c>
      <c r="K121" s="3">
        <v>10400</v>
      </c>
      <c r="L121" s="4">
        <v>241500</v>
      </c>
      <c r="M121" s="4"/>
      <c r="N121" s="4"/>
      <c r="O121" s="4"/>
      <c r="P121" s="4"/>
      <c r="Q121" s="4"/>
    </row>
    <row r="122" spans="1:17" x14ac:dyDescent="0.3">
      <c r="A122" s="2">
        <v>233</v>
      </c>
      <c r="B122" s="10">
        <v>1680</v>
      </c>
      <c r="C122" s="4">
        <v>94500</v>
      </c>
      <c r="D122" s="4"/>
      <c r="E122" s="4"/>
      <c r="F122" s="4"/>
      <c r="G122" s="4"/>
      <c r="H122" s="4"/>
      <c r="J122" s="2">
        <v>248</v>
      </c>
      <c r="K122" s="3">
        <v>11310</v>
      </c>
      <c r="L122" s="4">
        <v>140000</v>
      </c>
      <c r="M122" s="4"/>
      <c r="N122" s="4"/>
      <c r="O122" s="4"/>
      <c r="P122" s="4"/>
      <c r="Q122" s="4"/>
    </row>
    <row r="123" spans="1:17" x14ac:dyDescent="0.3">
      <c r="A123" s="2">
        <v>235</v>
      </c>
      <c r="B123" s="10">
        <v>7851</v>
      </c>
      <c r="C123" s="4">
        <v>216500</v>
      </c>
      <c r="D123" s="4"/>
      <c r="E123" s="4"/>
      <c r="F123" s="4"/>
      <c r="G123" s="4"/>
      <c r="H123" s="4"/>
      <c r="J123" s="2">
        <v>249</v>
      </c>
      <c r="K123" s="3">
        <v>11317</v>
      </c>
      <c r="L123" s="4">
        <v>180000</v>
      </c>
      <c r="M123" s="4"/>
      <c r="N123" s="4"/>
      <c r="O123" s="4"/>
      <c r="P123" s="4"/>
      <c r="Q123" s="4"/>
    </row>
    <row r="124" spans="1:17" x14ac:dyDescent="0.3">
      <c r="A124" s="2">
        <v>236</v>
      </c>
      <c r="B124" s="10">
        <v>1680</v>
      </c>
      <c r="C124" s="4">
        <v>89500</v>
      </c>
      <c r="D124" s="4"/>
      <c r="E124" s="4"/>
      <c r="F124" s="4"/>
      <c r="G124" s="4"/>
      <c r="H124" s="4"/>
      <c r="J124" s="2">
        <v>250</v>
      </c>
      <c r="K124" s="3">
        <v>159000</v>
      </c>
      <c r="L124" s="4">
        <v>277000</v>
      </c>
      <c r="M124" s="4"/>
      <c r="N124" s="4"/>
      <c r="O124" s="4"/>
      <c r="P124" s="4"/>
      <c r="Q124" s="4"/>
    </row>
    <row r="125" spans="1:17" x14ac:dyDescent="0.3">
      <c r="A125" s="2">
        <v>237</v>
      </c>
      <c r="B125" s="10">
        <v>8773</v>
      </c>
      <c r="C125" s="4">
        <v>185500</v>
      </c>
      <c r="D125" s="4"/>
      <c r="E125" s="4"/>
      <c r="F125" s="4"/>
      <c r="G125" s="4"/>
      <c r="H125" s="4"/>
      <c r="J125" s="2">
        <v>259</v>
      </c>
      <c r="K125" s="3">
        <v>12435</v>
      </c>
      <c r="L125" s="4">
        <v>231500</v>
      </c>
      <c r="M125" s="4"/>
      <c r="N125" s="4"/>
      <c r="O125" s="4"/>
      <c r="P125" s="4"/>
      <c r="Q125" s="4"/>
    </row>
    <row r="126" spans="1:17" x14ac:dyDescent="0.3">
      <c r="A126" s="2">
        <v>238</v>
      </c>
      <c r="B126" s="10">
        <v>9453</v>
      </c>
      <c r="C126" s="4">
        <v>194500</v>
      </c>
      <c r="D126" s="4"/>
      <c r="E126" s="4"/>
      <c r="F126" s="4"/>
      <c r="G126" s="4"/>
      <c r="H126" s="4"/>
      <c r="J126" s="2">
        <v>260</v>
      </c>
      <c r="K126" s="3">
        <v>12702</v>
      </c>
      <c r="L126" s="4">
        <v>97000</v>
      </c>
      <c r="M126" s="4"/>
      <c r="N126" s="4"/>
      <c r="O126" s="4"/>
      <c r="P126" s="4"/>
      <c r="Q126" s="4"/>
    </row>
    <row r="127" spans="1:17" x14ac:dyDescent="0.3">
      <c r="A127" s="2">
        <v>240</v>
      </c>
      <c r="B127" s="10">
        <v>8741</v>
      </c>
      <c r="C127" s="4">
        <v>113000</v>
      </c>
      <c r="D127" s="4"/>
      <c r="E127" s="4"/>
      <c r="F127" s="4"/>
      <c r="G127" s="4"/>
      <c r="H127" s="4"/>
      <c r="J127" s="2">
        <v>261</v>
      </c>
      <c r="K127" s="3">
        <v>19296</v>
      </c>
      <c r="L127" s="4">
        <v>176000</v>
      </c>
      <c r="M127" s="4"/>
      <c r="N127" s="4"/>
      <c r="O127" s="4"/>
      <c r="P127" s="4"/>
      <c r="Q127" s="4"/>
    </row>
    <row r="128" spans="1:17" x14ac:dyDescent="0.3">
      <c r="A128" s="2">
        <v>241</v>
      </c>
      <c r="B128" s="10">
        <v>9000</v>
      </c>
      <c r="C128" s="4">
        <v>262500</v>
      </c>
      <c r="D128" s="4"/>
      <c r="E128" s="4"/>
      <c r="F128" s="4"/>
      <c r="G128" s="4"/>
      <c r="H128" s="4"/>
      <c r="J128" s="2">
        <v>266</v>
      </c>
      <c r="K128" s="3">
        <v>12090</v>
      </c>
      <c r="L128" s="4">
        <v>175500</v>
      </c>
      <c r="M128" s="4"/>
      <c r="N128" s="4"/>
      <c r="O128" s="4"/>
      <c r="P128" s="4"/>
      <c r="Q128" s="4"/>
    </row>
    <row r="129" spans="1:17" x14ac:dyDescent="0.3">
      <c r="A129" s="2">
        <v>242</v>
      </c>
      <c r="B129" s="10">
        <v>3880</v>
      </c>
      <c r="C129" s="4">
        <v>110500</v>
      </c>
      <c r="D129" s="4"/>
      <c r="E129" s="4"/>
      <c r="F129" s="4"/>
      <c r="G129" s="4"/>
      <c r="H129" s="4"/>
      <c r="J129" s="2">
        <v>267</v>
      </c>
      <c r="K129" s="3">
        <v>11207</v>
      </c>
      <c r="L129" s="4">
        <v>185000</v>
      </c>
      <c r="M129" s="4"/>
      <c r="N129" s="4"/>
      <c r="O129" s="4"/>
      <c r="P129" s="4"/>
      <c r="Q129" s="4"/>
    </row>
    <row r="130" spans="1:17" x14ac:dyDescent="0.3">
      <c r="A130" s="2">
        <v>243</v>
      </c>
      <c r="B130" s="10">
        <v>5000</v>
      </c>
      <c r="C130" s="4">
        <v>79000</v>
      </c>
      <c r="D130" s="4"/>
      <c r="E130" s="4"/>
      <c r="F130" s="4"/>
      <c r="G130" s="4"/>
      <c r="H130" s="4"/>
      <c r="J130" s="2">
        <v>271</v>
      </c>
      <c r="K130" s="3">
        <v>10728</v>
      </c>
      <c r="L130" s="4">
        <v>266000</v>
      </c>
      <c r="M130" s="4"/>
      <c r="N130" s="4"/>
      <c r="O130" s="4"/>
      <c r="P130" s="4"/>
      <c r="Q130" s="4"/>
    </row>
    <row r="131" spans="1:17" x14ac:dyDescent="0.3">
      <c r="A131" s="2">
        <v>245</v>
      </c>
      <c r="B131" s="10">
        <v>8880</v>
      </c>
      <c r="C131" s="4">
        <v>205000</v>
      </c>
      <c r="D131" s="4"/>
      <c r="E131" s="4"/>
      <c r="F131" s="4"/>
      <c r="G131" s="4"/>
      <c r="H131" s="4"/>
      <c r="J131" s="2">
        <v>272</v>
      </c>
      <c r="K131" s="3">
        <v>39104</v>
      </c>
      <c r="L131" s="4">
        <v>241500</v>
      </c>
      <c r="M131" s="4"/>
      <c r="N131" s="4"/>
      <c r="O131" s="4"/>
      <c r="P131" s="4"/>
      <c r="Q131" s="4"/>
    </row>
    <row r="132" spans="1:17" x14ac:dyDescent="0.3">
      <c r="A132" s="2">
        <v>247</v>
      </c>
      <c r="B132" s="10">
        <v>9142</v>
      </c>
      <c r="C132" s="4">
        <v>137000</v>
      </c>
      <c r="D132" s="4"/>
      <c r="E132" s="4"/>
      <c r="F132" s="4"/>
      <c r="G132" s="4"/>
      <c r="H132" s="4"/>
      <c r="J132" s="2">
        <v>273</v>
      </c>
      <c r="K132" s="3">
        <v>11764</v>
      </c>
      <c r="L132" s="4">
        <v>290000</v>
      </c>
      <c r="M132" s="4"/>
      <c r="N132" s="4"/>
      <c r="O132" s="4"/>
      <c r="P132" s="4"/>
      <c r="Q132" s="4"/>
    </row>
    <row r="133" spans="1:17" x14ac:dyDescent="0.3">
      <c r="A133" s="2">
        <v>251</v>
      </c>
      <c r="B133" s="10">
        <v>5350</v>
      </c>
      <c r="C133" s="4">
        <v>76500</v>
      </c>
      <c r="D133" s="4"/>
      <c r="E133" s="4"/>
      <c r="F133" s="4"/>
      <c r="G133" s="4"/>
      <c r="H133" s="4"/>
      <c r="J133" s="2">
        <v>278</v>
      </c>
      <c r="K133" s="3">
        <v>19138</v>
      </c>
      <c r="L133" s="4">
        <v>141000</v>
      </c>
      <c r="M133" s="4"/>
      <c r="N133" s="4"/>
      <c r="O133" s="4"/>
      <c r="P133" s="4"/>
      <c r="Q133" s="4"/>
    </row>
    <row r="134" spans="1:17" x14ac:dyDescent="0.3">
      <c r="A134" s="2">
        <v>252</v>
      </c>
      <c r="B134" s="10">
        <v>4750</v>
      </c>
      <c r="C134" s="4">
        <v>235000</v>
      </c>
      <c r="D134" s="4"/>
      <c r="E134" s="4"/>
      <c r="F134" s="4"/>
      <c r="G134" s="4"/>
      <c r="H134" s="4"/>
      <c r="J134" s="2">
        <v>279</v>
      </c>
      <c r="K134" s="3">
        <v>14450</v>
      </c>
      <c r="L134" s="4">
        <v>415298</v>
      </c>
      <c r="M134" s="4"/>
      <c r="N134" s="4"/>
      <c r="O134" s="4"/>
      <c r="P134" s="4"/>
      <c r="Q134" s="4"/>
    </row>
    <row r="135" spans="1:17" x14ac:dyDescent="0.3">
      <c r="A135" s="2">
        <v>253</v>
      </c>
      <c r="B135" s="10">
        <v>8366</v>
      </c>
      <c r="C135" s="4">
        <v>173000</v>
      </c>
      <c r="D135" s="4"/>
      <c r="E135" s="4"/>
      <c r="F135" s="4"/>
      <c r="G135" s="4"/>
      <c r="H135" s="4"/>
      <c r="J135" s="2">
        <v>280</v>
      </c>
      <c r="K135" s="3">
        <v>10005</v>
      </c>
      <c r="L135" s="4">
        <v>192000</v>
      </c>
      <c r="M135" s="4"/>
      <c r="N135" s="4"/>
      <c r="O135" s="4"/>
      <c r="P135" s="4"/>
      <c r="Q135" s="4"/>
    </row>
    <row r="136" spans="1:17" x14ac:dyDescent="0.3">
      <c r="A136" s="2">
        <v>254</v>
      </c>
      <c r="B136" s="10">
        <v>9350</v>
      </c>
      <c r="C136" s="4">
        <v>158000</v>
      </c>
      <c r="D136" s="4"/>
      <c r="E136" s="4"/>
      <c r="F136" s="4"/>
      <c r="G136" s="4"/>
      <c r="H136" s="4"/>
      <c r="J136" s="2">
        <v>281</v>
      </c>
      <c r="K136" s="3">
        <v>11287</v>
      </c>
      <c r="L136" s="4">
        <v>228500</v>
      </c>
      <c r="M136" s="4"/>
      <c r="N136" s="4"/>
      <c r="O136" s="4"/>
      <c r="P136" s="4"/>
      <c r="Q136" s="4"/>
    </row>
    <row r="137" spans="1:17" x14ac:dyDescent="0.3">
      <c r="A137" s="2">
        <v>255</v>
      </c>
      <c r="B137" s="10">
        <v>8400</v>
      </c>
      <c r="C137" s="4">
        <v>145000</v>
      </c>
      <c r="D137" s="4"/>
      <c r="E137" s="4"/>
      <c r="F137" s="4"/>
      <c r="G137" s="4"/>
      <c r="H137" s="4"/>
      <c r="J137" s="2">
        <v>284</v>
      </c>
      <c r="K137" s="3">
        <v>9612</v>
      </c>
      <c r="L137" s="4">
        <v>244600</v>
      </c>
      <c r="M137" s="4"/>
      <c r="N137" s="4"/>
      <c r="O137" s="4"/>
      <c r="P137" s="4"/>
      <c r="Q137" s="4"/>
    </row>
    <row r="138" spans="1:17" x14ac:dyDescent="0.3">
      <c r="A138" s="2">
        <v>256</v>
      </c>
      <c r="B138" s="10">
        <v>8738</v>
      </c>
      <c r="C138" s="4">
        <v>230000</v>
      </c>
      <c r="D138" s="4"/>
      <c r="E138" s="4"/>
      <c r="F138" s="4"/>
      <c r="G138" s="4"/>
      <c r="H138" s="4"/>
      <c r="J138" s="2">
        <v>287</v>
      </c>
      <c r="K138" s="3">
        <v>9786</v>
      </c>
      <c r="L138" s="4">
        <v>159000</v>
      </c>
      <c r="M138" s="4"/>
      <c r="N138" s="4"/>
      <c r="O138" s="4"/>
      <c r="P138" s="4"/>
      <c r="Q138" s="4"/>
    </row>
    <row r="139" spans="1:17" x14ac:dyDescent="0.3">
      <c r="A139" s="2">
        <v>257</v>
      </c>
      <c r="B139" s="10">
        <v>8791</v>
      </c>
      <c r="C139" s="4">
        <v>207500</v>
      </c>
      <c r="D139" s="4"/>
      <c r="E139" s="4"/>
      <c r="F139" s="4"/>
      <c r="G139" s="4"/>
      <c r="H139" s="4"/>
      <c r="J139" s="2">
        <v>289</v>
      </c>
      <c r="K139" s="3">
        <v>9819</v>
      </c>
      <c r="L139" s="4">
        <v>122000</v>
      </c>
      <c r="M139" s="4"/>
      <c r="N139" s="4"/>
      <c r="O139" s="4"/>
      <c r="P139" s="4"/>
      <c r="Q139" s="4"/>
    </row>
    <row r="140" spans="1:17" x14ac:dyDescent="0.3">
      <c r="A140" s="2">
        <v>258</v>
      </c>
      <c r="B140" s="10">
        <v>8814</v>
      </c>
      <c r="C140" s="4">
        <v>220000</v>
      </c>
      <c r="D140" s="4"/>
      <c r="E140" s="4"/>
      <c r="F140" s="4"/>
      <c r="G140" s="4"/>
      <c r="H140" s="4"/>
      <c r="J140" s="2">
        <v>291</v>
      </c>
      <c r="K140" s="3">
        <v>15611</v>
      </c>
      <c r="L140" s="4">
        <v>233230</v>
      </c>
      <c r="M140" s="4"/>
      <c r="N140" s="4"/>
      <c r="O140" s="4"/>
      <c r="P140" s="4"/>
      <c r="Q140" s="4"/>
    </row>
    <row r="141" spans="1:17" x14ac:dyDescent="0.3">
      <c r="A141" s="2">
        <v>262</v>
      </c>
      <c r="B141" s="10">
        <v>9588</v>
      </c>
      <c r="C141" s="4">
        <v>276000</v>
      </c>
      <c r="D141" s="4"/>
      <c r="E141" s="4"/>
      <c r="F141" s="4"/>
      <c r="G141" s="4"/>
      <c r="H141" s="4"/>
      <c r="J141" s="2">
        <v>293</v>
      </c>
      <c r="K141" s="3">
        <v>11409</v>
      </c>
      <c r="L141" s="4">
        <v>131000</v>
      </c>
      <c r="M141" s="4"/>
      <c r="N141" s="4"/>
      <c r="O141" s="4"/>
      <c r="P141" s="4"/>
      <c r="Q141" s="4"/>
    </row>
    <row r="142" spans="1:17" x14ac:dyDescent="0.3">
      <c r="A142" s="2">
        <v>263</v>
      </c>
      <c r="B142" s="10">
        <v>8471</v>
      </c>
      <c r="C142" s="4">
        <v>151000</v>
      </c>
      <c r="D142" s="4"/>
      <c r="E142" s="4"/>
      <c r="F142" s="4"/>
      <c r="G142" s="4"/>
      <c r="H142" s="4"/>
      <c r="J142" s="2">
        <v>294</v>
      </c>
      <c r="K142" s="3">
        <v>16659</v>
      </c>
      <c r="L142" s="4">
        <v>235000</v>
      </c>
      <c r="M142" s="4"/>
      <c r="N142" s="4"/>
      <c r="O142" s="4"/>
      <c r="P142" s="4"/>
      <c r="Q142" s="4"/>
    </row>
    <row r="143" spans="1:17" x14ac:dyDescent="0.3">
      <c r="A143" s="2">
        <v>264</v>
      </c>
      <c r="B143" s="10">
        <v>5500</v>
      </c>
      <c r="C143" s="4">
        <v>130000</v>
      </c>
      <c r="D143" s="4"/>
      <c r="E143" s="4"/>
      <c r="F143" s="4"/>
      <c r="G143" s="4"/>
      <c r="H143" s="4"/>
      <c r="J143" s="2">
        <v>297</v>
      </c>
      <c r="K143" s="3">
        <v>13710</v>
      </c>
      <c r="L143" s="4">
        <v>152000</v>
      </c>
      <c r="M143" s="4"/>
      <c r="N143" s="4"/>
      <c r="O143" s="4"/>
      <c r="P143" s="4"/>
      <c r="Q143" s="4"/>
    </row>
    <row r="144" spans="1:17" x14ac:dyDescent="0.3">
      <c r="A144" s="2">
        <v>265</v>
      </c>
      <c r="B144" s="10">
        <v>5232</v>
      </c>
      <c r="C144" s="4">
        <v>73000</v>
      </c>
      <c r="D144" s="4"/>
      <c r="E144" s="4"/>
      <c r="F144" s="4"/>
      <c r="G144" s="4"/>
      <c r="H144" s="4"/>
      <c r="J144" s="2">
        <v>299</v>
      </c>
      <c r="K144" s="3">
        <v>11700</v>
      </c>
      <c r="L144" s="4">
        <v>175000</v>
      </c>
      <c r="M144" s="4"/>
      <c r="N144" s="4"/>
      <c r="O144" s="4"/>
      <c r="P144" s="4"/>
      <c r="Q144" s="4"/>
    </row>
    <row r="145" spans="1:17" x14ac:dyDescent="0.3">
      <c r="A145" s="2">
        <v>268</v>
      </c>
      <c r="B145" s="10">
        <v>8400</v>
      </c>
      <c r="C145" s="4">
        <v>179500</v>
      </c>
      <c r="D145" s="4"/>
      <c r="E145" s="4"/>
      <c r="F145" s="4"/>
      <c r="G145" s="4"/>
      <c r="H145" s="4"/>
      <c r="J145" s="2">
        <v>300</v>
      </c>
      <c r="K145" s="3">
        <v>14000</v>
      </c>
      <c r="L145" s="4">
        <v>158500</v>
      </c>
      <c r="M145" s="4"/>
      <c r="N145" s="4"/>
      <c r="O145" s="4"/>
      <c r="P145" s="4"/>
      <c r="Q145" s="4"/>
    </row>
    <row r="146" spans="1:17" x14ac:dyDescent="0.3">
      <c r="A146" s="2">
        <v>269</v>
      </c>
      <c r="B146" s="10">
        <v>6900</v>
      </c>
      <c r="C146" s="4">
        <v>120500</v>
      </c>
      <c r="D146" s="4"/>
      <c r="E146" s="4"/>
      <c r="F146" s="4"/>
      <c r="G146" s="4"/>
      <c r="H146" s="4"/>
      <c r="J146" s="2">
        <v>301</v>
      </c>
      <c r="K146" s="3">
        <v>15750</v>
      </c>
      <c r="L146" s="4">
        <v>157000</v>
      </c>
      <c r="M146" s="4"/>
      <c r="N146" s="4"/>
      <c r="O146" s="4"/>
      <c r="P146" s="4"/>
      <c r="Q146" s="4"/>
    </row>
    <row r="147" spans="1:17" x14ac:dyDescent="0.3">
      <c r="A147" s="2">
        <v>270</v>
      </c>
      <c r="B147" s="10">
        <v>7917</v>
      </c>
      <c r="C147" s="4">
        <v>148000</v>
      </c>
      <c r="D147" s="4"/>
      <c r="E147" s="4"/>
      <c r="F147" s="4"/>
      <c r="G147" s="4"/>
      <c r="H147" s="4"/>
      <c r="J147" s="2">
        <v>302</v>
      </c>
      <c r="K147" s="3">
        <v>16226</v>
      </c>
      <c r="L147" s="4">
        <v>267000</v>
      </c>
      <c r="M147" s="4"/>
      <c r="N147" s="4"/>
      <c r="O147" s="4"/>
      <c r="P147" s="4"/>
      <c r="Q147" s="4"/>
    </row>
    <row r="148" spans="1:17" x14ac:dyDescent="0.3">
      <c r="A148" s="2">
        <v>274</v>
      </c>
      <c r="B148" s="10">
        <v>9600</v>
      </c>
      <c r="C148" s="4">
        <v>139000</v>
      </c>
      <c r="D148" s="4"/>
      <c r="E148" s="4"/>
      <c r="F148" s="4"/>
      <c r="G148" s="4"/>
      <c r="H148" s="4"/>
      <c r="J148" s="2">
        <v>303</v>
      </c>
      <c r="K148" s="3">
        <v>13704</v>
      </c>
      <c r="L148" s="4">
        <v>205000</v>
      </c>
      <c r="M148" s="4"/>
      <c r="N148" s="4"/>
      <c r="O148" s="4"/>
      <c r="P148" s="4"/>
      <c r="Q148" s="4"/>
    </row>
    <row r="149" spans="1:17" x14ac:dyDescent="0.3">
      <c r="A149" s="2">
        <v>275</v>
      </c>
      <c r="B149" s="10">
        <v>8314</v>
      </c>
      <c r="C149" s="4">
        <v>124500</v>
      </c>
      <c r="D149" s="4"/>
      <c r="E149" s="4"/>
      <c r="F149" s="4"/>
      <c r="G149" s="4"/>
      <c r="H149" s="4"/>
      <c r="J149" s="2">
        <v>304</v>
      </c>
      <c r="K149" s="3">
        <v>9800</v>
      </c>
      <c r="L149" s="4">
        <v>149900</v>
      </c>
      <c r="M149" s="4"/>
      <c r="N149" s="4"/>
      <c r="O149" s="4"/>
      <c r="P149" s="4"/>
      <c r="Q149" s="4"/>
    </row>
    <row r="150" spans="1:17" x14ac:dyDescent="0.3">
      <c r="A150" s="2">
        <v>276</v>
      </c>
      <c r="B150" s="10">
        <v>7264</v>
      </c>
      <c r="C150" s="4">
        <v>205000</v>
      </c>
      <c r="D150" s="4"/>
      <c r="E150" s="4"/>
      <c r="F150" s="4"/>
      <c r="G150" s="4"/>
      <c r="H150" s="4"/>
      <c r="J150" s="2">
        <v>305</v>
      </c>
      <c r="K150" s="3">
        <v>18386</v>
      </c>
      <c r="L150" s="4">
        <v>295000</v>
      </c>
      <c r="M150" s="4"/>
      <c r="N150" s="4"/>
      <c r="O150" s="4"/>
      <c r="P150" s="4"/>
      <c r="Q150" s="4"/>
    </row>
    <row r="151" spans="1:17" x14ac:dyDescent="0.3">
      <c r="A151" s="2">
        <v>277</v>
      </c>
      <c r="B151" s="10">
        <v>9196</v>
      </c>
      <c r="C151" s="4">
        <v>201000</v>
      </c>
      <c r="D151" s="4"/>
      <c r="E151" s="4"/>
      <c r="F151" s="4"/>
      <c r="G151" s="4"/>
      <c r="H151" s="4"/>
      <c r="J151" s="2">
        <v>306</v>
      </c>
      <c r="K151" s="3">
        <v>10386</v>
      </c>
      <c r="L151" s="4">
        <v>305900</v>
      </c>
      <c r="M151" s="4"/>
      <c r="N151" s="4"/>
      <c r="O151" s="4"/>
      <c r="P151" s="4"/>
      <c r="Q151" s="4"/>
    </row>
    <row r="152" spans="1:17" x14ac:dyDescent="0.3">
      <c r="A152" s="2">
        <v>282</v>
      </c>
      <c r="B152" s="10">
        <v>7200</v>
      </c>
      <c r="C152" s="4">
        <v>185000</v>
      </c>
      <c r="D152" s="4"/>
      <c r="E152" s="4"/>
      <c r="F152" s="4"/>
      <c r="G152" s="4"/>
      <c r="H152" s="4"/>
      <c r="J152" s="2">
        <v>307</v>
      </c>
      <c r="K152" s="3">
        <v>13474</v>
      </c>
      <c r="L152" s="4">
        <v>225000</v>
      </c>
      <c r="M152" s="4"/>
      <c r="N152" s="4"/>
      <c r="O152" s="4"/>
      <c r="P152" s="4"/>
      <c r="Q152" s="4"/>
    </row>
    <row r="153" spans="1:17" x14ac:dyDescent="0.3">
      <c r="A153" s="2">
        <v>283</v>
      </c>
      <c r="B153" s="10">
        <v>5063</v>
      </c>
      <c r="C153" s="4">
        <v>207500</v>
      </c>
      <c r="D153" s="4"/>
      <c r="E153" s="4"/>
      <c r="F153" s="4"/>
      <c r="G153" s="4"/>
      <c r="H153" s="4"/>
      <c r="J153" s="2">
        <v>309</v>
      </c>
      <c r="K153" s="3">
        <v>12342</v>
      </c>
      <c r="L153" s="4">
        <v>82500</v>
      </c>
      <c r="M153" s="4"/>
      <c r="N153" s="4"/>
      <c r="O153" s="4"/>
      <c r="P153" s="4"/>
      <c r="Q153" s="4"/>
    </row>
    <row r="154" spans="1:17" x14ac:dyDescent="0.3">
      <c r="A154" s="2">
        <v>285</v>
      </c>
      <c r="B154" s="10">
        <v>8012</v>
      </c>
      <c r="C154" s="4">
        <v>179200</v>
      </c>
      <c r="D154" s="4"/>
      <c r="E154" s="4"/>
      <c r="F154" s="4"/>
      <c r="G154" s="4"/>
      <c r="H154" s="4"/>
      <c r="J154" s="2">
        <v>310</v>
      </c>
      <c r="K154" s="3">
        <v>12378</v>
      </c>
      <c r="L154" s="4">
        <v>360000</v>
      </c>
      <c r="M154" s="4"/>
      <c r="N154" s="4"/>
      <c r="O154" s="4"/>
      <c r="P154" s="4"/>
      <c r="Q154" s="4"/>
    </row>
    <row r="155" spans="1:17" x14ac:dyDescent="0.3">
      <c r="A155" s="2">
        <v>286</v>
      </c>
      <c r="B155" s="10">
        <v>4251</v>
      </c>
      <c r="C155" s="4">
        <v>164700</v>
      </c>
      <c r="D155" s="4"/>
      <c r="E155" s="4"/>
      <c r="F155" s="4"/>
      <c r="G155" s="4"/>
      <c r="H155" s="4"/>
      <c r="J155" s="2">
        <v>314</v>
      </c>
      <c r="K155" s="3">
        <v>215245</v>
      </c>
      <c r="L155" s="4">
        <v>375000</v>
      </c>
      <c r="M155" s="4"/>
      <c r="N155" s="4"/>
      <c r="O155" s="4"/>
      <c r="P155" s="4"/>
      <c r="Q155" s="4"/>
    </row>
    <row r="156" spans="1:17" x14ac:dyDescent="0.3">
      <c r="A156" s="2">
        <v>288</v>
      </c>
      <c r="B156" s="10">
        <v>8125</v>
      </c>
      <c r="C156" s="4">
        <v>88000</v>
      </c>
      <c r="D156" s="4"/>
      <c r="E156" s="4"/>
      <c r="F156" s="4"/>
      <c r="G156" s="4"/>
      <c r="H156" s="4"/>
      <c r="J156" s="2">
        <v>317</v>
      </c>
      <c r="K156" s="3">
        <v>13005</v>
      </c>
      <c r="L156" s="4">
        <v>260000</v>
      </c>
      <c r="M156" s="4"/>
      <c r="N156" s="4"/>
      <c r="O156" s="4"/>
      <c r="P156" s="4"/>
      <c r="Q156" s="4"/>
    </row>
    <row r="157" spans="1:17" x14ac:dyDescent="0.3">
      <c r="A157" s="2">
        <v>290</v>
      </c>
      <c r="B157" s="10">
        <v>8730</v>
      </c>
      <c r="C157" s="4">
        <v>153575</v>
      </c>
      <c r="D157" s="4"/>
      <c r="E157" s="4"/>
      <c r="F157" s="4"/>
      <c r="G157" s="4"/>
      <c r="H157" s="4"/>
      <c r="J157" s="2">
        <v>319</v>
      </c>
      <c r="K157" s="3">
        <v>9900</v>
      </c>
      <c r="L157" s="4">
        <v>260000</v>
      </c>
      <c r="M157" s="4"/>
      <c r="N157" s="4"/>
      <c r="O157" s="4"/>
      <c r="P157" s="4"/>
      <c r="Q157" s="4"/>
    </row>
    <row r="158" spans="1:17" x14ac:dyDescent="0.3">
      <c r="A158" s="2">
        <v>292</v>
      </c>
      <c r="B158" s="10">
        <v>5687</v>
      </c>
      <c r="C158" s="4">
        <v>135900</v>
      </c>
      <c r="D158" s="4"/>
      <c r="E158" s="4"/>
      <c r="F158" s="4"/>
      <c r="G158" s="4"/>
      <c r="H158" s="4"/>
      <c r="J158" s="2">
        <v>320</v>
      </c>
      <c r="K158" s="3">
        <v>14115</v>
      </c>
      <c r="L158" s="4">
        <v>187500</v>
      </c>
      <c r="M158" s="4"/>
      <c r="N158" s="4"/>
      <c r="O158" s="4"/>
      <c r="P158" s="4"/>
      <c r="Q158" s="4"/>
    </row>
    <row r="159" spans="1:17" x14ac:dyDescent="0.3">
      <c r="A159" s="2">
        <v>295</v>
      </c>
      <c r="B159" s="10">
        <v>9600</v>
      </c>
      <c r="C159" s="4">
        <v>167000</v>
      </c>
      <c r="D159" s="4"/>
      <c r="E159" s="4"/>
      <c r="F159" s="4"/>
      <c r="G159" s="4"/>
      <c r="H159" s="4"/>
      <c r="J159" s="2">
        <v>321</v>
      </c>
      <c r="K159" s="3">
        <v>16259</v>
      </c>
      <c r="L159" s="4">
        <v>342643</v>
      </c>
      <c r="M159" s="4"/>
      <c r="N159" s="4"/>
      <c r="O159" s="4"/>
      <c r="P159" s="4"/>
      <c r="Q159" s="4"/>
    </row>
    <row r="160" spans="1:17" x14ac:dyDescent="0.3">
      <c r="A160" s="2">
        <v>296</v>
      </c>
      <c r="B160" s="10">
        <v>7937</v>
      </c>
      <c r="C160" s="4">
        <v>142500</v>
      </c>
      <c r="D160" s="4"/>
      <c r="E160" s="4"/>
      <c r="F160" s="4"/>
      <c r="G160" s="4"/>
      <c r="H160" s="4"/>
      <c r="J160" s="2">
        <v>322</v>
      </c>
      <c r="K160" s="3">
        <v>12099</v>
      </c>
      <c r="L160" s="4">
        <v>354000</v>
      </c>
      <c r="M160" s="4"/>
      <c r="N160" s="4"/>
      <c r="O160" s="4"/>
      <c r="P160" s="4"/>
      <c r="Q160" s="4"/>
    </row>
    <row r="161" spans="1:17" x14ac:dyDescent="0.3">
      <c r="A161" s="2">
        <v>298</v>
      </c>
      <c r="B161" s="10">
        <v>7399</v>
      </c>
      <c r="C161" s="4">
        <v>239000</v>
      </c>
      <c r="D161" s="4"/>
      <c r="E161" s="4"/>
      <c r="F161" s="4"/>
      <c r="G161" s="4"/>
      <c r="H161" s="4"/>
      <c r="J161" s="2">
        <v>323</v>
      </c>
      <c r="K161" s="3">
        <v>10380</v>
      </c>
      <c r="L161" s="4">
        <v>301000</v>
      </c>
      <c r="M161" s="4"/>
      <c r="N161" s="4"/>
      <c r="O161" s="4"/>
      <c r="P161" s="4"/>
      <c r="Q161" s="4"/>
    </row>
    <row r="162" spans="1:17" x14ac:dyDescent="0.3">
      <c r="A162" s="2">
        <v>308</v>
      </c>
      <c r="B162" s="10">
        <v>7920</v>
      </c>
      <c r="C162" s="4">
        <v>89500</v>
      </c>
      <c r="D162" s="4"/>
      <c r="E162" s="4"/>
      <c r="F162" s="4"/>
      <c r="G162" s="4"/>
      <c r="H162" s="4"/>
      <c r="J162" s="2">
        <v>325</v>
      </c>
      <c r="K162" s="3">
        <v>11275</v>
      </c>
      <c r="L162" s="4">
        <v>242000</v>
      </c>
      <c r="M162" s="4"/>
      <c r="N162" s="4"/>
      <c r="O162" s="4"/>
      <c r="P162" s="4"/>
      <c r="Q162" s="4"/>
    </row>
    <row r="163" spans="1:17" x14ac:dyDescent="0.3">
      <c r="A163" s="2">
        <v>311</v>
      </c>
      <c r="B163" s="10">
        <v>7685</v>
      </c>
      <c r="C163" s="4">
        <v>165600</v>
      </c>
      <c r="D163" s="4"/>
      <c r="E163" s="4"/>
      <c r="F163" s="4"/>
      <c r="G163" s="4"/>
      <c r="H163" s="4"/>
      <c r="J163" s="2">
        <v>327</v>
      </c>
      <c r="K163" s="3">
        <v>10846</v>
      </c>
      <c r="L163" s="4">
        <v>324000</v>
      </c>
      <c r="M163" s="4"/>
      <c r="N163" s="4"/>
      <c r="O163" s="4"/>
      <c r="P163" s="4"/>
      <c r="Q163" s="4"/>
    </row>
    <row r="164" spans="1:17" x14ac:dyDescent="0.3">
      <c r="A164" s="2">
        <v>312</v>
      </c>
      <c r="B164" s="10">
        <v>8000</v>
      </c>
      <c r="C164" s="4">
        <v>132000</v>
      </c>
      <c r="D164" s="4"/>
      <c r="E164" s="4"/>
      <c r="F164" s="4"/>
      <c r="G164" s="4"/>
      <c r="H164" s="4"/>
      <c r="J164" s="2">
        <v>328</v>
      </c>
      <c r="K164" s="3">
        <v>11600</v>
      </c>
      <c r="L164" s="4">
        <v>145250</v>
      </c>
      <c r="M164" s="4"/>
      <c r="N164" s="4"/>
      <c r="O164" s="4"/>
      <c r="P164" s="4"/>
      <c r="Q164" s="4"/>
    </row>
    <row r="165" spans="1:17" x14ac:dyDescent="0.3">
      <c r="A165" s="2">
        <v>313</v>
      </c>
      <c r="B165" s="10">
        <v>7800</v>
      </c>
      <c r="C165" s="4">
        <v>119900</v>
      </c>
      <c r="D165" s="4"/>
      <c r="E165" s="4"/>
      <c r="F165" s="4"/>
      <c r="G165" s="4"/>
      <c r="H165" s="4"/>
      <c r="J165" s="2">
        <v>329</v>
      </c>
      <c r="K165" s="3">
        <v>11888</v>
      </c>
      <c r="L165" s="4">
        <v>214500</v>
      </c>
      <c r="M165" s="4"/>
      <c r="N165" s="4"/>
      <c r="O165" s="4"/>
      <c r="P165" s="4"/>
      <c r="Q165" s="4"/>
    </row>
    <row r="166" spans="1:17" x14ac:dyDescent="0.3">
      <c r="A166" s="2">
        <v>315</v>
      </c>
      <c r="B166" s="10">
        <v>9600</v>
      </c>
      <c r="C166" s="4">
        <v>178000</v>
      </c>
      <c r="D166" s="4"/>
      <c r="E166" s="4"/>
      <c r="F166" s="4"/>
      <c r="G166" s="4"/>
      <c r="H166" s="4"/>
      <c r="J166" s="2">
        <v>331</v>
      </c>
      <c r="K166" s="3">
        <v>10624</v>
      </c>
      <c r="L166" s="4">
        <v>119000</v>
      </c>
      <c r="M166" s="4"/>
      <c r="N166" s="4"/>
      <c r="O166" s="4"/>
      <c r="P166" s="4"/>
      <c r="Q166" s="4"/>
    </row>
    <row r="167" spans="1:17" x14ac:dyDescent="0.3">
      <c r="A167" s="2">
        <v>316</v>
      </c>
      <c r="B167" s="10">
        <v>7795</v>
      </c>
      <c r="C167" s="4">
        <v>188500</v>
      </c>
      <c r="D167" s="4"/>
      <c r="E167" s="4"/>
      <c r="F167" s="4"/>
      <c r="G167" s="4"/>
      <c r="H167" s="4"/>
      <c r="J167" s="2">
        <v>333</v>
      </c>
      <c r="K167" s="3">
        <v>10655</v>
      </c>
      <c r="L167" s="4">
        <v>284000</v>
      </c>
      <c r="M167" s="4"/>
      <c r="N167" s="4"/>
      <c r="O167" s="4"/>
      <c r="P167" s="4"/>
      <c r="Q167" s="4"/>
    </row>
    <row r="168" spans="1:17" x14ac:dyDescent="0.3">
      <c r="A168" s="2">
        <v>318</v>
      </c>
      <c r="B168" s="10">
        <v>9000</v>
      </c>
      <c r="C168" s="4">
        <v>270000</v>
      </c>
      <c r="D168" s="4"/>
      <c r="E168" s="4"/>
      <c r="F168" s="4"/>
      <c r="G168" s="4"/>
      <c r="H168" s="4"/>
      <c r="J168" s="2">
        <v>336</v>
      </c>
      <c r="K168" s="3">
        <v>164660</v>
      </c>
      <c r="L168" s="4">
        <v>228950</v>
      </c>
      <c r="M168" s="4"/>
      <c r="N168" s="4"/>
      <c r="O168" s="4"/>
      <c r="P168" s="4"/>
      <c r="Q168" s="4"/>
    </row>
    <row r="169" spans="1:17" x14ac:dyDescent="0.3">
      <c r="A169" s="2">
        <v>324</v>
      </c>
      <c r="B169" s="10">
        <v>5820</v>
      </c>
      <c r="C169" s="4">
        <v>126175</v>
      </c>
      <c r="D169" s="4"/>
      <c r="E169" s="4"/>
      <c r="F169" s="4"/>
      <c r="G169" s="4"/>
      <c r="H169" s="4"/>
      <c r="J169" s="2">
        <v>337</v>
      </c>
      <c r="K169" s="3">
        <v>14157</v>
      </c>
      <c r="L169" s="4">
        <v>377426</v>
      </c>
      <c r="M169" s="4"/>
      <c r="N169" s="4"/>
      <c r="O169" s="4"/>
      <c r="P169" s="4"/>
      <c r="Q169" s="4"/>
    </row>
    <row r="170" spans="1:17" x14ac:dyDescent="0.3">
      <c r="A170" s="2">
        <v>326</v>
      </c>
      <c r="B170" s="10">
        <v>5000</v>
      </c>
      <c r="C170" s="4">
        <v>87000</v>
      </c>
      <c r="D170" s="4"/>
      <c r="E170" s="4"/>
      <c r="F170" s="4"/>
      <c r="G170" s="4"/>
      <c r="H170" s="4"/>
      <c r="J170" s="2">
        <v>339</v>
      </c>
      <c r="K170" s="3">
        <v>14145</v>
      </c>
      <c r="L170" s="4">
        <v>202500</v>
      </c>
      <c r="M170" s="4"/>
      <c r="N170" s="4"/>
      <c r="O170" s="4"/>
      <c r="P170" s="4"/>
      <c r="Q170" s="4"/>
    </row>
    <row r="171" spans="1:17" x14ac:dyDescent="0.3">
      <c r="A171" s="2">
        <v>330</v>
      </c>
      <c r="B171" s="10">
        <v>6402</v>
      </c>
      <c r="C171" s="4">
        <v>78000</v>
      </c>
      <c r="D171" s="4"/>
      <c r="E171" s="4"/>
      <c r="F171" s="4"/>
      <c r="G171" s="4"/>
      <c r="H171" s="4"/>
      <c r="J171" s="2">
        <v>340</v>
      </c>
      <c r="K171" s="3">
        <v>12400</v>
      </c>
      <c r="L171" s="4">
        <v>155000</v>
      </c>
      <c r="M171" s="4"/>
      <c r="N171" s="4"/>
      <c r="O171" s="4"/>
      <c r="P171" s="4"/>
      <c r="Q171" s="4"/>
    </row>
    <row r="172" spans="1:17" x14ac:dyDescent="0.3">
      <c r="A172" s="2">
        <v>332</v>
      </c>
      <c r="B172" s="10">
        <v>8176</v>
      </c>
      <c r="C172" s="4">
        <v>139000</v>
      </c>
      <c r="D172" s="4"/>
      <c r="E172" s="4"/>
      <c r="F172" s="4"/>
      <c r="G172" s="4"/>
      <c r="H172" s="4"/>
      <c r="J172" s="2">
        <v>341</v>
      </c>
      <c r="K172" s="3">
        <v>14191</v>
      </c>
      <c r="L172" s="4">
        <v>202900</v>
      </c>
      <c r="M172" s="4"/>
      <c r="N172" s="4"/>
      <c r="O172" s="4"/>
      <c r="P172" s="4"/>
      <c r="Q172" s="4"/>
    </row>
    <row r="173" spans="1:17" x14ac:dyDescent="0.3">
      <c r="A173" s="2">
        <v>334</v>
      </c>
      <c r="B173" s="10">
        <v>8198</v>
      </c>
      <c r="C173" s="4">
        <v>207000</v>
      </c>
      <c r="D173" s="4"/>
      <c r="E173" s="4"/>
      <c r="F173" s="4"/>
      <c r="G173" s="4"/>
      <c r="H173" s="4"/>
      <c r="J173" s="2">
        <v>347</v>
      </c>
      <c r="K173" s="3">
        <v>12772</v>
      </c>
      <c r="L173" s="4">
        <v>151500</v>
      </c>
      <c r="M173" s="4"/>
      <c r="N173" s="4"/>
      <c r="O173" s="4"/>
      <c r="P173" s="4"/>
      <c r="Q173" s="4"/>
    </row>
    <row r="174" spans="1:17" x14ac:dyDescent="0.3">
      <c r="A174" s="2">
        <v>335</v>
      </c>
      <c r="B174" s="10">
        <v>9042</v>
      </c>
      <c r="C174" s="4">
        <v>192000</v>
      </c>
      <c r="D174" s="4"/>
      <c r="E174" s="4"/>
      <c r="F174" s="4"/>
      <c r="G174" s="4"/>
      <c r="H174" s="4"/>
      <c r="J174" s="2">
        <v>348</v>
      </c>
      <c r="K174" s="3">
        <v>17600</v>
      </c>
      <c r="L174" s="4">
        <v>157500</v>
      </c>
      <c r="M174" s="4"/>
      <c r="N174" s="4"/>
      <c r="O174" s="4"/>
      <c r="P174" s="4"/>
      <c r="Q174" s="4"/>
    </row>
    <row r="175" spans="1:17" x14ac:dyDescent="0.3">
      <c r="A175" s="2">
        <v>338</v>
      </c>
      <c r="B175" s="10">
        <v>9135</v>
      </c>
      <c r="C175" s="4">
        <v>214000</v>
      </c>
      <c r="D175" s="4"/>
      <c r="E175" s="4"/>
      <c r="F175" s="4"/>
      <c r="G175" s="4"/>
      <c r="H175" s="4"/>
      <c r="J175" s="2">
        <v>350</v>
      </c>
      <c r="K175" s="3">
        <v>20431</v>
      </c>
      <c r="L175" s="4">
        <v>437154</v>
      </c>
      <c r="M175" s="4"/>
      <c r="N175" s="4"/>
      <c r="O175" s="4"/>
      <c r="P175" s="4"/>
      <c r="Q175" s="4"/>
    </row>
    <row r="176" spans="1:17" x14ac:dyDescent="0.3">
      <c r="A176" s="2">
        <v>342</v>
      </c>
      <c r="B176" s="10">
        <v>8400</v>
      </c>
      <c r="C176" s="4">
        <v>82000</v>
      </c>
      <c r="D176" s="4"/>
      <c r="E176" s="4"/>
      <c r="F176" s="4"/>
      <c r="G176" s="4"/>
      <c r="H176" s="4"/>
      <c r="J176" s="2">
        <v>356</v>
      </c>
      <c r="K176" s="3">
        <v>11249</v>
      </c>
      <c r="L176" s="4">
        <v>177500</v>
      </c>
      <c r="M176" s="4"/>
      <c r="N176" s="4"/>
      <c r="O176" s="4"/>
      <c r="P176" s="4"/>
      <c r="Q176" s="4"/>
    </row>
    <row r="177" spans="1:17" x14ac:dyDescent="0.3">
      <c r="A177" s="2">
        <v>343</v>
      </c>
      <c r="B177" s="10">
        <v>8544</v>
      </c>
      <c r="C177" s="4">
        <v>87500</v>
      </c>
      <c r="D177" s="4"/>
      <c r="E177" s="4"/>
      <c r="F177" s="4"/>
      <c r="G177" s="4"/>
      <c r="H177" s="4"/>
      <c r="J177" s="2">
        <v>360</v>
      </c>
      <c r="K177" s="3">
        <v>12011</v>
      </c>
      <c r="L177" s="4">
        <v>280000</v>
      </c>
      <c r="M177" s="4"/>
      <c r="N177" s="4"/>
      <c r="O177" s="4"/>
      <c r="P177" s="4"/>
      <c r="Q177" s="4"/>
    </row>
    <row r="178" spans="1:17" x14ac:dyDescent="0.3">
      <c r="A178" s="2">
        <v>344</v>
      </c>
      <c r="B178" s="10">
        <v>8849</v>
      </c>
      <c r="C178" s="4">
        <v>266000</v>
      </c>
      <c r="D178" s="4"/>
      <c r="E178" s="4"/>
      <c r="F178" s="4"/>
      <c r="G178" s="4"/>
      <c r="H178" s="4"/>
      <c r="J178" s="2">
        <v>365</v>
      </c>
      <c r="K178" s="3">
        <v>18800</v>
      </c>
      <c r="L178" s="4">
        <v>190000</v>
      </c>
      <c r="M178" s="4"/>
      <c r="N178" s="4"/>
      <c r="O178" s="4"/>
      <c r="P178" s="4"/>
      <c r="Q178" s="4"/>
    </row>
    <row r="179" spans="1:17" x14ac:dyDescent="0.3">
      <c r="A179" s="2">
        <v>345</v>
      </c>
      <c r="B179" s="10">
        <v>2592</v>
      </c>
      <c r="C179" s="4">
        <v>85000</v>
      </c>
      <c r="D179" s="4"/>
      <c r="E179" s="4"/>
      <c r="F179" s="4"/>
      <c r="G179" s="4"/>
      <c r="H179" s="4"/>
      <c r="J179" s="2">
        <v>366</v>
      </c>
      <c r="K179" s="3">
        <v>10690</v>
      </c>
      <c r="L179" s="4">
        <v>147000</v>
      </c>
      <c r="M179" s="4"/>
      <c r="N179" s="4"/>
      <c r="O179" s="4"/>
      <c r="P179" s="4"/>
      <c r="Q179" s="4"/>
    </row>
    <row r="180" spans="1:17" x14ac:dyDescent="0.3">
      <c r="A180" s="2">
        <v>346</v>
      </c>
      <c r="B180" s="10">
        <v>6435</v>
      </c>
      <c r="C180" s="4">
        <v>140200</v>
      </c>
      <c r="D180" s="4"/>
      <c r="E180" s="4"/>
      <c r="F180" s="4"/>
      <c r="G180" s="4"/>
      <c r="H180" s="4"/>
      <c r="J180" s="2">
        <v>370</v>
      </c>
      <c r="K180" s="3">
        <v>9830</v>
      </c>
      <c r="L180" s="4">
        <v>162000</v>
      </c>
      <c r="M180" s="4"/>
      <c r="N180" s="4"/>
      <c r="O180" s="4"/>
      <c r="P180" s="4"/>
      <c r="Q180" s="4"/>
    </row>
    <row r="181" spans="1:17" x14ac:dyDescent="0.3">
      <c r="A181" s="2">
        <v>349</v>
      </c>
      <c r="B181" s="10">
        <v>2448</v>
      </c>
      <c r="C181" s="4">
        <v>154000</v>
      </c>
      <c r="D181" s="4"/>
      <c r="E181" s="4"/>
      <c r="F181" s="4"/>
      <c r="G181" s="4"/>
      <c r="H181" s="4"/>
      <c r="J181" s="2">
        <v>372</v>
      </c>
      <c r="K181" s="3">
        <v>17120</v>
      </c>
      <c r="L181" s="4">
        <v>134432</v>
      </c>
      <c r="M181" s="4"/>
      <c r="N181" s="4"/>
      <c r="O181" s="4"/>
      <c r="P181" s="4"/>
      <c r="Q181" s="4"/>
    </row>
    <row r="182" spans="1:17" x14ac:dyDescent="0.3">
      <c r="A182" s="2">
        <v>351</v>
      </c>
      <c r="B182" s="10">
        <v>7820</v>
      </c>
      <c r="C182" s="4">
        <v>318061</v>
      </c>
      <c r="D182" s="4"/>
      <c r="E182" s="4"/>
      <c r="F182" s="4"/>
      <c r="G182" s="4"/>
      <c r="H182" s="4"/>
      <c r="J182" s="2">
        <v>374</v>
      </c>
      <c r="K182" s="3">
        <v>10634</v>
      </c>
      <c r="L182" s="4">
        <v>123000</v>
      </c>
      <c r="M182" s="4"/>
      <c r="N182" s="4"/>
      <c r="O182" s="4"/>
      <c r="P182" s="4"/>
      <c r="Q182" s="4"/>
    </row>
    <row r="183" spans="1:17" x14ac:dyDescent="0.3">
      <c r="A183" s="2">
        <v>352</v>
      </c>
      <c r="B183" s="10">
        <v>5271</v>
      </c>
      <c r="C183" s="4">
        <v>190000</v>
      </c>
      <c r="D183" s="4"/>
      <c r="E183" s="4"/>
      <c r="F183" s="4"/>
      <c r="G183" s="4"/>
      <c r="H183" s="4"/>
      <c r="J183" s="2">
        <v>376</v>
      </c>
      <c r="K183" s="3">
        <v>10020</v>
      </c>
      <c r="L183" s="4">
        <v>61000</v>
      </c>
      <c r="M183" s="4"/>
      <c r="N183" s="4"/>
      <c r="O183" s="4"/>
      <c r="P183" s="4"/>
      <c r="Q183" s="4"/>
    </row>
    <row r="184" spans="1:17" x14ac:dyDescent="0.3">
      <c r="A184" s="2">
        <v>353</v>
      </c>
      <c r="B184" s="10">
        <v>9084</v>
      </c>
      <c r="C184" s="4">
        <v>95000</v>
      </c>
      <c r="D184" s="4"/>
      <c r="E184" s="4"/>
      <c r="F184" s="4"/>
      <c r="G184" s="4"/>
      <c r="H184" s="4"/>
      <c r="J184" s="2">
        <v>378</v>
      </c>
      <c r="K184" s="3">
        <v>11143</v>
      </c>
      <c r="L184" s="4">
        <v>340000</v>
      </c>
      <c r="M184" s="4"/>
      <c r="N184" s="4"/>
      <c r="O184" s="4"/>
      <c r="P184" s="4"/>
      <c r="Q184" s="4"/>
    </row>
    <row r="185" spans="1:17" x14ac:dyDescent="0.3">
      <c r="A185" s="2">
        <v>354</v>
      </c>
      <c r="B185" s="10">
        <v>8520</v>
      </c>
      <c r="C185" s="4">
        <v>105900</v>
      </c>
      <c r="D185" s="4"/>
      <c r="E185" s="4"/>
      <c r="F185" s="4"/>
      <c r="G185" s="4"/>
      <c r="H185" s="4"/>
      <c r="J185" s="2">
        <v>379</v>
      </c>
      <c r="K185" s="3">
        <v>11394</v>
      </c>
      <c r="L185" s="4">
        <v>394432</v>
      </c>
      <c r="M185" s="4"/>
      <c r="N185" s="4"/>
      <c r="O185" s="4"/>
      <c r="P185" s="4"/>
      <c r="Q185" s="4"/>
    </row>
    <row r="186" spans="1:17" x14ac:dyDescent="0.3">
      <c r="A186" s="2">
        <v>355</v>
      </c>
      <c r="B186" s="10">
        <v>8400</v>
      </c>
      <c r="C186" s="4">
        <v>140000</v>
      </c>
      <c r="D186" s="4"/>
      <c r="E186" s="4"/>
      <c r="F186" s="4"/>
      <c r="G186" s="4"/>
      <c r="H186" s="4"/>
      <c r="J186" s="2">
        <v>385</v>
      </c>
      <c r="K186" s="3">
        <v>53107</v>
      </c>
      <c r="L186" s="4">
        <v>240000</v>
      </c>
      <c r="M186" s="4"/>
      <c r="N186" s="4"/>
      <c r="O186" s="4"/>
      <c r="P186" s="4"/>
      <c r="Q186" s="4"/>
    </row>
    <row r="187" spans="1:17" x14ac:dyDescent="0.3">
      <c r="A187" s="2">
        <v>357</v>
      </c>
      <c r="B187" s="10">
        <v>9248</v>
      </c>
      <c r="C187" s="4">
        <v>173000</v>
      </c>
      <c r="D187" s="4"/>
      <c r="E187" s="4"/>
      <c r="F187" s="4"/>
      <c r="G187" s="4"/>
      <c r="H187" s="4"/>
      <c r="J187" s="2">
        <v>390</v>
      </c>
      <c r="K187" s="3">
        <v>12474</v>
      </c>
      <c r="L187" s="4">
        <v>426000</v>
      </c>
      <c r="M187" s="4"/>
      <c r="N187" s="4"/>
      <c r="O187" s="4"/>
      <c r="P187" s="4"/>
      <c r="Q187" s="4"/>
    </row>
    <row r="188" spans="1:17" x14ac:dyDescent="0.3">
      <c r="A188" s="2">
        <v>358</v>
      </c>
      <c r="B188" s="10">
        <v>4224</v>
      </c>
      <c r="C188" s="4">
        <v>134000</v>
      </c>
      <c r="D188" s="4"/>
      <c r="E188" s="4"/>
      <c r="F188" s="4"/>
      <c r="G188" s="4"/>
      <c r="H188" s="4"/>
      <c r="J188" s="2">
        <v>392</v>
      </c>
      <c r="K188" s="3">
        <v>12209</v>
      </c>
      <c r="L188" s="4">
        <v>215000</v>
      </c>
      <c r="M188" s="4"/>
      <c r="N188" s="4"/>
      <c r="O188" s="4"/>
      <c r="P188" s="4"/>
      <c r="Q188" s="4"/>
    </row>
    <row r="189" spans="1:17" x14ac:dyDescent="0.3">
      <c r="A189" s="2">
        <v>359</v>
      </c>
      <c r="B189" s="10">
        <v>6930</v>
      </c>
      <c r="C189" s="4">
        <v>130000</v>
      </c>
      <c r="D189" s="4"/>
      <c r="E189" s="4"/>
      <c r="F189" s="4"/>
      <c r="G189" s="4"/>
      <c r="H189" s="4"/>
      <c r="J189" s="2">
        <v>395</v>
      </c>
      <c r="K189" s="3">
        <v>10134</v>
      </c>
      <c r="L189" s="4">
        <v>109000</v>
      </c>
      <c r="M189" s="4"/>
      <c r="N189" s="4"/>
      <c r="O189" s="4"/>
      <c r="P189" s="4"/>
      <c r="Q189" s="4"/>
    </row>
    <row r="190" spans="1:17" x14ac:dyDescent="0.3">
      <c r="A190" s="2">
        <v>361</v>
      </c>
      <c r="B190" s="10">
        <v>7540</v>
      </c>
      <c r="C190" s="4">
        <v>156000</v>
      </c>
      <c r="D190" s="4"/>
      <c r="E190" s="4"/>
      <c r="F190" s="4"/>
      <c r="G190" s="4"/>
      <c r="H190" s="4"/>
      <c r="J190" s="2">
        <v>401</v>
      </c>
      <c r="K190" s="3">
        <v>14963</v>
      </c>
      <c r="L190" s="4">
        <v>245500</v>
      </c>
      <c r="M190" s="4"/>
      <c r="N190" s="4"/>
      <c r="O190" s="4"/>
      <c r="P190" s="4"/>
      <c r="Q190" s="4"/>
    </row>
    <row r="191" spans="1:17" x14ac:dyDescent="0.3">
      <c r="A191" s="2">
        <v>362</v>
      </c>
      <c r="B191" s="10">
        <v>9144</v>
      </c>
      <c r="C191" s="4">
        <v>145000</v>
      </c>
      <c r="D191" s="4"/>
      <c r="E191" s="4"/>
      <c r="F191" s="4"/>
      <c r="G191" s="4"/>
      <c r="H191" s="4"/>
      <c r="J191" s="2">
        <v>403</v>
      </c>
      <c r="K191" s="3">
        <v>10200</v>
      </c>
      <c r="L191" s="4">
        <v>108000</v>
      </c>
      <c r="M191" s="4"/>
      <c r="N191" s="4"/>
      <c r="O191" s="4"/>
      <c r="P191" s="4"/>
      <c r="Q191" s="4"/>
    </row>
    <row r="192" spans="1:17" x14ac:dyDescent="0.3">
      <c r="A192" s="2">
        <v>363</v>
      </c>
      <c r="B192" s="10">
        <v>7301</v>
      </c>
      <c r="C192" s="4">
        <v>198500</v>
      </c>
      <c r="D192" s="4"/>
      <c r="E192" s="4"/>
      <c r="F192" s="4"/>
      <c r="G192" s="4"/>
      <c r="H192" s="4"/>
      <c r="J192" s="2">
        <v>404</v>
      </c>
      <c r="K192" s="3">
        <v>12090</v>
      </c>
      <c r="L192" s="4">
        <v>258000</v>
      </c>
      <c r="M192" s="4"/>
      <c r="N192" s="4"/>
      <c r="O192" s="4"/>
      <c r="P192" s="4"/>
      <c r="Q192" s="4"/>
    </row>
    <row r="193" spans="1:17" x14ac:dyDescent="0.3">
      <c r="A193" s="2">
        <v>364</v>
      </c>
      <c r="B193" s="10">
        <v>1680</v>
      </c>
      <c r="C193" s="4">
        <v>118000</v>
      </c>
      <c r="D193" s="4"/>
      <c r="E193" s="4"/>
      <c r="F193" s="4"/>
      <c r="G193" s="4"/>
      <c r="H193" s="4"/>
      <c r="J193" s="2">
        <v>405</v>
      </c>
      <c r="K193" s="3">
        <v>10364</v>
      </c>
      <c r="L193" s="4">
        <v>168000</v>
      </c>
      <c r="M193" s="4"/>
      <c r="N193" s="4"/>
      <c r="O193" s="4"/>
      <c r="P193" s="4"/>
      <c r="Q193" s="4"/>
    </row>
    <row r="194" spans="1:17" x14ac:dyDescent="0.3">
      <c r="A194" s="2">
        <v>367</v>
      </c>
      <c r="B194" s="10">
        <v>9500</v>
      </c>
      <c r="C194" s="4">
        <v>159000</v>
      </c>
      <c r="D194" s="4"/>
      <c r="E194" s="4"/>
      <c r="F194" s="4"/>
      <c r="G194" s="4"/>
      <c r="H194" s="4"/>
      <c r="J194" s="2">
        <v>406</v>
      </c>
      <c r="K194" s="3">
        <v>9991</v>
      </c>
      <c r="L194" s="4">
        <v>150000</v>
      </c>
      <c r="M194" s="4"/>
      <c r="N194" s="4"/>
      <c r="O194" s="4"/>
      <c r="P194" s="4"/>
      <c r="Q194" s="4"/>
    </row>
    <row r="195" spans="1:17" x14ac:dyDescent="0.3">
      <c r="A195" s="2">
        <v>368</v>
      </c>
      <c r="B195" s="10">
        <v>9150</v>
      </c>
      <c r="C195" s="4">
        <v>165000</v>
      </c>
      <c r="D195" s="4"/>
      <c r="E195" s="4"/>
      <c r="F195" s="4"/>
      <c r="G195" s="4"/>
      <c r="H195" s="4"/>
      <c r="J195" s="2">
        <v>407</v>
      </c>
      <c r="K195" s="3">
        <v>10480</v>
      </c>
      <c r="L195" s="4">
        <v>115000</v>
      </c>
      <c r="M195" s="4"/>
      <c r="N195" s="4"/>
      <c r="O195" s="4"/>
      <c r="P195" s="4"/>
      <c r="Q195" s="4"/>
    </row>
    <row r="196" spans="1:17" x14ac:dyDescent="0.3">
      <c r="A196" s="2">
        <v>369</v>
      </c>
      <c r="B196" s="10">
        <v>7800</v>
      </c>
      <c r="C196" s="4">
        <v>132000</v>
      </c>
      <c r="D196" s="4"/>
      <c r="E196" s="4"/>
      <c r="F196" s="4"/>
      <c r="G196" s="4"/>
      <c r="H196" s="4"/>
      <c r="J196" s="2">
        <v>408</v>
      </c>
      <c r="K196" s="3">
        <v>15576</v>
      </c>
      <c r="L196" s="4">
        <v>177000</v>
      </c>
      <c r="M196" s="4"/>
      <c r="N196" s="4"/>
      <c r="O196" s="4"/>
      <c r="P196" s="4"/>
      <c r="Q196" s="4"/>
    </row>
    <row r="197" spans="1:17" x14ac:dyDescent="0.3">
      <c r="A197" s="2">
        <v>371</v>
      </c>
      <c r="B197" s="10">
        <v>8121</v>
      </c>
      <c r="C197" s="4">
        <v>172400</v>
      </c>
      <c r="D197" s="4"/>
      <c r="E197" s="4"/>
      <c r="F197" s="4"/>
      <c r="G197" s="4"/>
      <c r="H197" s="4"/>
      <c r="J197" s="2">
        <v>409</v>
      </c>
      <c r="K197" s="3">
        <v>14154</v>
      </c>
      <c r="L197" s="4">
        <v>280000</v>
      </c>
      <c r="M197" s="4"/>
      <c r="N197" s="4"/>
      <c r="O197" s="4"/>
      <c r="P197" s="4"/>
      <c r="Q197" s="4"/>
    </row>
    <row r="198" spans="1:17" x14ac:dyDescent="0.3">
      <c r="A198" s="2">
        <v>373</v>
      </c>
      <c r="B198" s="10">
        <v>7175</v>
      </c>
      <c r="C198" s="4">
        <v>125000</v>
      </c>
      <c r="D198" s="4"/>
      <c r="E198" s="4"/>
      <c r="F198" s="4"/>
      <c r="G198" s="4"/>
      <c r="H198" s="4"/>
      <c r="J198" s="2">
        <v>410</v>
      </c>
      <c r="K198" s="3">
        <v>10800</v>
      </c>
      <c r="L198" s="4">
        <v>339750</v>
      </c>
      <c r="M198" s="4"/>
      <c r="N198" s="4"/>
      <c r="O198" s="4"/>
      <c r="P198" s="4"/>
      <c r="Q198" s="4"/>
    </row>
    <row r="199" spans="1:17" x14ac:dyDescent="0.3">
      <c r="A199" s="2">
        <v>375</v>
      </c>
      <c r="B199" s="10">
        <v>8200</v>
      </c>
      <c r="C199" s="4">
        <v>219500</v>
      </c>
      <c r="D199" s="4"/>
      <c r="E199" s="4"/>
      <c r="F199" s="4"/>
      <c r="G199" s="4"/>
      <c r="H199" s="4"/>
      <c r="J199" s="2">
        <v>412</v>
      </c>
      <c r="K199" s="3">
        <v>34650</v>
      </c>
      <c r="L199" s="4">
        <v>145000</v>
      </c>
      <c r="M199" s="4"/>
      <c r="N199" s="4"/>
      <c r="O199" s="4"/>
      <c r="P199" s="4"/>
      <c r="Q199" s="4"/>
    </row>
    <row r="200" spans="1:17" x14ac:dyDescent="0.3">
      <c r="A200" s="2">
        <v>377</v>
      </c>
      <c r="B200" s="10">
        <v>8846</v>
      </c>
      <c r="C200" s="4">
        <v>148000</v>
      </c>
      <c r="D200" s="4"/>
      <c r="E200" s="4"/>
      <c r="F200" s="4"/>
      <c r="G200" s="4"/>
      <c r="H200" s="4"/>
      <c r="J200" s="2">
        <v>415</v>
      </c>
      <c r="K200" s="3">
        <v>11228</v>
      </c>
      <c r="L200" s="4">
        <v>228000</v>
      </c>
      <c r="M200" s="4"/>
      <c r="N200" s="4"/>
      <c r="O200" s="4"/>
      <c r="P200" s="4"/>
      <c r="Q200" s="4"/>
    </row>
    <row r="201" spans="1:17" x14ac:dyDescent="0.3">
      <c r="A201" s="2">
        <v>380</v>
      </c>
      <c r="B201" s="10">
        <v>8123</v>
      </c>
      <c r="C201" s="4">
        <v>179000</v>
      </c>
      <c r="D201" s="4"/>
      <c r="E201" s="4"/>
      <c r="F201" s="4"/>
      <c r="G201" s="4"/>
      <c r="H201" s="4"/>
      <c r="J201" s="2">
        <v>418</v>
      </c>
      <c r="K201" s="3">
        <v>22420</v>
      </c>
      <c r="L201" s="4">
        <v>239000</v>
      </c>
      <c r="M201" s="4"/>
      <c r="N201" s="4"/>
      <c r="O201" s="4"/>
      <c r="P201" s="4"/>
      <c r="Q201" s="4"/>
    </row>
    <row r="202" spans="1:17" x14ac:dyDescent="0.3">
      <c r="A202" s="2">
        <v>381</v>
      </c>
      <c r="B202" s="10">
        <v>5000</v>
      </c>
      <c r="C202" s="4">
        <v>127000</v>
      </c>
      <c r="D202" s="4"/>
      <c r="E202" s="4"/>
      <c r="F202" s="4"/>
      <c r="G202" s="4"/>
      <c r="H202" s="4"/>
      <c r="J202" s="2">
        <v>422</v>
      </c>
      <c r="K202" s="3">
        <v>16635</v>
      </c>
      <c r="L202" s="4">
        <v>215000</v>
      </c>
      <c r="M202" s="4"/>
      <c r="N202" s="4"/>
      <c r="O202" s="4"/>
      <c r="P202" s="4"/>
      <c r="Q202" s="4"/>
    </row>
    <row r="203" spans="1:17" x14ac:dyDescent="0.3">
      <c r="A203" s="2">
        <v>382</v>
      </c>
      <c r="B203" s="10">
        <v>7200</v>
      </c>
      <c r="C203" s="4">
        <v>187750</v>
      </c>
      <c r="D203" s="4"/>
      <c r="E203" s="4"/>
      <c r="F203" s="4"/>
      <c r="G203" s="4"/>
      <c r="H203" s="4"/>
      <c r="J203" s="2">
        <v>423</v>
      </c>
      <c r="K203" s="3">
        <v>21750</v>
      </c>
      <c r="L203" s="4">
        <v>113000</v>
      </c>
      <c r="M203" s="4"/>
      <c r="N203" s="4"/>
      <c r="O203" s="4"/>
      <c r="P203" s="4"/>
      <c r="Q203" s="4"/>
    </row>
    <row r="204" spans="1:17" x14ac:dyDescent="0.3">
      <c r="A204" s="2">
        <v>383</v>
      </c>
      <c r="B204" s="10">
        <v>9245</v>
      </c>
      <c r="C204" s="4">
        <v>213500</v>
      </c>
      <c r="D204" s="4"/>
      <c r="E204" s="4"/>
      <c r="F204" s="4"/>
      <c r="G204" s="4"/>
      <c r="H204" s="4"/>
      <c r="J204" s="2">
        <v>427</v>
      </c>
      <c r="K204" s="3">
        <v>12800</v>
      </c>
      <c r="L204" s="4">
        <v>275000</v>
      </c>
      <c r="M204" s="4"/>
      <c r="N204" s="4"/>
      <c r="O204" s="4"/>
      <c r="P204" s="4"/>
      <c r="Q204" s="4"/>
    </row>
    <row r="205" spans="1:17" x14ac:dyDescent="0.3">
      <c r="A205" s="2">
        <v>384</v>
      </c>
      <c r="B205" s="10">
        <v>9000</v>
      </c>
      <c r="C205" s="4">
        <v>76000</v>
      </c>
      <c r="D205" s="4"/>
      <c r="E205" s="4"/>
      <c r="F205" s="4"/>
      <c r="G205" s="4"/>
      <c r="H205" s="4"/>
      <c r="J205" s="2">
        <v>430</v>
      </c>
      <c r="K205" s="3">
        <v>11457</v>
      </c>
      <c r="L205" s="4">
        <v>175000</v>
      </c>
      <c r="M205" s="4"/>
      <c r="N205" s="4"/>
      <c r="O205" s="4"/>
      <c r="P205" s="4"/>
      <c r="Q205" s="4"/>
    </row>
    <row r="206" spans="1:17" x14ac:dyDescent="0.3">
      <c r="A206" s="2">
        <v>386</v>
      </c>
      <c r="B206" s="10">
        <v>3182</v>
      </c>
      <c r="C206" s="4">
        <v>192000</v>
      </c>
      <c r="D206" s="4"/>
      <c r="E206" s="4"/>
      <c r="F206" s="4"/>
      <c r="G206" s="4"/>
      <c r="H206" s="4"/>
      <c r="J206" s="2">
        <v>434</v>
      </c>
      <c r="K206" s="3">
        <v>10839</v>
      </c>
      <c r="L206" s="4">
        <v>181000</v>
      </c>
      <c r="M206" s="4"/>
      <c r="N206" s="4"/>
      <c r="O206" s="4"/>
      <c r="P206" s="4"/>
      <c r="Q206" s="4"/>
    </row>
    <row r="207" spans="1:17" x14ac:dyDescent="0.3">
      <c r="A207" s="2">
        <v>387</v>
      </c>
      <c r="B207" s="10">
        <v>8410</v>
      </c>
      <c r="C207" s="4">
        <v>81000</v>
      </c>
      <c r="D207" s="4"/>
      <c r="E207" s="4"/>
      <c r="F207" s="4"/>
      <c r="G207" s="4"/>
      <c r="H207" s="4"/>
      <c r="J207" s="2">
        <v>436</v>
      </c>
      <c r="K207" s="3">
        <v>10667</v>
      </c>
      <c r="L207" s="4">
        <v>212000</v>
      </c>
      <c r="M207" s="4"/>
      <c r="N207" s="4"/>
      <c r="O207" s="4"/>
      <c r="P207" s="4"/>
      <c r="Q207" s="4"/>
    </row>
    <row r="208" spans="1:17" x14ac:dyDescent="0.3">
      <c r="A208" s="2">
        <v>388</v>
      </c>
      <c r="B208" s="10">
        <v>7200</v>
      </c>
      <c r="C208" s="4">
        <v>125000</v>
      </c>
      <c r="D208" s="4"/>
      <c r="E208" s="4"/>
      <c r="F208" s="4"/>
      <c r="G208" s="4"/>
      <c r="H208" s="4"/>
      <c r="J208" s="2">
        <v>440</v>
      </c>
      <c r="K208" s="3">
        <v>12354</v>
      </c>
      <c r="L208" s="4">
        <v>110000</v>
      </c>
      <c r="M208" s="4"/>
      <c r="N208" s="4"/>
      <c r="O208" s="4"/>
      <c r="P208" s="4"/>
      <c r="Q208" s="4"/>
    </row>
    <row r="209" spans="1:17" x14ac:dyDescent="0.3">
      <c r="A209" s="2">
        <v>389</v>
      </c>
      <c r="B209" s="10">
        <v>9382</v>
      </c>
      <c r="C209" s="4">
        <v>191000</v>
      </c>
      <c r="D209" s="4"/>
      <c r="E209" s="4"/>
      <c r="F209" s="4"/>
      <c r="G209" s="4"/>
      <c r="H209" s="4"/>
      <c r="J209" s="2">
        <v>441</v>
      </c>
      <c r="K209" s="3">
        <v>15431</v>
      </c>
      <c r="L209" s="4">
        <v>555000</v>
      </c>
      <c r="M209" s="4"/>
      <c r="N209" s="4"/>
      <c r="O209" s="4"/>
      <c r="P209" s="4"/>
      <c r="Q209" s="4"/>
    </row>
    <row r="210" spans="1:17" x14ac:dyDescent="0.3">
      <c r="A210" s="2">
        <v>391</v>
      </c>
      <c r="B210" s="10">
        <v>8405</v>
      </c>
      <c r="C210" s="4">
        <v>119000</v>
      </c>
      <c r="D210" s="4"/>
      <c r="E210" s="4"/>
      <c r="F210" s="4"/>
      <c r="G210" s="4"/>
      <c r="H210" s="4"/>
      <c r="J210" s="2">
        <v>442</v>
      </c>
      <c r="K210" s="3">
        <v>12108</v>
      </c>
      <c r="L210" s="4">
        <v>118000</v>
      </c>
      <c r="M210" s="4"/>
      <c r="N210" s="4"/>
      <c r="O210" s="4"/>
      <c r="P210" s="4"/>
      <c r="Q210" s="4"/>
    </row>
    <row r="211" spans="1:17" x14ac:dyDescent="0.3">
      <c r="A211" s="2">
        <v>393</v>
      </c>
      <c r="B211" s="10">
        <v>8339</v>
      </c>
      <c r="C211" s="4">
        <v>106500</v>
      </c>
      <c r="D211" s="4"/>
      <c r="E211" s="4"/>
      <c r="F211" s="4"/>
      <c r="G211" s="4"/>
      <c r="H211" s="4"/>
      <c r="J211" s="2">
        <v>446</v>
      </c>
      <c r="K211" s="3">
        <v>9855</v>
      </c>
      <c r="L211" s="4">
        <v>127500</v>
      </c>
      <c r="M211" s="4"/>
      <c r="N211" s="4"/>
      <c r="O211" s="4"/>
      <c r="P211" s="4"/>
      <c r="Q211" s="4"/>
    </row>
    <row r="212" spans="1:17" x14ac:dyDescent="0.3">
      <c r="A212" s="2">
        <v>394</v>
      </c>
      <c r="B212" s="10">
        <v>7446</v>
      </c>
      <c r="C212" s="4">
        <v>100000</v>
      </c>
      <c r="D212" s="4"/>
      <c r="E212" s="4"/>
      <c r="F212" s="4"/>
      <c r="G212" s="4"/>
      <c r="H212" s="4"/>
      <c r="J212" s="2">
        <v>447</v>
      </c>
      <c r="K212" s="3">
        <v>16492</v>
      </c>
      <c r="L212" s="4">
        <v>190000</v>
      </c>
      <c r="M212" s="4"/>
      <c r="N212" s="4"/>
      <c r="O212" s="4"/>
      <c r="P212" s="4"/>
      <c r="Q212" s="4"/>
    </row>
    <row r="213" spans="1:17" x14ac:dyDescent="0.3">
      <c r="A213" s="2">
        <v>396</v>
      </c>
      <c r="B213" s="10">
        <v>9571</v>
      </c>
      <c r="C213" s="4">
        <v>129000</v>
      </c>
      <c r="D213" s="4"/>
      <c r="E213" s="4"/>
      <c r="F213" s="4"/>
      <c r="G213" s="4"/>
      <c r="H213" s="4"/>
      <c r="J213" s="2">
        <v>448</v>
      </c>
      <c r="K213" s="3">
        <v>11214</v>
      </c>
      <c r="L213" s="4">
        <v>199900</v>
      </c>
      <c r="M213" s="4"/>
      <c r="N213" s="4"/>
      <c r="O213" s="4"/>
      <c r="P213" s="4"/>
      <c r="Q213" s="4"/>
    </row>
    <row r="214" spans="1:17" x14ac:dyDescent="0.3">
      <c r="A214" s="2">
        <v>397</v>
      </c>
      <c r="B214" s="10">
        <v>7200</v>
      </c>
      <c r="C214" s="4">
        <v>123000</v>
      </c>
      <c r="D214" s="4"/>
      <c r="E214" s="4"/>
      <c r="F214" s="4"/>
      <c r="G214" s="4"/>
      <c r="H214" s="4"/>
      <c r="J214" s="2">
        <v>452</v>
      </c>
      <c r="K214" s="3">
        <v>70761</v>
      </c>
      <c r="L214" s="4">
        <v>280000</v>
      </c>
      <c r="M214" s="4"/>
      <c r="N214" s="4"/>
      <c r="O214" s="4"/>
      <c r="P214" s="4"/>
      <c r="Q214" s="4"/>
    </row>
    <row r="215" spans="1:17" x14ac:dyDescent="0.3">
      <c r="A215" s="2">
        <v>398</v>
      </c>
      <c r="B215" s="10">
        <v>7590</v>
      </c>
      <c r="C215" s="4">
        <v>169500</v>
      </c>
      <c r="D215" s="4"/>
      <c r="E215" s="4"/>
      <c r="F215" s="4"/>
      <c r="G215" s="4"/>
      <c r="H215" s="4"/>
      <c r="J215" s="2">
        <v>458</v>
      </c>
      <c r="K215" s="3">
        <v>53227</v>
      </c>
      <c r="L215" s="4">
        <v>256000</v>
      </c>
      <c r="M215" s="4"/>
      <c r="N215" s="4"/>
      <c r="O215" s="4"/>
      <c r="P215" s="4"/>
      <c r="Q215" s="4"/>
    </row>
    <row r="216" spans="1:17" x14ac:dyDescent="0.3">
      <c r="A216" s="2">
        <v>399</v>
      </c>
      <c r="B216" s="10">
        <v>8967</v>
      </c>
      <c r="C216" s="4">
        <v>67000</v>
      </c>
      <c r="D216" s="4"/>
      <c r="E216" s="4"/>
      <c r="F216" s="4"/>
      <c r="G216" s="4"/>
      <c r="H216" s="4"/>
      <c r="J216" s="2">
        <v>464</v>
      </c>
      <c r="K216" s="3">
        <v>11988</v>
      </c>
      <c r="L216" s="4">
        <v>188700</v>
      </c>
      <c r="M216" s="4"/>
      <c r="N216" s="4"/>
      <c r="O216" s="4"/>
      <c r="P216" s="4"/>
      <c r="Q216" s="4"/>
    </row>
    <row r="217" spans="1:17" x14ac:dyDescent="0.3">
      <c r="A217" s="2">
        <v>400</v>
      </c>
      <c r="B217" s="10">
        <v>8125</v>
      </c>
      <c r="C217" s="4">
        <v>241000</v>
      </c>
      <c r="D217" s="4"/>
      <c r="E217" s="4"/>
      <c r="F217" s="4"/>
      <c r="G217" s="4"/>
      <c r="H217" s="4"/>
      <c r="J217" s="2">
        <v>467</v>
      </c>
      <c r="K217" s="3">
        <v>10628</v>
      </c>
      <c r="L217" s="4">
        <v>167000</v>
      </c>
      <c r="M217" s="4"/>
      <c r="N217" s="4"/>
      <c r="O217" s="4"/>
      <c r="P217" s="4"/>
      <c r="Q217" s="4"/>
    </row>
    <row r="218" spans="1:17" x14ac:dyDescent="0.3">
      <c r="A218" s="2">
        <v>402</v>
      </c>
      <c r="B218" s="10">
        <v>8767</v>
      </c>
      <c r="C218" s="4">
        <v>164990</v>
      </c>
      <c r="D218" s="4"/>
      <c r="E218" s="4"/>
      <c r="F218" s="4"/>
      <c r="G218" s="4"/>
      <c r="H218" s="4"/>
      <c r="J218" s="2">
        <v>469</v>
      </c>
      <c r="K218" s="3">
        <v>11428</v>
      </c>
      <c r="L218" s="4">
        <v>250000</v>
      </c>
      <c r="M218" s="4"/>
      <c r="N218" s="4"/>
      <c r="O218" s="4"/>
      <c r="P218" s="4"/>
      <c r="Q218" s="4"/>
    </row>
    <row r="219" spans="1:17" x14ac:dyDescent="0.3">
      <c r="A219" s="2">
        <v>411</v>
      </c>
      <c r="B219" s="10">
        <v>9571</v>
      </c>
      <c r="C219" s="4">
        <v>60000</v>
      </c>
      <c r="D219" s="4"/>
      <c r="E219" s="4"/>
      <c r="F219" s="4"/>
      <c r="G219" s="4"/>
      <c r="H219" s="4"/>
      <c r="J219" s="2">
        <v>472</v>
      </c>
      <c r="K219" s="3">
        <v>11952</v>
      </c>
      <c r="L219" s="4">
        <v>190000</v>
      </c>
      <c r="M219" s="4"/>
      <c r="N219" s="4"/>
      <c r="O219" s="4"/>
      <c r="P219" s="4"/>
      <c r="Q219" s="4"/>
    </row>
    <row r="220" spans="1:17" x14ac:dyDescent="0.3">
      <c r="A220" s="2">
        <v>413</v>
      </c>
      <c r="B220" s="10">
        <v>4403</v>
      </c>
      <c r="C220" s="4">
        <v>222000</v>
      </c>
      <c r="D220" s="4"/>
      <c r="E220" s="4"/>
      <c r="F220" s="4"/>
      <c r="G220" s="4"/>
      <c r="H220" s="4"/>
      <c r="J220" s="2">
        <v>474</v>
      </c>
      <c r="K220" s="3">
        <v>14977</v>
      </c>
      <c r="L220" s="4">
        <v>440000</v>
      </c>
      <c r="M220" s="4"/>
      <c r="N220" s="4"/>
      <c r="O220" s="4"/>
      <c r="P220" s="4"/>
      <c r="Q220" s="4"/>
    </row>
    <row r="221" spans="1:17" x14ac:dyDescent="0.3">
      <c r="A221" s="2">
        <v>414</v>
      </c>
      <c r="B221" s="10">
        <v>8960</v>
      </c>
      <c r="C221" s="4">
        <v>115000</v>
      </c>
      <c r="D221" s="4"/>
      <c r="E221" s="4"/>
      <c r="F221" s="4"/>
      <c r="G221" s="4"/>
      <c r="H221" s="4"/>
      <c r="J221" s="2">
        <v>477</v>
      </c>
      <c r="K221" s="3">
        <v>13125</v>
      </c>
      <c r="L221" s="4">
        <v>208900</v>
      </c>
      <c r="M221" s="4"/>
      <c r="N221" s="4"/>
      <c r="O221" s="4"/>
      <c r="P221" s="4"/>
      <c r="Q221" s="4"/>
    </row>
    <row r="222" spans="1:17" x14ac:dyDescent="0.3">
      <c r="A222" s="2">
        <v>416</v>
      </c>
      <c r="B222" s="10">
        <v>8899</v>
      </c>
      <c r="C222" s="4">
        <v>181134</v>
      </c>
      <c r="D222" s="4"/>
      <c r="E222" s="4"/>
      <c r="F222" s="4"/>
      <c r="G222" s="4"/>
      <c r="H222" s="4"/>
      <c r="J222" s="2">
        <v>478</v>
      </c>
      <c r="K222" s="3">
        <v>13693</v>
      </c>
      <c r="L222" s="4">
        <v>380000</v>
      </c>
      <c r="M222" s="4"/>
      <c r="N222" s="4"/>
      <c r="O222" s="4"/>
      <c r="P222" s="4"/>
      <c r="Q222" s="4"/>
    </row>
    <row r="223" spans="1:17" x14ac:dyDescent="0.3">
      <c r="A223" s="2">
        <v>417</v>
      </c>
      <c r="B223" s="10">
        <v>7844</v>
      </c>
      <c r="C223" s="4">
        <v>149500</v>
      </c>
      <c r="D223" s="4"/>
      <c r="E223" s="4"/>
      <c r="F223" s="4"/>
      <c r="G223" s="4"/>
      <c r="H223" s="4"/>
      <c r="J223" s="2">
        <v>479</v>
      </c>
      <c r="K223" s="3">
        <v>10637</v>
      </c>
      <c r="L223" s="4">
        <v>297000</v>
      </c>
      <c r="M223" s="4"/>
      <c r="N223" s="4"/>
      <c r="O223" s="4"/>
      <c r="P223" s="4"/>
      <c r="Q223" s="4"/>
    </row>
    <row r="224" spans="1:17" x14ac:dyDescent="0.3">
      <c r="A224" s="2">
        <v>419</v>
      </c>
      <c r="B224" s="10">
        <v>8160</v>
      </c>
      <c r="C224" s="4">
        <v>126000</v>
      </c>
      <c r="D224" s="4"/>
      <c r="E224" s="4"/>
      <c r="F224" s="4"/>
      <c r="G224" s="4"/>
      <c r="H224" s="4"/>
      <c r="J224" s="2">
        <v>481</v>
      </c>
      <c r="K224" s="3">
        <v>16033</v>
      </c>
      <c r="L224" s="4">
        <v>326000</v>
      </c>
      <c r="M224" s="4"/>
      <c r="N224" s="4"/>
      <c r="O224" s="4"/>
      <c r="P224" s="4"/>
      <c r="Q224" s="4"/>
    </row>
    <row r="225" spans="1:17" x14ac:dyDescent="0.3">
      <c r="A225" s="2">
        <v>420</v>
      </c>
      <c r="B225" s="10">
        <v>8450</v>
      </c>
      <c r="C225" s="4">
        <v>142000</v>
      </c>
      <c r="D225" s="4"/>
      <c r="E225" s="4"/>
      <c r="F225" s="4"/>
      <c r="G225" s="4"/>
      <c r="H225" s="4"/>
      <c r="J225" s="2">
        <v>482</v>
      </c>
      <c r="K225" s="3">
        <v>11846</v>
      </c>
      <c r="L225" s="4">
        <v>374000</v>
      </c>
      <c r="M225" s="4"/>
      <c r="N225" s="4"/>
      <c r="O225" s="4"/>
      <c r="P225" s="4"/>
      <c r="Q225" s="4"/>
    </row>
    <row r="226" spans="1:17" x14ac:dyDescent="0.3">
      <c r="A226" s="2">
        <v>421</v>
      </c>
      <c r="B226" s="10">
        <v>7060</v>
      </c>
      <c r="C226" s="4">
        <v>206300</v>
      </c>
      <c r="D226" s="4"/>
      <c r="E226" s="4"/>
      <c r="F226" s="4"/>
      <c r="G226" s="4"/>
      <c r="H226" s="4"/>
      <c r="J226" s="2">
        <v>487</v>
      </c>
      <c r="K226" s="3">
        <v>10289</v>
      </c>
      <c r="L226" s="4">
        <v>156000</v>
      </c>
      <c r="M226" s="4"/>
      <c r="N226" s="4"/>
      <c r="O226" s="4"/>
      <c r="P226" s="4"/>
      <c r="Q226" s="4"/>
    </row>
    <row r="227" spans="1:17" x14ac:dyDescent="0.3">
      <c r="A227" s="2">
        <v>424</v>
      </c>
      <c r="B227" s="10">
        <v>9200</v>
      </c>
      <c r="C227" s="4">
        <v>315000</v>
      </c>
      <c r="D227" s="4"/>
      <c r="E227" s="4"/>
      <c r="F227" s="4"/>
      <c r="G227" s="4"/>
      <c r="H227" s="4"/>
      <c r="J227" s="2">
        <v>488</v>
      </c>
      <c r="K227" s="3">
        <v>12243</v>
      </c>
      <c r="L227" s="4">
        <v>175000</v>
      </c>
      <c r="M227" s="4"/>
      <c r="N227" s="4"/>
      <c r="O227" s="4"/>
      <c r="P227" s="4"/>
      <c r="Q227" s="4"/>
    </row>
    <row r="228" spans="1:17" x14ac:dyDescent="0.3">
      <c r="A228" s="2">
        <v>425</v>
      </c>
      <c r="B228" s="10">
        <v>9000</v>
      </c>
      <c r="C228" s="4">
        <v>139000</v>
      </c>
      <c r="D228" s="4"/>
      <c r="E228" s="4"/>
      <c r="F228" s="4"/>
      <c r="G228" s="4"/>
      <c r="H228" s="4"/>
      <c r="J228" s="2">
        <v>489</v>
      </c>
      <c r="K228" s="3">
        <v>10800</v>
      </c>
      <c r="L228" s="4">
        <v>160000</v>
      </c>
      <c r="M228" s="4"/>
      <c r="N228" s="4"/>
      <c r="O228" s="4"/>
      <c r="P228" s="4"/>
      <c r="Q228" s="4"/>
    </row>
    <row r="229" spans="1:17" x14ac:dyDescent="0.3">
      <c r="A229" s="2">
        <v>426</v>
      </c>
      <c r="B229" s="10">
        <v>3378</v>
      </c>
      <c r="C229" s="4">
        <v>135000</v>
      </c>
      <c r="D229" s="4"/>
      <c r="E229" s="4"/>
      <c r="F229" s="4"/>
      <c r="G229" s="4"/>
      <c r="H229" s="4"/>
      <c r="J229" s="2">
        <v>493</v>
      </c>
      <c r="K229" s="3">
        <v>15578</v>
      </c>
      <c r="L229" s="4">
        <v>172785</v>
      </c>
      <c r="M229" s="4"/>
      <c r="N229" s="4"/>
      <c r="O229" s="4"/>
      <c r="P229" s="4"/>
      <c r="Q229" s="4"/>
    </row>
    <row r="230" spans="1:17" x14ac:dyDescent="0.3">
      <c r="A230" s="2">
        <v>428</v>
      </c>
      <c r="B230" s="10">
        <v>8593</v>
      </c>
      <c r="C230" s="4">
        <v>109008</v>
      </c>
      <c r="D230" s="4"/>
      <c r="E230" s="4"/>
      <c r="F230" s="4"/>
      <c r="G230" s="4"/>
      <c r="H230" s="4"/>
      <c r="J230" s="2">
        <v>497</v>
      </c>
      <c r="K230" s="3">
        <v>12692</v>
      </c>
      <c r="L230" s="4">
        <v>430000</v>
      </c>
      <c r="M230" s="4"/>
      <c r="N230" s="4"/>
      <c r="O230" s="4"/>
      <c r="P230" s="4"/>
      <c r="Q230" s="4"/>
    </row>
    <row r="231" spans="1:17" x14ac:dyDescent="0.3">
      <c r="A231" s="2">
        <v>429</v>
      </c>
      <c r="B231" s="10">
        <v>6762</v>
      </c>
      <c r="C231" s="4">
        <v>195400</v>
      </c>
      <c r="D231" s="4"/>
      <c r="E231" s="4"/>
      <c r="F231" s="4"/>
      <c r="G231" s="4"/>
      <c r="H231" s="4"/>
      <c r="J231" s="2">
        <v>502</v>
      </c>
      <c r="K231" s="3">
        <v>9803</v>
      </c>
      <c r="L231" s="4">
        <v>226700</v>
      </c>
      <c r="M231" s="4"/>
      <c r="N231" s="4"/>
      <c r="O231" s="4"/>
      <c r="P231" s="4"/>
      <c r="Q231" s="4"/>
    </row>
    <row r="232" spans="1:17" x14ac:dyDescent="0.3">
      <c r="A232" s="2">
        <v>431</v>
      </c>
      <c r="B232" s="10">
        <v>1680</v>
      </c>
      <c r="C232" s="4">
        <v>85400</v>
      </c>
      <c r="D232" s="4"/>
      <c r="E232" s="4"/>
      <c r="F232" s="4"/>
      <c r="G232" s="4"/>
      <c r="H232" s="4"/>
      <c r="J232" s="2">
        <v>504</v>
      </c>
      <c r="K232" s="3">
        <v>15602</v>
      </c>
      <c r="L232" s="4">
        <v>289000</v>
      </c>
      <c r="M232" s="4"/>
      <c r="N232" s="4"/>
      <c r="O232" s="4"/>
      <c r="P232" s="4"/>
      <c r="Q232" s="4"/>
    </row>
    <row r="233" spans="1:17" x14ac:dyDescent="0.3">
      <c r="A233" s="2">
        <v>432</v>
      </c>
      <c r="B233" s="10">
        <v>5586</v>
      </c>
      <c r="C233" s="4">
        <v>79900</v>
      </c>
      <c r="D233" s="4"/>
      <c r="E233" s="4"/>
      <c r="F233" s="4"/>
      <c r="G233" s="4"/>
      <c r="H233" s="4"/>
      <c r="J233" s="2">
        <v>511</v>
      </c>
      <c r="K233" s="3">
        <v>14559</v>
      </c>
      <c r="L233" s="4">
        <v>164900</v>
      </c>
      <c r="M233" s="4"/>
      <c r="N233" s="4"/>
      <c r="O233" s="4"/>
      <c r="P233" s="4"/>
      <c r="Q233" s="4"/>
    </row>
    <row r="234" spans="1:17" x14ac:dyDescent="0.3">
      <c r="A234" s="2">
        <v>433</v>
      </c>
      <c r="B234" s="10">
        <v>1920</v>
      </c>
      <c r="C234" s="4">
        <v>122500</v>
      </c>
      <c r="D234" s="4"/>
      <c r="E234" s="4"/>
      <c r="F234" s="4"/>
      <c r="G234" s="4"/>
      <c r="H234" s="4"/>
      <c r="J234" s="2">
        <v>515</v>
      </c>
      <c r="K234" s="3">
        <v>10594</v>
      </c>
      <c r="L234" s="4">
        <v>96500</v>
      </c>
      <c r="M234" s="4"/>
      <c r="N234" s="4"/>
      <c r="O234" s="4"/>
      <c r="P234" s="4"/>
      <c r="Q234" s="4"/>
    </row>
    <row r="235" spans="1:17" x14ac:dyDescent="0.3">
      <c r="A235" s="2">
        <v>435</v>
      </c>
      <c r="B235" s="10">
        <v>1890</v>
      </c>
      <c r="C235" s="4">
        <v>81000</v>
      </c>
      <c r="D235" s="4"/>
      <c r="E235" s="4"/>
      <c r="F235" s="4"/>
      <c r="G235" s="4"/>
      <c r="H235" s="4"/>
      <c r="J235" s="2">
        <v>516</v>
      </c>
      <c r="K235" s="3">
        <v>12220</v>
      </c>
      <c r="L235" s="4">
        <v>402861</v>
      </c>
      <c r="M235" s="4"/>
      <c r="N235" s="4"/>
      <c r="O235" s="4"/>
      <c r="P235" s="4"/>
      <c r="Q235" s="4"/>
    </row>
    <row r="236" spans="1:17" x14ac:dyDescent="0.3">
      <c r="A236" s="2">
        <v>437</v>
      </c>
      <c r="B236" s="10">
        <v>4400</v>
      </c>
      <c r="C236" s="4">
        <v>116000</v>
      </c>
      <c r="D236" s="4"/>
      <c r="E236" s="4"/>
      <c r="F236" s="4"/>
      <c r="G236" s="4"/>
      <c r="H236" s="4"/>
      <c r="J236" s="2">
        <v>517</v>
      </c>
      <c r="K236" s="3">
        <v>10448</v>
      </c>
      <c r="L236" s="4">
        <v>158000</v>
      </c>
      <c r="M236" s="4"/>
      <c r="N236" s="4"/>
      <c r="O236" s="4"/>
      <c r="P236" s="4"/>
      <c r="Q236" s="4"/>
    </row>
    <row r="237" spans="1:17" x14ac:dyDescent="0.3">
      <c r="A237" s="2">
        <v>438</v>
      </c>
      <c r="B237" s="10">
        <v>6000</v>
      </c>
      <c r="C237" s="4">
        <v>119000</v>
      </c>
      <c r="D237" s="4"/>
      <c r="E237" s="4"/>
      <c r="F237" s="4"/>
      <c r="G237" s="4"/>
      <c r="H237" s="4"/>
      <c r="J237" s="2">
        <v>518</v>
      </c>
      <c r="K237" s="3">
        <v>10208</v>
      </c>
      <c r="L237" s="4">
        <v>265000</v>
      </c>
      <c r="M237" s="4"/>
      <c r="N237" s="4"/>
      <c r="O237" s="4"/>
      <c r="P237" s="4"/>
      <c r="Q237" s="4"/>
    </row>
    <row r="238" spans="1:17" x14ac:dyDescent="0.3">
      <c r="A238" s="2">
        <v>439</v>
      </c>
      <c r="B238" s="10">
        <v>4280</v>
      </c>
      <c r="C238" s="4">
        <v>90350</v>
      </c>
      <c r="D238" s="4"/>
      <c r="E238" s="4"/>
      <c r="F238" s="4"/>
      <c r="G238" s="4"/>
      <c r="H238" s="4"/>
      <c r="J238" s="2">
        <v>520</v>
      </c>
      <c r="K238" s="3">
        <v>10918</v>
      </c>
      <c r="L238" s="4">
        <v>234000</v>
      </c>
      <c r="M238" s="4"/>
      <c r="N238" s="4"/>
      <c r="O238" s="4"/>
      <c r="P238" s="4"/>
      <c r="Q238" s="4"/>
    </row>
    <row r="239" spans="1:17" x14ac:dyDescent="0.3">
      <c r="A239" s="2">
        <v>443</v>
      </c>
      <c r="B239" s="10">
        <v>6240</v>
      </c>
      <c r="C239" s="4">
        <v>162900</v>
      </c>
      <c r="D239" s="4"/>
      <c r="E239" s="4"/>
      <c r="F239" s="4"/>
      <c r="G239" s="4"/>
      <c r="H239" s="4"/>
      <c r="J239" s="2">
        <v>521</v>
      </c>
      <c r="K239" s="3">
        <v>10800</v>
      </c>
      <c r="L239" s="4">
        <v>106250</v>
      </c>
      <c r="M239" s="4"/>
      <c r="N239" s="4"/>
      <c r="O239" s="4"/>
      <c r="P239" s="4"/>
      <c r="Q239" s="4"/>
    </row>
    <row r="240" spans="1:17" x14ac:dyDescent="0.3">
      <c r="A240" s="2">
        <v>444</v>
      </c>
      <c r="B240" s="10">
        <v>3922</v>
      </c>
      <c r="C240" s="4">
        <v>172500</v>
      </c>
      <c r="D240" s="4"/>
      <c r="E240" s="4"/>
      <c r="F240" s="4"/>
      <c r="G240" s="4"/>
      <c r="H240" s="4"/>
      <c r="J240" s="2">
        <v>522</v>
      </c>
      <c r="K240" s="3">
        <v>11988</v>
      </c>
      <c r="L240" s="4">
        <v>150000</v>
      </c>
      <c r="M240" s="4"/>
      <c r="N240" s="4"/>
      <c r="O240" s="4"/>
      <c r="P240" s="4"/>
      <c r="Q240" s="4"/>
    </row>
    <row r="241" spans="1:17" x14ac:dyDescent="0.3">
      <c r="A241" s="2">
        <v>445</v>
      </c>
      <c r="B241" s="10">
        <v>8750</v>
      </c>
      <c r="C241" s="4">
        <v>210000</v>
      </c>
      <c r="D241" s="4"/>
      <c r="E241" s="4"/>
      <c r="F241" s="4"/>
      <c r="G241" s="4"/>
      <c r="H241" s="4"/>
      <c r="J241" s="2">
        <v>524</v>
      </c>
      <c r="K241" s="3">
        <v>40094</v>
      </c>
      <c r="L241" s="4">
        <v>184750</v>
      </c>
      <c r="M241" s="4"/>
      <c r="N241" s="4"/>
      <c r="O241" s="4"/>
      <c r="P241" s="4"/>
      <c r="Q241" s="4"/>
    </row>
    <row r="242" spans="1:17" x14ac:dyDescent="0.3">
      <c r="A242" s="2">
        <v>449</v>
      </c>
      <c r="B242" s="10">
        <v>8600</v>
      </c>
      <c r="C242" s="4">
        <v>119500</v>
      </c>
      <c r="D242" s="4"/>
      <c r="E242" s="4"/>
      <c r="F242" s="4"/>
      <c r="G242" s="4"/>
      <c r="H242" s="4"/>
      <c r="J242" s="2">
        <v>525</v>
      </c>
      <c r="K242" s="3">
        <v>11787</v>
      </c>
      <c r="L242" s="4">
        <v>315750</v>
      </c>
      <c r="M242" s="4"/>
      <c r="N242" s="4"/>
      <c r="O242" s="4"/>
      <c r="P242" s="4"/>
      <c r="Q242" s="4"/>
    </row>
    <row r="243" spans="1:17" x14ac:dyDescent="0.3">
      <c r="A243" s="2">
        <v>450</v>
      </c>
      <c r="B243" s="10">
        <v>6000</v>
      </c>
      <c r="C243" s="4">
        <v>120000</v>
      </c>
      <c r="D243" s="4"/>
      <c r="E243" s="4"/>
      <c r="F243" s="4"/>
      <c r="G243" s="4"/>
      <c r="H243" s="4"/>
      <c r="J243" s="2">
        <v>527</v>
      </c>
      <c r="K243" s="3">
        <v>13300</v>
      </c>
      <c r="L243" s="4">
        <v>132000</v>
      </c>
      <c r="M243" s="4"/>
      <c r="N243" s="4"/>
      <c r="O243" s="4"/>
      <c r="P243" s="4"/>
      <c r="Q243" s="4"/>
    </row>
    <row r="244" spans="1:17" x14ac:dyDescent="0.3">
      <c r="A244" s="2">
        <v>451</v>
      </c>
      <c r="B244" s="10">
        <v>5684</v>
      </c>
      <c r="C244" s="4">
        <v>110000</v>
      </c>
      <c r="D244" s="4"/>
      <c r="E244" s="4"/>
      <c r="F244" s="4"/>
      <c r="G244" s="4"/>
      <c r="H244" s="4"/>
      <c r="J244" s="2">
        <v>528</v>
      </c>
      <c r="K244" s="3">
        <v>14948</v>
      </c>
      <c r="L244" s="4">
        <v>446261</v>
      </c>
      <c r="M244" s="4"/>
      <c r="N244" s="4"/>
      <c r="O244" s="4"/>
      <c r="P244" s="4"/>
      <c r="Q244" s="4"/>
    </row>
    <row r="245" spans="1:17" x14ac:dyDescent="0.3">
      <c r="A245" s="2">
        <v>453</v>
      </c>
      <c r="B245" s="10">
        <v>9303</v>
      </c>
      <c r="C245" s="4">
        <v>204000</v>
      </c>
      <c r="D245" s="4"/>
      <c r="E245" s="4"/>
      <c r="F245" s="4"/>
      <c r="G245" s="4"/>
      <c r="H245" s="4"/>
      <c r="J245" s="2">
        <v>530</v>
      </c>
      <c r="K245" s="3">
        <v>32668</v>
      </c>
      <c r="L245" s="4">
        <v>200624</v>
      </c>
      <c r="M245" s="4"/>
      <c r="N245" s="4"/>
      <c r="O245" s="4"/>
      <c r="P245" s="4"/>
      <c r="Q245" s="4"/>
    </row>
    <row r="246" spans="1:17" x14ac:dyDescent="0.3">
      <c r="A246" s="2">
        <v>454</v>
      </c>
      <c r="B246" s="10">
        <v>9000</v>
      </c>
      <c r="C246" s="4">
        <v>210000</v>
      </c>
      <c r="D246" s="4"/>
      <c r="E246" s="4"/>
      <c r="F246" s="4"/>
      <c r="G246" s="4"/>
      <c r="H246" s="4"/>
      <c r="J246" s="2">
        <v>531</v>
      </c>
      <c r="K246" s="3">
        <v>10200</v>
      </c>
      <c r="L246" s="4">
        <v>175000</v>
      </c>
      <c r="M246" s="4"/>
      <c r="N246" s="4"/>
      <c r="O246" s="4"/>
      <c r="P246" s="4"/>
      <c r="Q246" s="4"/>
    </row>
    <row r="247" spans="1:17" x14ac:dyDescent="0.3">
      <c r="A247" s="2">
        <v>455</v>
      </c>
      <c r="B247" s="10">
        <v>9297</v>
      </c>
      <c r="C247" s="4">
        <v>188000</v>
      </c>
      <c r="D247" s="4"/>
      <c r="E247" s="4"/>
      <c r="F247" s="4"/>
      <c r="G247" s="4"/>
      <c r="H247" s="4"/>
      <c r="J247" s="2">
        <v>538</v>
      </c>
      <c r="K247" s="3">
        <v>12735</v>
      </c>
      <c r="L247" s="4">
        <v>111250</v>
      </c>
      <c r="M247" s="4"/>
      <c r="N247" s="4"/>
      <c r="O247" s="4"/>
      <c r="P247" s="4"/>
      <c r="Q247" s="4"/>
    </row>
    <row r="248" spans="1:17" x14ac:dyDescent="0.3">
      <c r="A248" s="2">
        <v>456</v>
      </c>
      <c r="B248" s="10">
        <v>9600</v>
      </c>
      <c r="C248" s="4">
        <v>175500</v>
      </c>
      <c r="D248" s="4"/>
      <c r="E248" s="4"/>
      <c r="F248" s="4"/>
      <c r="G248" s="4"/>
      <c r="H248" s="4"/>
      <c r="J248" s="2">
        <v>539</v>
      </c>
      <c r="K248" s="3">
        <v>11553</v>
      </c>
      <c r="L248" s="4">
        <v>158000</v>
      </c>
      <c r="M248" s="4"/>
      <c r="N248" s="4"/>
      <c r="O248" s="4"/>
      <c r="P248" s="4"/>
      <c r="Q248" s="4"/>
    </row>
    <row r="249" spans="1:17" x14ac:dyDescent="0.3">
      <c r="A249" s="2">
        <v>457</v>
      </c>
      <c r="B249" s="10">
        <v>4571</v>
      </c>
      <c r="C249" s="4">
        <v>98000</v>
      </c>
      <c r="D249" s="4"/>
      <c r="E249" s="4"/>
      <c r="F249" s="4"/>
      <c r="G249" s="4"/>
      <c r="H249" s="4"/>
      <c r="J249" s="2">
        <v>540</v>
      </c>
      <c r="K249" s="3">
        <v>11423</v>
      </c>
      <c r="L249" s="4">
        <v>272000</v>
      </c>
      <c r="M249" s="4"/>
      <c r="N249" s="4"/>
      <c r="O249" s="4"/>
      <c r="P249" s="4"/>
      <c r="Q249" s="4"/>
    </row>
    <row r="250" spans="1:17" x14ac:dyDescent="0.3">
      <c r="A250" s="2">
        <v>459</v>
      </c>
      <c r="B250" s="10">
        <v>5100</v>
      </c>
      <c r="C250" s="4">
        <v>161000</v>
      </c>
      <c r="D250" s="4"/>
      <c r="E250" s="4"/>
      <c r="F250" s="4"/>
      <c r="G250" s="4"/>
      <c r="H250" s="4"/>
      <c r="J250" s="2">
        <v>541</v>
      </c>
      <c r="K250" s="3">
        <v>14601</v>
      </c>
      <c r="L250" s="4">
        <v>315000</v>
      </c>
      <c r="M250" s="4"/>
      <c r="N250" s="4"/>
      <c r="O250" s="4"/>
      <c r="P250" s="4"/>
      <c r="Q250" s="4"/>
    </row>
    <row r="251" spans="1:17" x14ac:dyDescent="0.3">
      <c r="A251" s="2">
        <v>460</v>
      </c>
      <c r="B251" s="10">
        <v>7015</v>
      </c>
      <c r="C251" s="4">
        <v>110000</v>
      </c>
      <c r="D251" s="4"/>
      <c r="E251" s="4"/>
      <c r="F251" s="4"/>
      <c r="G251" s="4"/>
      <c r="H251" s="4"/>
      <c r="J251" s="2">
        <v>542</v>
      </c>
      <c r="K251" s="3">
        <v>11000</v>
      </c>
      <c r="L251" s="4">
        <v>248000</v>
      </c>
      <c r="M251" s="4"/>
      <c r="N251" s="4"/>
      <c r="O251" s="4"/>
      <c r="P251" s="4"/>
      <c r="Q251" s="4"/>
    </row>
    <row r="252" spans="1:17" x14ac:dyDescent="0.3">
      <c r="A252" s="2">
        <v>461</v>
      </c>
      <c r="B252" s="10">
        <v>8004</v>
      </c>
      <c r="C252" s="4">
        <v>263435</v>
      </c>
      <c r="D252" s="4"/>
      <c r="E252" s="4"/>
      <c r="F252" s="4"/>
      <c r="G252" s="4"/>
      <c r="H252" s="4"/>
      <c r="J252" s="2">
        <v>543</v>
      </c>
      <c r="K252" s="3">
        <v>10140</v>
      </c>
      <c r="L252" s="4">
        <v>213250</v>
      </c>
      <c r="M252" s="4"/>
      <c r="N252" s="4"/>
      <c r="O252" s="4"/>
      <c r="P252" s="4"/>
      <c r="Q252" s="4"/>
    </row>
    <row r="253" spans="1:17" x14ac:dyDescent="0.3">
      <c r="A253" s="2">
        <v>462</v>
      </c>
      <c r="B253" s="10">
        <v>7200</v>
      </c>
      <c r="C253" s="4">
        <v>155000</v>
      </c>
      <c r="D253" s="4"/>
      <c r="E253" s="4"/>
      <c r="F253" s="4"/>
      <c r="G253" s="4"/>
      <c r="H253" s="4"/>
      <c r="J253" s="2">
        <v>545</v>
      </c>
      <c r="K253" s="3">
        <v>17104</v>
      </c>
      <c r="L253" s="4">
        <v>179665</v>
      </c>
      <c r="M253" s="4"/>
      <c r="N253" s="4"/>
      <c r="O253" s="4"/>
      <c r="P253" s="4"/>
      <c r="Q253" s="4"/>
    </row>
    <row r="254" spans="1:17" x14ac:dyDescent="0.3">
      <c r="A254" s="2">
        <v>463</v>
      </c>
      <c r="B254" s="10">
        <v>8281</v>
      </c>
      <c r="C254" s="4">
        <v>62383</v>
      </c>
      <c r="D254" s="4"/>
      <c r="E254" s="4"/>
      <c r="F254" s="4"/>
      <c r="G254" s="4"/>
      <c r="H254" s="4"/>
      <c r="J254" s="2">
        <v>546</v>
      </c>
      <c r="K254" s="3">
        <v>13837</v>
      </c>
      <c r="L254" s="4">
        <v>229000</v>
      </c>
      <c r="M254" s="4"/>
      <c r="N254" s="4"/>
      <c r="O254" s="4"/>
      <c r="P254" s="4"/>
      <c r="Q254" s="4"/>
    </row>
    <row r="255" spans="1:17" x14ac:dyDescent="0.3">
      <c r="A255" s="2">
        <v>465</v>
      </c>
      <c r="B255" s="10">
        <v>8430</v>
      </c>
      <c r="C255" s="4">
        <v>124000</v>
      </c>
      <c r="D255" s="4"/>
      <c r="E255" s="4"/>
      <c r="F255" s="4"/>
      <c r="G255" s="4"/>
      <c r="H255" s="4"/>
      <c r="J255" s="2">
        <v>553</v>
      </c>
      <c r="K255" s="3">
        <v>11146</v>
      </c>
      <c r="L255" s="4">
        <v>255500</v>
      </c>
      <c r="M255" s="4"/>
      <c r="N255" s="4"/>
      <c r="O255" s="4"/>
      <c r="P255" s="4"/>
      <c r="Q255" s="4"/>
    </row>
    <row r="256" spans="1:17" x14ac:dyDescent="0.3">
      <c r="A256" s="2">
        <v>466</v>
      </c>
      <c r="B256" s="10">
        <v>3072</v>
      </c>
      <c r="C256" s="4">
        <v>178740</v>
      </c>
      <c r="D256" s="4"/>
      <c r="E256" s="4"/>
      <c r="F256" s="4"/>
      <c r="G256" s="4"/>
      <c r="H256" s="4"/>
      <c r="J256" s="2">
        <v>555</v>
      </c>
      <c r="K256" s="3">
        <v>10625</v>
      </c>
      <c r="L256" s="4">
        <v>284000</v>
      </c>
      <c r="M256" s="4"/>
      <c r="N256" s="4"/>
      <c r="O256" s="4"/>
      <c r="P256" s="4"/>
      <c r="Q256" s="4"/>
    </row>
    <row r="257" spans="1:17" x14ac:dyDescent="0.3">
      <c r="A257" s="2">
        <v>468</v>
      </c>
      <c r="B257" s="10">
        <v>9480</v>
      </c>
      <c r="C257" s="4">
        <v>146500</v>
      </c>
      <c r="D257" s="4"/>
      <c r="E257" s="4"/>
      <c r="F257" s="4"/>
      <c r="G257" s="4"/>
      <c r="H257" s="4"/>
      <c r="J257" s="2">
        <v>557</v>
      </c>
      <c r="K257" s="3">
        <v>14850</v>
      </c>
      <c r="L257" s="4">
        <v>141000</v>
      </c>
      <c r="M257" s="4"/>
      <c r="N257" s="4"/>
      <c r="O257" s="4"/>
      <c r="P257" s="4"/>
      <c r="Q257" s="4"/>
    </row>
    <row r="258" spans="1:17" x14ac:dyDescent="0.3">
      <c r="A258" s="2">
        <v>470</v>
      </c>
      <c r="B258" s="10">
        <v>9291</v>
      </c>
      <c r="C258" s="4">
        <v>187000</v>
      </c>
      <c r="D258" s="4"/>
      <c r="E258" s="4"/>
      <c r="F258" s="4"/>
      <c r="G258" s="4"/>
      <c r="H258" s="4"/>
      <c r="J258" s="2">
        <v>558</v>
      </c>
      <c r="K258" s="3">
        <v>11040</v>
      </c>
      <c r="L258" s="4">
        <v>108000</v>
      </c>
      <c r="M258" s="4"/>
      <c r="N258" s="4"/>
      <c r="O258" s="4"/>
      <c r="P258" s="4"/>
      <c r="Q258" s="4"/>
    </row>
    <row r="259" spans="1:17" x14ac:dyDescent="0.3">
      <c r="A259" s="2">
        <v>471</v>
      </c>
      <c r="B259" s="10">
        <v>6820</v>
      </c>
      <c r="C259" s="4">
        <v>212000</v>
      </c>
      <c r="D259" s="4"/>
      <c r="E259" s="4"/>
      <c r="F259" s="4"/>
      <c r="G259" s="4"/>
      <c r="H259" s="4"/>
      <c r="J259" s="2">
        <v>559</v>
      </c>
      <c r="K259" s="3">
        <v>21872</v>
      </c>
      <c r="L259" s="4">
        <v>175000</v>
      </c>
      <c r="M259" s="4"/>
      <c r="N259" s="4"/>
      <c r="O259" s="4"/>
      <c r="P259" s="4"/>
      <c r="Q259" s="4"/>
    </row>
    <row r="260" spans="1:17" x14ac:dyDescent="0.3">
      <c r="A260" s="2">
        <v>473</v>
      </c>
      <c r="B260" s="10">
        <v>3675</v>
      </c>
      <c r="C260" s="4">
        <v>148000</v>
      </c>
      <c r="D260" s="4"/>
      <c r="E260" s="4"/>
      <c r="F260" s="4"/>
      <c r="G260" s="4"/>
      <c r="H260" s="4"/>
      <c r="J260" s="2">
        <v>561</v>
      </c>
      <c r="K260" s="3">
        <v>11341</v>
      </c>
      <c r="L260" s="4">
        <v>121500</v>
      </c>
      <c r="M260" s="4"/>
      <c r="N260" s="4"/>
      <c r="O260" s="4"/>
      <c r="P260" s="4"/>
      <c r="Q260" s="4"/>
    </row>
    <row r="261" spans="1:17" x14ac:dyDescent="0.3">
      <c r="A261" s="2">
        <v>475</v>
      </c>
      <c r="B261" s="10">
        <v>5330</v>
      </c>
      <c r="C261" s="4">
        <v>251000</v>
      </c>
      <c r="D261" s="4"/>
      <c r="E261" s="4"/>
      <c r="F261" s="4"/>
      <c r="G261" s="4"/>
      <c r="H261" s="4"/>
      <c r="J261" s="2">
        <v>562</v>
      </c>
      <c r="K261" s="3">
        <v>10010</v>
      </c>
      <c r="L261" s="4">
        <v>170000</v>
      </c>
      <c r="M261" s="4"/>
      <c r="N261" s="4"/>
      <c r="O261" s="4"/>
      <c r="P261" s="4"/>
      <c r="Q261" s="4"/>
    </row>
    <row r="262" spans="1:17" x14ac:dyDescent="0.3">
      <c r="A262" s="2">
        <v>476</v>
      </c>
      <c r="B262" s="10">
        <v>8480</v>
      </c>
      <c r="C262" s="4">
        <v>132500</v>
      </c>
      <c r="D262" s="4"/>
      <c r="E262" s="4"/>
      <c r="F262" s="4"/>
      <c r="G262" s="4"/>
      <c r="H262" s="4"/>
      <c r="J262" s="2">
        <v>563</v>
      </c>
      <c r="K262" s="3">
        <v>13907</v>
      </c>
      <c r="L262" s="4">
        <v>108000</v>
      </c>
      <c r="M262" s="4"/>
      <c r="N262" s="4"/>
      <c r="O262" s="4"/>
      <c r="P262" s="4"/>
      <c r="Q262" s="4"/>
    </row>
    <row r="263" spans="1:17" x14ac:dyDescent="0.3">
      <c r="A263" s="2">
        <v>480</v>
      </c>
      <c r="B263" s="10">
        <v>5925</v>
      </c>
      <c r="C263" s="4">
        <v>89471</v>
      </c>
      <c r="D263" s="4"/>
      <c r="E263" s="4"/>
      <c r="F263" s="4"/>
      <c r="G263" s="4"/>
      <c r="H263" s="4"/>
      <c r="J263" s="2">
        <v>564</v>
      </c>
      <c r="K263" s="3">
        <v>21780</v>
      </c>
      <c r="L263" s="4">
        <v>185000</v>
      </c>
      <c r="M263" s="4"/>
      <c r="N263" s="4"/>
      <c r="O263" s="4"/>
      <c r="P263" s="4"/>
      <c r="Q263" s="4"/>
    </row>
    <row r="264" spans="1:17" x14ac:dyDescent="0.3">
      <c r="A264" s="2">
        <v>483</v>
      </c>
      <c r="B264" s="10">
        <v>2500</v>
      </c>
      <c r="C264" s="4">
        <v>155000</v>
      </c>
      <c r="D264" s="4"/>
      <c r="E264" s="4"/>
      <c r="F264" s="4"/>
      <c r="G264" s="4"/>
      <c r="H264" s="4"/>
      <c r="J264" s="2">
        <v>565</v>
      </c>
      <c r="K264" s="3">
        <v>13346</v>
      </c>
      <c r="L264" s="4">
        <v>268000</v>
      </c>
      <c r="M264" s="4"/>
      <c r="N264" s="4"/>
      <c r="O264" s="4"/>
      <c r="P264" s="4"/>
      <c r="Q264" s="4"/>
    </row>
    <row r="265" spans="1:17" x14ac:dyDescent="0.3">
      <c r="A265" s="2">
        <v>484</v>
      </c>
      <c r="B265" s="10">
        <v>4500</v>
      </c>
      <c r="C265" s="4">
        <v>164000</v>
      </c>
      <c r="D265" s="4"/>
      <c r="E265" s="4"/>
      <c r="F265" s="4"/>
      <c r="G265" s="4"/>
      <c r="H265" s="4"/>
      <c r="J265" s="2">
        <v>567</v>
      </c>
      <c r="K265" s="3">
        <v>11198</v>
      </c>
      <c r="L265" s="4">
        <v>325000</v>
      </c>
      <c r="M265" s="4"/>
      <c r="N265" s="4"/>
      <c r="O265" s="4"/>
      <c r="P265" s="4"/>
      <c r="Q265" s="4"/>
    </row>
    <row r="266" spans="1:17" x14ac:dyDescent="0.3">
      <c r="A266" s="2">
        <v>485</v>
      </c>
      <c r="B266" s="10">
        <v>7758</v>
      </c>
      <c r="C266" s="4">
        <v>132500</v>
      </c>
      <c r="D266" s="4"/>
      <c r="E266" s="4"/>
      <c r="F266" s="4"/>
      <c r="G266" s="4"/>
      <c r="H266" s="4"/>
      <c r="J266" s="2">
        <v>568</v>
      </c>
      <c r="K266" s="3">
        <v>10171</v>
      </c>
      <c r="L266" s="4">
        <v>214000</v>
      </c>
      <c r="M266" s="4"/>
      <c r="N266" s="4"/>
      <c r="O266" s="4"/>
      <c r="P266" s="4"/>
      <c r="Q266" s="4"/>
    </row>
    <row r="267" spans="1:17" x14ac:dyDescent="0.3">
      <c r="A267" s="2">
        <v>486</v>
      </c>
      <c r="B267" s="10">
        <v>9600</v>
      </c>
      <c r="C267" s="4">
        <v>147000</v>
      </c>
      <c r="D267" s="4"/>
      <c r="E267" s="4"/>
      <c r="F267" s="4"/>
      <c r="G267" s="4"/>
      <c r="H267" s="4"/>
      <c r="J267" s="2">
        <v>569</v>
      </c>
      <c r="K267" s="3">
        <v>12327</v>
      </c>
      <c r="L267" s="4">
        <v>316600</v>
      </c>
      <c r="M267" s="4"/>
      <c r="N267" s="4"/>
      <c r="O267" s="4"/>
      <c r="P267" s="4"/>
      <c r="Q267" s="4"/>
    </row>
    <row r="268" spans="1:17" x14ac:dyDescent="0.3">
      <c r="A268" s="2">
        <v>490</v>
      </c>
      <c r="B268" s="10">
        <v>1526</v>
      </c>
      <c r="C268" s="4">
        <v>86000</v>
      </c>
      <c r="D268" s="4"/>
      <c r="E268" s="4"/>
      <c r="F268" s="4"/>
      <c r="G268" s="4"/>
      <c r="H268" s="4"/>
      <c r="J268" s="2">
        <v>571</v>
      </c>
      <c r="K268" s="3">
        <v>13101</v>
      </c>
      <c r="L268" s="4">
        <v>142600</v>
      </c>
      <c r="M268" s="4"/>
      <c r="N268" s="4"/>
      <c r="O268" s="4"/>
      <c r="P268" s="4"/>
      <c r="Q268" s="4"/>
    </row>
    <row r="269" spans="1:17" x14ac:dyDescent="0.3">
      <c r="A269" s="2">
        <v>491</v>
      </c>
      <c r="B269" s="10">
        <v>2665</v>
      </c>
      <c r="C269" s="4">
        <v>115000</v>
      </c>
      <c r="D269" s="4"/>
      <c r="E269" s="4"/>
      <c r="F269" s="4"/>
      <c r="G269" s="4"/>
      <c r="H269" s="4"/>
      <c r="J269" s="2">
        <v>573</v>
      </c>
      <c r="K269" s="3">
        <v>13159</v>
      </c>
      <c r="L269" s="4">
        <v>224500</v>
      </c>
      <c r="M269" s="4"/>
      <c r="N269" s="4"/>
      <c r="O269" s="4"/>
      <c r="P269" s="4"/>
      <c r="Q269" s="4"/>
    </row>
    <row r="270" spans="1:17" x14ac:dyDescent="0.3">
      <c r="A270" s="2">
        <v>492</v>
      </c>
      <c r="B270" s="10">
        <v>9490</v>
      </c>
      <c r="C270" s="4">
        <v>133000</v>
      </c>
      <c r="D270" s="4"/>
      <c r="E270" s="4"/>
      <c r="F270" s="4"/>
      <c r="G270" s="4"/>
      <c r="H270" s="4"/>
      <c r="J270" s="2">
        <v>574</v>
      </c>
      <c r="K270" s="3">
        <v>9967</v>
      </c>
      <c r="L270" s="4">
        <v>170000</v>
      </c>
      <c r="M270" s="4"/>
      <c r="N270" s="4"/>
      <c r="O270" s="4"/>
      <c r="P270" s="4"/>
      <c r="Q270" s="4"/>
    </row>
    <row r="271" spans="1:17" x14ac:dyDescent="0.3">
      <c r="A271" s="2">
        <v>494</v>
      </c>
      <c r="B271" s="10">
        <v>7931</v>
      </c>
      <c r="C271" s="4">
        <v>155000</v>
      </c>
      <c r="D271" s="4"/>
      <c r="E271" s="4"/>
      <c r="F271" s="4"/>
      <c r="G271" s="4"/>
      <c r="H271" s="4"/>
      <c r="J271" s="2">
        <v>575</v>
      </c>
      <c r="K271" s="3">
        <v>10500</v>
      </c>
      <c r="L271" s="4">
        <v>139000</v>
      </c>
      <c r="M271" s="4"/>
      <c r="N271" s="4"/>
      <c r="O271" s="4"/>
      <c r="P271" s="4"/>
      <c r="Q271" s="4"/>
    </row>
    <row r="272" spans="1:17" x14ac:dyDescent="0.3">
      <c r="A272" s="2">
        <v>495</v>
      </c>
      <c r="B272" s="10">
        <v>5784</v>
      </c>
      <c r="C272" s="4">
        <v>91300</v>
      </c>
      <c r="D272" s="4"/>
      <c r="E272" s="4"/>
      <c r="F272" s="4"/>
      <c r="G272" s="4"/>
      <c r="H272" s="4"/>
      <c r="J272" s="2">
        <v>578</v>
      </c>
      <c r="K272" s="3">
        <v>11777</v>
      </c>
      <c r="L272" s="4">
        <v>164500</v>
      </c>
      <c r="M272" s="4"/>
      <c r="N272" s="4"/>
      <c r="O272" s="4"/>
      <c r="P272" s="4"/>
      <c r="Q272" s="4"/>
    </row>
    <row r="273" spans="1:17" x14ac:dyDescent="0.3">
      <c r="A273" s="2">
        <v>496</v>
      </c>
      <c r="B273" s="10">
        <v>7879</v>
      </c>
      <c r="C273" s="4">
        <v>34900</v>
      </c>
      <c r="D273" s="4"/>
      <c r="E273" s="4"/>
      <c r="F273" s="4"/>
      <c r="G273" s="4"/>
      <c r="H273" s="4"/>
      <c r="J273" s="2">
        <v>580</v>
      </c>
      <c r="K273" s="3">
        <v>12150</v>
      </c>
      <c r="L273" s="4">
        <v>131500</v>
      </c>
      <c r="M273" s="4"/>
      <c r="N273" s="4"/>
      <c r="O273" s="4"/>
      <c r="P273" s="4"/>
      <c r="Q273" s="4"/>
    </row>
    <row r="274" spans="1:17" x14ac:dyDescent="0.3">
      <c r="A274" s="2">
        <v>498</v>
      </c>
      <c r="B274" s="10">
        <v>9120</v>
      </c>
      <c r="C274" s="4">
        <v>184000</v>
      </c>
      <c r="D274" s="4"/>
      <c r="E274" s="4"/>
      <c r="F274" s="4"/>
      <c r="G274" s="4"/>
      <c r="H274" s="4"/>
      <c r="J274" s="2">
        <v>581</v>
      </c>
      <c r="K274" s="3">
        <v>14585</v>
      </c>
      <c r="L274" s="4">
        <v>181900</v>
      </c>
      <c r="M274" s="4"/>
      <c r="N274" s="4"/>
      <c r="O274" s="4"/>
      <c r="P274" s="4"/>
      <c r="Q274" s="4"/>
    </row>
    <row r="275" spans="1:17" x14ac:dyDescent="0.3">
      <c r="A275" s="2">
        <v>499</v>
      </c>
      <c r="B275" s="10">
        <v>7800</v>
      </c>
      <c r="C275" s="4">
        <v>130000</v>
      </c>
      <c r="D275" s="4"/>
      <c r="E275" s="4"/>
      <c r="F275" s="4"/>
      <c r="G275" s="4"/>
      <c r="H275" s="4"/>
      <c r="J275" s="2">
        <v>582</v>
      </c>
      <c r="K275" s="3">
        <v>12704</v>
      </c>
      <c r="L275" s="4">
        <v>253293</v>
      </c>
      <c r="M275" s="4"/>
      <c r="N275" s="4"/>
      <c r="O275" s="4"/>
      <c r="P275" s="4"/>
      <c r="Q275" s="4"/>
    </row>
    <row r="276" spans="1:17" x14ac:dyDescent="0.3">
      <c r="A276" s="2">
        <v>500</v>
      </c>
      <c r="B276" s="10">
        <v>7535</v>
      </c>
      <c r="C276" s="4">
        <v>120000</v>
      </c>
      <c r="D276" s="4"/>
      <c r="E276" s="4"/>
      <c r="F276" s="4"/>
      <c r="G276" s="4"/>
      <c r="H276" s="4"/>
      <c r="J276" s="2">
        <v>583</v>
      </c>
      <c r="K276" s="3">
        <v>11841</v>
      </c>
      <c r="L276" s="4">
        <v>118500</v>
      </c>
      <c r="M276" s="4"/>
      <c r="N276" s="4"/>
      <c r="O276" s="4"/>
      <c r="P276" s="4"/>
      <c r="Q276" s="4"/>
    </row>
    <row r="277" spans="1:17" x14ac:dyDescent="0.3">
      <c r="A277" s="2">
        <v>501</v>
      </c>
      <c r="B277" s="10">
        <v>1890</v>
      </c>
      <c r="C277" s="4">
        <v>113000</v>
      </c>
      <c r="D277" s="4"/>
      <c r="E277" s="4"/>
      <c r="F277" s="4"/>
      <c r="G277" s="4"/>
      <c r="H277" s="4"/>
      <c r="J277" s="2">
        <v>584</v>
      </c>
      <c r="K277" s="3">
        <v>13500</v>
      </c>
      <c r="L277" s="4">
        <v>325000</v>
      </c>
      <c r="M277" s="4"/>
      <c r="N277" s="4"/>
      <c r="O277" s="4"/>
      <c r="P277" s="4"/>
      <c r="Q277" s="4"/>
    </row>
    <row r="278" spans="1:17" x14ac:dyDescent="0.3">
      <c r="A278" s="2">
        <v>503</v>
      </c>
      <c r="B278" s="10">
        <v>9170</v>
      </c>
      <c r="C278" s="4">
        <v>140000</v>
      </c>
      <c r="D278" s="4"/>
      <c r="E278" s="4"/>
      <c r="F278" s="4"/>
      <c r="G278" s="4"/>
      <c r="H278" s="4"/>
      <c r="J278" s="2">
        <v>586</v>
      </c>
      <c r="K278" s="3">
        <v>11443</v>
      </c>
      <c r="L278" s="4">
        <v>369900</v>
      </c>
      <c r="M278" s="4"/>
      <c r="N278" s="4"/>
      <c r="O278" s="4"/>
      <c r="P278" s="4"/>
      <c r="Q278" s="4"/>
    </row>
    <row r="279" spans="1:17" x14ac:dyDescent="0.3">
      <c r="A279" s="2">
        <v>505</v>
      </c>
      <c r="B279" s="10">
        <v>2308</v>
      </c>
      <c r="C279" s="4">
        <v>147000</v>
      </c>
      <c r="D279" s="4"/>
      <c r="E279" s="4"/>
      <c r="F279" s="4"/>
      <c r="G279" s="4"/>
      <c r="H279" s="4"/>
      <c r="J279" s="2">
        <v>587</v>
      </c>
      <c r="K279" s="3">
        <v>10267</v>
      </c>
      <c r="L279" s="4">
        <v>130000</v>
      </c>
      <c r="M279" s="4"/>
      <c r="N279" s="4"/>
      <c r="O279" s="4"/>
      <c r="P279" s="4"/>
      <c r="Q279" s="4"/>
    </row>
    <row r="280" spans="1:17" x14ac:dyDescent="0.3">
      <c r="A280" s="2">
        <v>506</v>
      </c>
      <c r="B280" s="10">
        <v>7596</v>
      </c>
      <c r="C280" s="4">
        <v>124500</v>
      </c>
      <c r="D280" s="4"/>
      <c r="E280" s="4"/>
      <c r="F280" s="4"/>
      <c r="G280" s="4"/>
      <c r="H280" s="4"/>
      <c r="J280" s="2">
        <v>589</v>
      </c>
      <c r="K280" s="3">
        <v>25095</v>
      </c>
      <c r="L280" s="4">
        <v>143000</v>
      </c>
      <c r="M280" s="4"/>
      <c r="N280" s="4"/>
      <c r="O280" s="4"/>
      <c r="P280" s="4"/>
      <c r="Q280" s="4"/>
    </row>
    <row r="281" spans="1:17" x14ac:dyDescent="0.3">
      <c r="A281" s="2">
        <v>507</v>
      </c>
      <c r="B281" s="10">
        <v>9554</v>
      </c>
      <c r="C281" s="4">
        <v>215000</v>
      </c>
      <c r="D281" s="4"/>
      <c r="E281" s="4"/>
      <c r="F281" s="4"/>
      <c r="G281" s="4"/>
      <c r="H281" s="4"/>
      <c r="J281" s="2">
        <v>592</v>
      </c>
      <c r="K281" s="3">
        <v>13478</v>
      </c>
      <c r="L281" s="4">
        <v>451950</v>
      </c>
      <c r="M281" s="4"/>
      <c r="N281" s="4"/>
      <c r="O281" s="4"/>
      <c r="P281" s="4"/>
      <c r="Q281" s="4"/>
    </row>
    <row r="282" spans="1:17" x14ac:dyDescent="0.3">
      <c r="A282" s="2">
        <v>508</v>
      </c>
      <c r="B282" s="10">
        <v>7862</v>
      </c>
      <c r="C282" s="4">
        <v>208300</v>
      </c>
      <c r="D282" s="4"/>
      <c r="E282" s="4"/>
      <c r="F282" s="4"/>
      <c r="G282" s="4"/>
      <c r="H282" s="4"/>
      <c r="J282" s="2">
        <v>596</v>
      </c>
      <c r="K282" s="3">
        <v>11302</v>
      </c>
      <c r="L282" s="4">
        <v>319000</v>
      </c>
      <c r="M282" s="4"/>
      <c r="N282" s="4"/>
      <c r="O282" s="4"/>
      <c r="P282" s="4"/>
      <c r="Q282" s="4"/>
    </row>
    <row r="283" spans="1:17" x14ac:dyDescent="0.3">
      <c r="A283" s="2">
        <v>509</v>
      </c>
      <c r="B283" s="10">
        <v>9600</v>
      </c>
      <c r="C283" s="4">
        <v>161000</v>
      </c>
      <c r="D283" s="4"/>
      <c r="E283" s="4"/>
      <c r="F283" s="4"/>
      <c r="G283" s="4"/>
      <c r="H283" s="4"/>
      <c r="J283" s="2">
        <v>599</v>
      </c>
      <c r="K283" s="3">
        <v>12984</v>
      </c>
      <c r="L283" s="4">
        <v>217500</v>
      </c>
      <c r="M283" s="4"/>
      <c r="N283" s="4"/>
      <c r="O283" s="4"/>
      <c r="P283" s="4"/>
      <c r="Q283" s="4"/>
    </row>
    <row r="284" spans="1:17" x14ac:dyDescent="0.3">
      <c r="A284" s="2">
        <v>510</v>
      </c>
      <c r="B284" s="10">
        <v>9600</v>
      </c>
      <c r="C284" s="4">
        <v>124500</v>
      </c>
      <c r="D284" s="4"/>
      <c r="E284" s="4"/>
      <c r="F284" s="4"/>
      <c r="G284" s="4"/>
      <c r="H284" s="4"/>
      <c r="J284" s="2">
        <v>601</v>
      </c>
      <c r="K284" s="3">
        <v>10927</v>
      </c>
      <c r="L284" s="4">
        <v>275000</v>
      </c>
      <c r="M284" s="4"/>
      <c r="N284" s="4"/>
      <c r="O284" s="4"/>
      <c r="P284" s="4"/>
      <c r="Q284" s="4"/>
    </row>
    <row r="285" spans="1:17" x14ac:dyDescent="0.3">
      <c r="A285" s="2">
        <v>512</v>
      </c>
      <c r="B285" s="10">
        <v>6792</v>
      </c>
      <c r="C285" s="4">
        <v>202665</v>
      </c>
      <c r="D285" s="4"/>
      <c r="E285" s="4"/>
      <c r="F285" s="4"/>
      <c r="G285" s="4"/>
      <c r="H285" s="4"/>
      <c r="J285" s="2">
        <v>603</v>
      </c>
      <c r="K285" s="3">
        <v>10041</v>
      </c>
      <c r="L285" s="4">
        <v>220000</v>
      </c>
      <c r="M285" s="4"/>
      <c r="N285" s="4"/>
      <c r="O285" s="4"/>
      <c r="P285" s="4"/>
      <c r="Q285" s="4"/>
    </row>
    <row r="286" spans="1:17" x14ac:dyDescent="0.3">
      <c r="A286" s="2">
        <v>513</v>
      </c>
      <c r="B286" s="10">
        <v>9100</v>
      </c>
      <c r="C286" s="4">
        <v>129900</v>
      </c>
      <c r="D286" s="4"/>
      <c r="E286" s="4"/>
      <c r="F286" s="4"/>
      <c r="G286" s="4"/>
      <c r="H286" s="4"/>
      <c r="J286" s="2">
        <v>605</v>
      </c>
      <c r="K286" s="3">
        <v>12803</v>
      </c>
      <c r="L286" s="4">
        <v>221000</v>
      </c>
      <c r="M286" s="4"/>
      <c r="N286" s="4"/>
      <c r="O286" s="4"/>
      <c r="P286" s="4"/>
      <c r="Q286" s="4"/>
    </row>
    <row r="287" spans="1:17" x14ac:dyDescent="0.3">
      <c r="A287" s="2">
        <v>514</v>
      </c>
      <c r="B287" s="10">
        <v>9187</v>
      </c>
      <c r="C287" s="4">
        <v>134000</v>
      </c>
      <c r="D287" s="4"/>
      <c r="E287" s="4"/>
      <c r="F287" s="4"/>
      <c r="G287" s="4"/>
      <c r="H287" s="4"/>
      <c r="J287" s="2">
        <v>606</v>
      </c>
      <c r="K287" s="3">
        <v>13600</v>
      </c>
      <c r="L287" s="4">
        <v>205000</v>
      </c>
      <c r="M287" s="4"/>
      <c r="N287" s="4"/>
      <c r="O287" s="4"/>
      <c r="P287" s="4"/>
      <c r="Q287" s="4"/>
    </row>
    <row r="288" spans="1:17" x14ac:dyDescent="0.3">
      <c r="A288" s="2">
        <v>519</v>
      </c>
      <c r="B288" s="10">
        <v>9531</v>
      </c>
      <c r="C288" s="4">
        <v>211000</v>
      </c>
      <c r="D288" s="4"/>
      <c r="E288" s="4"/>
      <c r="F288" s="4"/>
      <c r="G288" s="4"/>
      <c r="H288" s="4"/>
      <c r="J288" s="2">
        <v>607</v>
      </c>
      <c r="K288" s="3">
        <v>12464</v>
      </c>
      <c r="L288" s="4">
        <v>152000</v>
      </c>
      <c r="M288" s="4"/>
      <c r="N288" s="4"/>
      <c r="O288" s="4"/>
      <c r="P288" s="4"/>
      <c r="Q288" s="4"/>
    </row>
    <row r="289" spans="1:17" x14ac:dyDescent="0.3">
      <c r="A289" s="2">
        <v>523</v>
      </c>
      <c r="B289" s="10">
        <v>5000</v>
      </c>
      <c r="C289" s="4">
        <v>159000</v>
      </c>
      <c r="D289" s="4"/>
      <c r="E289" s="4"/>
      <c r="F289" s="4"/>
      <c r="G289" s="4"/>
      <c r="H289" s="4"/>
      <c r="J289" s="2">
        <v>609</v>
      </c>
      <c r="K289" s="3">
        <v>12168</v>
      </c>
      <c r="L289" s="4">
        <v>359100</v>
      </c>
      <c r="M289" s="4"/>
      <c r="N289" s="4"/>
      <c r="O289" s="4"/>
      <c r="P289" s="4"/>
      <c r="Q289" s="4"/>
    </row>
    <row r="290" spans="1:17" x14ac:dyDescent="0.3">
      <c r="A290" s="2">
        <v>526</v>
      </c>
      <c r="B290" s="10">
        <v>7500</v>
      </c>
      <c r="C290" s="4">
        <v>176000</v>
      </c>
      <c r="D290" s="4"/>
      <c r="E290" s="4"/>
      <c r="F290" s="4"/>
      <c r="G290" s="4"/>
      <c r="H290" s="4"/>
      <c r="J290" s="2">
        <v>611</v>
      </c>
      <c r="K290" s="3">
        <v>11050</v>
      </c>
      <c r="L290" s="4">
        <v>313000</v>
      </c>
      <c r="M290" s="4"/>
      <c r="N290" s="4"/>
      <c r="O290" s="4"/>
      <c r="P290" s="4"/>
      <c r="Q290" s="4"/>
    </row>
    <row r="291" spans="1:17" x14ac:dyDescent="0.3">
      <c r="A291" s="2">
        <v>529</v>
      </c>
      <c r="B291" s="10">
        <v>9098</v>
      </c>
      <c r="C291" s="4">
        <v>86000</v>
      </c>
      <c r="D291" s="4"/>
      <c r="E291" s="4"/>
      <c r="F291" s="4"/>
      <c r="G291" s="4"/>
      <c r="H291" s="4"/>
      <c r="J291" s="2">
        <v>612</v>
      </c>
      <c r="K291" s="3">
        <v>10395</v>
      </c>
      <c r="L291" s="4">
        <v>148000</v>
      </c>
      <c r="M291" s="4"/>
      <c r="N291" s="4"/>
      <c r="O291" s="4"/>
      <c r="P291" s="4"/>
      <c r="Q291" s="4"/>
    </row>
    <row r="292" spans="1:17" x14ac:dyDescent="0.3">
      <c r="A292" s="2">
        <v>532</v>
      </c>
      <c r="B292" s="10">
        <v>6155</v>
      </c>
      <c r="C292" s="4">
        <v>128000</v>
      </c>
      <c r="D292" s="4"/>
      <c r="E292" s="4"/>
      <c r="F292" s="4"/>
      <c r="G292" s="4"/>
      <c r="H292" s="4"/>
      <c r="J292" s="2">
        <v>613</v>
      </c>
      <c r="K292" s="3">
        <v>11885</v>
      </c>
      <c r="L292" s="4">
        <v>261500</v>
      </c>
      <c r="M292" s="4"/>
      <c r="N292" s="4"/>
      <c r="O292" s="4"/>
      <c r="P292" s="4"/>
      <c r="Q292" s="4"/>
    </row>
    <row r="293" spans="1:17" x14ac:dyDescent="0.3">
      <c r="A293" s="2">
        <v>533</v>
      </c>
      <c r="B293" s="10">
        <v>7200</v>
      </c>
      <c r="C293" s="4">
        <v>107500</v>
      </c>
      <c r="D293" s="4"/>
      <c r="E293" s="4"/>
      <c r="F293" s="4"/>
      <c r="G293" s="4"/>
      <c r="H293" s="4"/>
      <c r="J293" s="2">
        <v>619</v>
      </c>
      <c r="K293" s="3">
        <v>11694</v>
      </c>
      <c r="L293" s="4">
        <v>314813</v>
      </c>
      <c r="M293" s="4"/>
      <c r="N293" s="4"/>
      <c r="O293" s="4"/>
      <c r="P293" s="4"/>
      <c r="Q293" s="4"/>
    </row>
    <row r="294" spans="1:17" x14ac:dyDescent="0.3">
      <c r="A294" s="2">
        <v>534</v>
      </c>
      <c r="B294" s="10">
        <v>5000</v>
      </c>
      <c r="C294" s="4">
        <v>39300</v>
      </c>
      <c r="D294" s="4"/>
      <c r="E294" s="4"/>
      <c r="F294" s="4"/>
      <c r="G294" s="4"/>
      <c r="H294" s="4"/>
      <c r="J294" s="2">
        <v>620</v>
      </c>
      <c r="K294" s="3">
        <v>12244</v>
      </c>
      <c r="L294" s="4">
        <v>305000</v>
      </c>
      <c r="M294" s="4"/>
      <c r="N294" s="4"/>
      <c r="O294" s="4"/>
      <c r="P294" s="4"/>
      <c r="Q294" s="4"/>
    </row>
    <row r="295" spans="1:17" x14ac:dyDescent="0.3">
      <c r="A295" s="2">
        <v>535</v>
      </c>
      <c r="B295" s="10">
        <v>9056</v>
      </c>
      <c r="C295" s="4">
        <v>178000</v>
      </c>
      <c r="D295" s="4"/>
      <c r="E295" s="4"/>
      <c r="F295" s="4"/>
      <c r="G295" s="4"/>
      <c r="H295" s="4"/>
      <c r="J295" s="2">
        <v>622</v>
      </c>
      <c r="K295" s="3">
        <v>10800</v>
      </c>
      <c r="L295" s="4">
        <v>240000</v>
      </c>
      <c r="M295" s="4"/>
      <c r="N295" s="4"/>
      <c r="O295" s="4"/>
      <c r="P295" s="4"/>
      <c r="Q295" s="4"/>
    </row>
    <row r="296" spans="1:17" x14ac:dyDescent="0.3">
      <c r="A296" s="2">
        <v>536</v>
      </c>
      <c r="B296" s="10">
        <v>7000</v>
      </c>
      <c r="C296" s="4">
        <v>107500</v>
      </c>
      <c r="D296" s="4"/>
      <c r="E296" s="4"/>
      <c r="F296" s="4"/>
      <c r="G296" s="4"/>
      <c r="H296" s="4"/>
      <c r="J296" s="2">
        <v>625</v>
      </c>
      <c r="K296" s="3">
        <v>10400</v>
      </c>
      <c r="L296" s="4">
        <v>165150</v>
      </c>
      <c r="M296" s="4"/>
      <c r="N296" s="4"/>
      <c r="O296" s="4"/>
      <c r="P296" s="4"/>
      <c r="Q296" s="4"/>
    </row>
    <row r="297" spans="1:17" x14ac:dyDescent="0.3">
      <c r="A297" s="2">
        <v>537</v>
      </c>
      <c r="B297" s="10">
        <v>8924</v>
      </c>
      <c r="C297" s="4">
        <v>188000</v>
      </c>
      <c r="D297" s="4"/>
      <c r="E297" s="4"/>
      <c r="F297" s="4"/>
      <c r="G297" s="4"/>
      <c r="H297" s="4"/>
      <c r="J297" s="2">
        <v>626</v>
      </c>
      <c r="K297" s="3">
        <v>10000</v>
      </c>
      <c r="L297" s="4">
        <v>160000</v>
      </c>
      <c r="M297" s="4"/>
      <c r="N297" s="4"/>
      <c r="O297" s="4"/>
      <c r="P297" s="4"/>
      <c r="Q297" s="4"/>
    </row>
    <row r="298" spans="1:17" x14ac:dyDescent="0.3">
      <c r="A298" s="2">
        <v>544</v>
      </c>
      <c r="B298" s="10">
        <v>4058</v>
      </c>
      <c r="C298" s="4">
        <v>133000</v>
      </c>
      <c r="D298" s="4"/>
      <c r="E298" s="4"/>
      <c r="F298" s="4"/>
      <c r="G298" s="4"/>
      <c r="H298" s="4"/>
      <c r="J298" s="2">
        <v>627</v>
      </c>
      <c r="K298" s="3">
        <v>12342</v>
      </c>
      <c r="L298" s="4">
        <v>139900</v>
      </c>
      <c r="M298" s="4"/>
      <c r="N298" s="4"/>
      <c r="O298" s="4"/>
      <c r="P298" s="4"/>
      <c r="Q298" s="4"/>
    </row>
    <row r="299" spans="1:17" x14ac:dyDescent="0.3">
      <c r="A299" s="2">
        <v>547</v>
      </c>
      <c r="B299" s="10">
        <v>8737</v>
      </c>
      <c r="C299" s="4">
        <v>210000</v>
      </c>
      <c r="D299" s="4"/>
      <c r="E299" s="4"/>
      <c r="F299" s="4"/>
      <c r="G299" s="4"/>
      <c r="H299" s="4"/>
      <c r="J299" s="2">
        <v>629</v>
      </c>
      <c r="K299" s="3">
        <v>11606</v>
      </c>
      <c r="L299" s="4">
        <v>135000</v>
      </c>
      <c r="M299" s="4"/>
      <c r="N299" s="4"/>
      <c r="O299" s="4"/>
      <c r="P299" s="4"/>
      <c r="Q299" s="4"/>
    </row>
    <row r="300" spans="1:17" x14ac:dyDescent="0.3">
      <c r="A300" s="2">
        <v>548</v>
      </c>
      <c r="B300" s="10">
        <v>7244</v>
      </c>
      <c r="C300" s="4">
        <v>129500</v>
      </c>
      <c r="D300" s="4"/>
      <c r="E300" s="4"/>
      <c r="F300" s="4"/>
      <c r="G300" s="4"/>
      <c r="H300" s="4"/>
      <c r="J300" s="2">
        <v>633</v>
      </c>
      <c r="K300" s="3">
        <v>11900</v>
      </c>
      <c r="L300" s="4">
        <v>82500</v>
      </c>
      <c r="M300" s="4"/>
      <c r="N300" s="4"/>
      <c r="O300" s="4"/>
      <c r="P300" s="4"/>
      <c r="Q300" s="4"/>
    </row>
    <row r="301" spans="1:17" x14ac:dyDescent="0.3">
      <c r="A301" s="2">
        <v>549</v>
      </c>
      <c r="B301" s="10">
        <v>8235</v>
      </c>
      <c r="C301" s="4">
        <v>125000</v>
      </c>
      <c r="D301" s="4"/>
      <c r="E301" s="4"/>
      <c r="F301" s="4"/>
      <c r="G301" s="4"/>
      <c r="H301" s="4"/>
      <c r="J301" s="2">
        <v>636</v>
      </c>
      <c r="K301" s="3">
        <v>10896</v>
      </c>
      <c r="L301" s="4">
        <v>200000</v>
      </c>
      <c r="M301" s="4"/>
      <c r="N301" s="4"/>
      <c r="O301" s="4"/>
      <c r="P301" s="4"/>
      <c r="Q301" s="4"/>
    </row>
    <row r="302" spans="1:17" x14ac:dyDescent="0.3">
      <c r="A302" s="2">
        <v>550</v>
      </c>
      <c r="B302" s="10">
        <v>9375</v>
      </c>
      <c r="C302" s="4">
        <v>263000</v>
      </c>
      <c r="D302" s="4"/>
      <c r="E302" s="4"/>
      <c r="F302" s="4"/>
      <c r="G302" s="4"/>
      <c r="H302" s="4"/>
      <c r="J302" s="2">
        <v>641</v>
      </c>
      <c r="K302" s="3">
        <v>12677</v>
      </c>
      <c r="L302" s="4">
        <v>274000</v>
      </c>
      <c r="M302" s="4"/>
      <c r="N302" s="4"/>
      <c r="O302" s="4"/>
      <c r="P302" s="4"/>
      <c r="Q302" s="4"/>
    </row>
    <row r="303" spans="1:17" x14ac:dyDescent="0.3">
      <c r="A303" s="2">
        <v>551</v>
      </c>
      <c r="B303" s="10">
        <v>4043</v>
      </c>
      <c r="C303" s="4">
        <v>140000</v>
      </c>
      <c r="D303" s="4"/>
      <c r="E303" s="4"/>
      <c r="F303" s="4"/>
      <c r="G303" s="4"/>
      <c r="H303" s="4"/>
      <c r="J303" s="2">
        <v>643</v>
      </c>
      <c r="K303" s="3">
        <v>13860</v>
      </c>
      <c r="L303" s="4">
        <v>345000</v>
      </c>
      <c r="M303" s="4"/>
      <c r="N303" s="4"/>
      <c r="O303" s="4"/>
      <c r="P303" s="4"/>
      <c r="Q303" s="4"/>
    </row>
    <row r="304" spans="1:17" x14ac:dyDescent="0.3">
      <c r="A304" s="2">
        <v>552</v>
      </c>
      <c r="B304" s="10">
        <v>6000</v>
      </c>
      <c r="C304" s="4">
        <v>112500</v>
      </c>
      <c r="D304" s="4"/>
      <c r="E304" s="4"/>
      <c r="F304" s="4"/>
      <c r="G304" s="4"/>
      <c r="H304" s="4"/>
      <c r="J304" s="2">
        <v>644</v>
      </c>
      <c r="K304" s="3">
        <v>10793</v>
      </c>
      <c r="L304" s="4">
        <v>152000</v>
      </c>
      <c r="M304" s="4"/>
      <c r="N304" s="4"/>
      <c r="O304" s="4"/>
      <c r="P304" s="4"/>
      <c r="Q304" s="4"/>
    </row>
    <row r="305" spans="1:17" x14ac:dyDescent="0.3">
      <c r="A305" s="2">
        <v>554</v>
      </c>
      <c r="B305" s="10">
        <v>8777</v>
      </c>
      <c r="C305" s="4">
        <v>108000</v>
      </c>
      <c r="D305" s="4"/>
      <c r="E305" s="4"/>
      <c r="F305" s="4"/>
      <c r="G305" s="4"/>
      <c r="H305" s="4"/>
      <c r="J305" s="2">
        <v>646</v>
      </c>
      <c r="K305" s="3">
        <v>10530</v>
      </c>
      <c r="L305" s="4">
        <v>143250</v>
      </c>
      <c r="M305" s="4"/>
      <c r="N305" s="4"/>
      <c r="O305" s="4"/>
      <c r="P305" s="4"/>
      <c r="Q305" s="4"/>
    </row>
    <row r="306" spans="1:17" x14ac:dyDescent="0.3">
      <c r="A306" s="2">
        <v>556</v>
      </c>
      <c r="B306" s="10">
        <v>6380</v>
      </c>
      <c r="C306" s="4">
        <v>113000</v>
      </c>
      <c r="D306" s="4"/>
      <c r="E306" s="4"/>
      <c r="F306" s="4"/>
      <c r="G306" s="4"/>
      <c r="H306" s="4"/>
      <c r="J306" s="2">
        <v>648</v>
      </c>
      <c r="K306" s="3">
        <v>10452</v>
      </c>
      <c r="L306" s="4">
        <v>155000</v>
      </c>
      <c r="M306" s="4"/>
      <c r="N306" s="4"/>
      <c r="O306" s="4"/>
      <c r="P306" s="4"/>
      <c r="Q306" s="4"/>
    </row>
    <row r="307" spans="1:17" x14ac:dyDescent="0.3">
      <c r="A307" s="2">
        <v>560</v>
      </c>
      <c r="B307" s="10">
        <v>3196</v>
      </c>
      <c r="C307" s="4">
        <v>234000</v>
      </c>
      <c r="D307" s="4"/>
      <c r="E307" s="4"/>
      <c r="F307" s="4"/>
      <c r="G307" s="4"/>
      <c r="H307" s="4"/>
      <c r="J307" s="2">
        <v>654</v>
      </c>
      <c r="K307" s="3">
        <v>10320</v>
      </c>
      <c r="L307" s="4">
        <v>135000</v>
      </c>
      <c r="M307" s="4"/>
      <c r="N307" s="4"/>
      <c r="O307" s="4"/>
      <c r="P307" s="4"/>
      <c r="Q307" s="4"/>
    </row>
    <row r="308" spans="1:17" x14ac:dyDescent="0.3">
      <c r="A308" s="2">
        <v>566</v>
      </c>
      <c r="B308" s="10">
        <v>6858</v>
      </c>
      <c r="C308" s="4">
        <v>128000</v>
      </c>
      <c r="D308" s="4"/>
      <c r="E308" s="4"/>
      <c r="F308" s="4"/>
      <c r="G308" s="4"/>
      <c r="H308" s="4"/>
      <c r="J308" s="2">
        <v>655</v>
      </c>
      <c r="K308" s="3">
        <v>10437</v>
      </c>
      <c r="L308" s="4">
        <v>350000</v>
      </c>
      <c r="M308" s="4"/>
      <c r="N308" s="4"/>
      <c r="O308" s="4"/>
      <c r="P308" s="4"/>
      <c r="Q308" s="4"/>
    </row>
    <row r="309" spans="1:17" x14ac:dyDescent="0.3">
      <c r="A309" s="2">
        <v>570</v>
      </c>
      <c r="B309" s="10">
        <v>7032</v>
      </c>
      <c r="C309" s="4">
        <v>135960</v>
      </c>
      <c r="D309" s="4"/>
      <c r="E309" s="4"/>
      <c r="F309" s="4"/>
      <c r="G309" s="4"/>
      <c r="H309" s="4"/>
      <c r="J309" s="2">
        <v>657</v>
      </c>
      <c r="K309" s="3">
        <v>10007</v>
      </c>
      <c r="L309" s="4">
        <v>145500</v>
      </c>
      <c r="M309" s="4"/>
      <c r="N309" s="4"/>
      <c r="O309" s="4"/>
      <c r="P309" s="4"/>
      <c r="Q309" s="4"/>
    </row>
    <row r="310" spans="1:17" x14ac:dyDescent="0.3">
      <c r="A310" s="2">
        <v>572</v>
      </c>
      <c r="B310" s="10">
        <v>7332</v>
      </c>
      <c r="C310" s="4">
        <v>120000</v>
      </c>
      <c r="D310" s="4"/>
      <c r="E310" s="4"/>
      <c r="F310" s="4"/>
      <c r="G310" s="4"/>
      <c r="H310" s="4"/>
      <c r="J310" s="2">
        <v>659</v>
      </c>
      <c r="K310" s="3">
        <v>17503</v>
      </c>
      <c r="L310" s="4">
        <v>97500</v>
      </c>
      <c r="M310" s="4"/>
      <c r="N310" s="4"/>
      <c r="O310" s="4"/>
      <c r="P310" s="4"/>
      <c r="Q310" s="4"/>
    </row>
    <row r="311" spans="1:17" x14ac:dyDescent="0.3">
      <c r="A311" s="2">
        <v>576</v>
      </c>
      <c r="B311" s="10">
        <v>8480</v>
      </c>
      <c r="C311" s="4">
        <v>118500</v>
      </c>
      <c r="D311" s="4"/>
      <c r="E311" s="4"/>
      <c r="F311" s="4"/>
      <c r="G311" s="4"/>
      <c r="H311" s="4"/>
      <c r="J311" s="2">
        <v>660</v>
      </c>
      <c r="K311" s="3">
        <v>9937</v>
      </c>
      <c r="L311" s="4">
        <v>167000</v>
      </c>
      <c r="M311" s="4"/>
      <c r="N311" s="4"/>
      <c r="O311" s="4"/>
      <c r="P311" s="4"/>
      <c r="Q311" s="4"/>
    </row>
    <row r="312" spans="1:17" x14ac:dyDescent="0.3">
      <c r="A312" s="2">
        <v>577</v>
      </c>
      <c r="B312" s="10">
        <v>6292</v>
      </c>
      <c r="C312" s="4">
        <v>145000</v>
      </c>
      <c r="D312" s="4"/>
      <c r="E312" s="4"/>
      <c r="F312" s="4"/>
      <c r="G312" s="4"/>
      <c r="H312" s="4"/>
      <c r="J312" s="2">
        <v>661</v>
      </c>
      <c r="K312" s="3">
        <v>12384</v>
      </c>
      <c r="L312" s="4">
        <v>197900</v>
      </c>
      <c r="M312" s="4"/>
      <c r="N312" s="4"/>
      <c r="O312" s="4"/>
      <c r="P312" s="4"/>
      <c r="Q312" s="4"/>
    </row>
    <row r="313" spans="1:17" x14ac:dyDescent="0.3">
      <c r="A313" s="2">
        <v>579</v>
      </c>
      <c r="B313" s="10">
        <v>3604</v>
      </c>
      <c r="C313" s="4">
        <v>146000</v>
      </c>
      <c r="D313" s="4"/>
      <c r="E313" s="4"/>
      <c r="F313" s="4"/>
      <c r="G313" s="4"/>
      <c r="H313" s="4"/>
      <c r="J313" s="2">
        <v>662</v>
      </c>
      <c r="K313" s="3">
        <v>46589</v>
      </c>
      <c r="L313" s="4">
        <v>402000</v>
      </c>
      <c r="M313" s="4"/>
      <c r="N313" s="4"/>
      <c r="O313" s="4"/>
      <c r="P313" s="4"/>
      <c r="Q313" s="4"/>
    </row>
    <row r="314" spans="1:17" x14ac:dyDescent="0.3">
      <c r="A314" s="2">
        <v>585</v>
      </c>
      <c r="B314" s="10">
        <v>6120</v>
      </c>
      <c r="C314" s="4">
        <v>133000</v>
      </c>
      <c r="D314" s="4"/>
      <c r="E314" s="4"/>
      <c r="F314" s="4"/>
      <c r="G314" s="4"/>
      <c r="H314" s="4"/>
      <c r="J314" s="2">
        <v>663</v>
      </c>
      <c r="K314" s="3">
        <v>13560</v>
      </c>
      <c r="L314" s="4">
        <v>110000</v>
      </c>
      <c r="M314" s="4"/>
      <c r="N314" s="4"/>
      <c r="O314" s="4"/>
      <c r="P314" s="4"/>
      <c r="Q314" s="4"/>
    </row>
    <row r="315" spans="1:17" x14ac:dyDescent="0.3">
      <c r="A315" s="2">
        <v>588</v>
      </c>
      <c r="B315" s="10">
        <v>8740</v>
      </c>
      <c r="C315" s="4">
        <v>137000</v>
      </c>
      <c r="D315" s="4"/>
      <c r="E315" s="4"/>
      <c r="F315" s="4"/>
      <c r="G315" s="4"/>
      <c r="H315" s="4"/>
      <c r="J315" s="2">
        <v>664</v>
      </c>
      <c r="K315" s="3">
        <v>10012</v>
      </c>
      <c r="L315" s="4">
        <v>137500</v>
      </c>
      <c r="M315" s="4"/>
      <c r="N315" s="4"/>
      <c r="O315" s="4"/>
      <c r="P315" s="4"/>
      <c r="Q315" s="4"/>
    </row>
    <row r="316" spans="1:17" x14ac:dyDescent="0.3">
      <c r="A316" s="2">
        <v>590</v>
      </c>
      <c r="B316" s="10">
        <v>9100</v>
      </c>
      <c r="C316" s="4">
        <v>79500</v>
      </c>
      <c r="D316" s="4"/>
      <c r="E316" s="4"/>
      <c r="F316" s="4"/>
      <c r="G316" s="4"/>
      <c r="H316" s="4"/>
      <c r="J316" s="2">
        <v>665</v>
      </c>
      <c r="K316" s="3">
        <v>20896</v>
      </c>
      <c r="L316" s="4">
        <v>423000</v>
      </c>
      <c r="M316" s="4"/>
      <c r="N316" s="4"/>
      <c r="O316" s="4"/>
      <c r="P316" s="4"/>
      <c r="Q316" s="4"/>
    </row>
    <row r="317" spans="1:17" x14ac:dyDescent="0.3">
      <c r="A317" s="2">
        <v>591</v>
      </c>
      <c r="B317" s="10">
        <v>8320</v>
      </c>
      <c r="C317" s="4">
        <v>185900</v>
      </c>
      <c r="D317" s="4"/>
      <c r="E317" s="4"/>
      <c r="F317" s="4"/>
      <c r="G317" s="4"/>
      <c r="H317" s="4"/>
      <c r="J317" s="2">
        <v>666</v>
      </c>
      <c r="K317" s="3">
        <v>11194</v>
      </c>
      <c r="L317" s="4">
        <v>230500</v>
      </c>
      <c r="M317" s="4"/>
      <c r="N317" s="4"/>
      <c r="O317" s="4"/>
      <c r="P317" s="4"/>
      <c r="Q317" s="4"/>
    </row>
    <row r="318" spans="1:17" x14ac:dyDescent="0.3">
      <c r="A318" s="2">
        <v>593</v>
      </c>
      <c r="B318" s="10">
        <v>6600</v>
      </c>
      <c r="C318" s="4">
        <v>138000</v>
      </c>
      <c r="D318" s="4"/>
      <c r="E318" s="4"/>
      <c r="F318" s="4"/>
      <c r="G318" s="4"/>
      <c r="H318" s="4"/>
      <c r="J318" s="2">
        <v>667</v>
      </c>
      <c r="K318" s="3">
        <v>18450</v>
      </c>
      <c r="L318" s="4">
        <v>129000</v>
      </c>
      <c r="M318" s="4"/>
      <c r="N318" s="4"/>
      <c r="O318" s="4"/>
      <c r="P318" s="4"/>
      <c r="Q318" s="4"/>
    </row>
    <row r="319" spans="1:17" x14ac:dyDescent="0.3">
      <c r="A319" s="2">
        <v>594</v>
      </c>
      <c r="B319" s="10">
        <v>4435</v>
      </c>
      <c r="C319" s="4">
        <v>140000</v>
      </c>
      <c r="D319" s="4"/>
      <c r="E319" s="4"/>
      <c r="F319" s="4"/>
      <c r="G319" s="4"/>
      <c r="H319" s="4"/>
      <c r="J319" s="2">
        <v>669</v>
      </c>
      <c r="K319" s="3">
        <v>14175</v>
      </c>
      <c r="L319" s="4">
        <v>168000</v>
      </c>
      <c r="M319" s="4"/>
      <c r="N319" s="4"/>
      <c r="O319" s="4"/>
      <c r="P319" s="4"/>
      <c r="Q319" s="4"/>
    </row>
    <row r="320" spans="1:17" x14ac:dyDescent="0.3">
      <c r="A320" s="2">
        <v>595</v>
      </c>
      <c r="B320" s="10">
        <v>7990</v>
      </c>
      <c r="C320" s="4">
        <v>110000</v>
      </c>
      <c r="D320" s="4"/>
      <c r="E320" s="4"/>
      <c r="F320" s="4"/>
      <c r="G320" s="4"/>
      <c r="H320" s="4"/>
      <c r="J320" s="2">
        <v>670</v>
      </c>
      <c r="K320" s="3">
        <v>11600</v>
      </c>
      <c r="L320" s="4">
        <v>137500</v>
      </c>
      <c r="M320" s="4"/>
      <c r="N320" s="4"/>
      <c r="O320" s="4"/>
      <c r="P320" s="4"/>
      <c r="Q320" s="4"/>
    </row>
    <row r="321" spans="1:17" x14ac:dyDescent="0.3">
      <c r="A321" s="2">
        <v>597</v>
      </c>
      <c r="B321" s="10">
        <v>3600</v>
      </c>
      <c r="C321" s="4">
        <v>114504</v>
      </c>
      <c r="D321" s="4"/>
      <c r="E321" s="4"/>
      <c r="F321" s="4"/>
      <c r="G321" s="4"/>
      <c r="H321" s="4"/>
      <c r="J321" s="2">
        <v>673</v>
      </c>
      <c r="K321" s="3">
        <v>11250</v>
      </c>
      <c r="L321" s="4">
        <v>165000</v>
      </c>
      <c r="M321" s="4"/>
      <c r="N321" s="4"/>
      <c r="O321" s="4"/>
      <c r="P321" s="4"/>
      <c r="Q321" s="4"/>
    </row>
    <row r="322" spans="1:17" x14ac:dyDescent="0.3">
      <c r="A322" s="2">
        <v>598</v>
      </c>
      <c r="B322" s="10">
        <v>3922</v>
      </c>
      <c r="C322" s="4">
        <v>194201</v>
      </c>
      <c r="D322" s="4"/>
      <c r="E322" s="4"/>
      <c r="F322" s="4"/>
      <c r="G322" s="4"/>
      <c r="H322" s="4"/>
      <c r="J322" s="2">
        <v>674</v>
      </c>
      <c r="K322" s="3">
        <v>14442</v>
      </c>
      <c r="L322" s="4">
        <v>257500</v>
      </c>
      <c r="M322" s="4"/>
      <c r="N322" s="4"/>
      <c r="O322" s="4"/>
      <c r="P322" s="4"/>
      <c r="Q322" s="4"/>
    </row>
    <row r="323" spans="1:17" x14ac:dyDescent="0.3">
      <c r="A323" s="2">
        <v>600</v>
      </c>
      <c r="B323" s="10">
        <v>1950</v>
      </c>
      <c r="C323" s="4">
        <v>151000</v>
      </c>
      <c r="D323" s="4"/>
      <c r="E323" s="4"/>
      <c r="F323" s="4"/>
      <c r="G323" s="4"/>
      <c r="H323" s="4"/>
      <c r="J323" s="2">
        <v>679</v>
      </c>
      <c r="K323" s="3">
        <v>11844</v>
      </c>
      <c r="L323" s="4">
        <v>372500</v>
      </c>
      <c r="M323" s="4"/>
      <c r="N323" s="4"/>
      <c r="O323" s="4"/>
      <c r="P323" s="4"/>
      <c r="Q323" s="4"/>
    </row>
    <row r="324" spans="1:17" x14ac:dyDescent="0.3">
      <c r="A324" s="2">
        <v>602</v>
      </c>
      <c r="B324" s="10">
        <v>9000</v>
      </c>
      <c r="C324" s="4">
        <v>141000</v>
      </c>
      <c r="D324" s="4"/>
      <c r="E324" s="4"/>
      <c r="F324" s="4"/>
      <c r="G324" s="4"/>
      <c r="H324" s="4"/>
      <c r="J324" s="2">
        <v>680</v>
      </c>
      <c r="K324" s="3">
        <v>9945</v>
      </c>
      <c r="L324" s="4">
        <v>128500</v>
      </c>
      <c r="M324" s="4"/>
      <c r="N324" s="4"/>
      <c r="O324" s="4"/>
      <c r="P324" s="4"/>
      <c r="Q324" s="4"/>
    </row>
    <row r="325" spans="1:17" x14ac:dyDescent="0.3">
      <c r="A325" s="2">
        <v>604</v>
      </c>
      <c r="B325" s="10">
        <v>3182</v>
      </c>
      <c r="C325" s="4">
        <v>151000</v>
      </c>
      <c r="D325" s="4"/>
      <c r="E325" s="4"/>
      <c r="F325" s="4"/>
      <c r="G325" s="4"/>
      <c r="H325" s="4"/>
      <c r="J325" s="2">
        <v>684</v>
      </c>
      <c r="K325" s="3">
        <v>11248</v>
      </c>
      <c r="L325" s="4">
        <v>285000</v>
      </c>
      <c r="M325" s="4"/>
      <c r="N325" s="4"/>
      <c r="O325" s="4"/>
      <c r="P325" s="4"/>
      <c r="Q325" s="4"/>
    </row>
    <row r="326" spans="1:17" x14ac:dyDescent="0.3">
      <c r="A326" s="2">
        <v>608</v>
      </c>
      <c r="B326" s="10">
        <v>7800</v>
      </c>
      <c r="C326" s="4">
        <v>225000</v>
      </c>
      <c r="D326" s="4"/>
      <c r="E326" s="4"/>
      <c r="F326" s="4"/>
      <c r="G326" s="4"/>
      <c r="H326" s="4"/>
      <c r="J326" s="2">
        <v>685</v>
      </c>
      <c r="K326" s="3">
        <v>16770</v>
      </c>
      <c r="L326" s="4">
        <v>221000</v>
      </c>
      <c r="M326" s="4"/>
      <c r="N326" s="4"/>
      <c r="O326" s="4"/>
      <c r="P326" s="4"/>
      <c r="Q326" s="4"/>
    </row>
    <row r="327" spans="1:17" x14ac:dyDescent="0.3">
      <c r="A327" s="2">
        <v>610</v>
      </c>
      <c r="B327" s="10">
        <v>7943</v>
      </c>
      <c r="C327" s="4">
        <v>118500</v>
      </c>
      <c r="D327" s="4"/>
      <c r="E327" s="4"/>
      <c r="F327" s="4"/>
      <c r="G327" s="4"/>
      <c r="H327" s="4"/>
      <c r="J327" s="2">
        <v>687</v>
      </c>
      <c r="K327" s="3">
        <v>10207</v>
      </c>
      <c r="L327" s="4">
        <v>227875</v>
      </c>
      <c r="M327" s="4"/>
      <c r="N327" s="4"/>
      <c r="O327" s="4"/>
      <c r="P327" s="4"/>
      <c r="Q327" s="4"/>
    </row>
    <row r="328" spans="1:17" x14ac:dyDescent="0.3">
      <c r="A328" s="2">
        <v>614</v>
      </c>
      <c r="B328" s="10">
        <v>8402</v>
      </c>
      <c r="C328" s="4">
        <v>147000</v>
      </c>
      <c r="D328" s="4"/>
      <c r="E328" s="4"/>
      <c r="F328" s="4"/>
      <c r="G328" s="4"/>
      <c r="H328" s="4"/>
      <c r="J328" s="2">
        <v>692</v>
      </c>
      <c r="K328" s="3">
        <v>21535</v>
      </c>
      <c r="L328" s="4">
        <v>755000</v>
      </c>
      <c r="M328" s="4"/>
      <c r="N328" s="4"/>
      <c r="O328" s="4"/>
      <c r="P328" s="4"/>
      <c r="Q328" s="4"/>
    </row>
    <row r="329" spans="1:17" x14ac:dyDescent="0.3">
      <c r="A329" s="2">
        <v>615</v>
      </c>
      <c r="B329" s="10">
        <v>1491</v>
      </c>
      <c r="C329" s="4">
        <v>75500</v>
      </c>
      <c r="D329" s="4"/>
      <c r="E329" s="4"/>
      <c r="F329" s="4"/>
      <c r="G329" s="4"/>
      <c r="H329" s="4"/>
      <c r="J329" s="2">
        <v>693</v>
      </c>
      <c r="K329" s="3">
        <v>26178</v>
      </c>
      <c r="L329" s="4">
        <v>335000</v>
      </c>
      <c r="M329" s="4"/>
      <c r="N329" s="4"/>
      <c r="O329" s="4"/>
      <c r="P329" s="4"/>
      <c r="Q329" s="4"/>
    </row>
    <row r="330" spans="1:17" x14ac:dyDescent="0.3">
      <c r="A330" s="2">
        <v>616</v>
      </c>
      <c r="B330" s="10">
        <v>8800</v>
      </c>
      <c r="C330" s="4">
        <v>137500</v>
      </c>
      <c r="D330" s="4"/>
      <c r="E330" s="4"/>
      <c r="F330" s="4"/>
      <c r="G330" s="4"/>
      <c r="H330" s="4"/>
      <c r="J330" s="2">
        <v>696</v>
      </c>
      <c r="K330" s="3">
        <v>13811</v>
      </c>
      <c r="L330" s="4">
        <v>176000</v>
      </c>
      <c r="M330" s="4"/>
      <c r="N330" s="4"/>
      <c r="O330" s="4"/>
      <c r="P330" s="4"/>
      <c r="Q330" s="4"/>
    </row>
    <row r="331" spans="1:17" x14ac:dyDescent="0.3">
      <c r="A331" s="2">
        <v>617</v>
      </c>
      <c r="B331" s="10">
        <v>7861</v>
      </c>
      <c r="C331" s="4">
        <v>183200</v>
      </c>
      <c r="D331" s="4"/>
      <c r="E331" s="4"/>
      <c r="F331" s="4"/>
      <c r="G331" s="4"/>
      <c r="H331" s="4"/>
      <c r="J331" s="2">
        <v>701</v>
      </c>
      <c r="K331" s="3">
        <v>14331</v>
      </c>
      <c r="L331" s="4">
        <v>312500</v>
      </c>
      <c r="M331" s="4"/>
      <c r="N331" s="4"/>
      <c r="O331" s="4"/>
      <c r="P331" s="4"/>
      <c r="Q331" s="4"/>
    </row>
    <row r="332" spans="1:17" x14ac:dyDescent="0.3">
      <c r="A332" s="2">
        <v>618</v>
      </c>
      <c r="B332" s="10">
        <v>7227</v>
      </c>
      <c r="C332" s="4">
        <v>105500</v>
      </c>
      <c r="D332" s="4"/>
      <c r="E332" s="4"/>
      <c r="F332" s="4"/>
      <c r="G332" s="4"/>
      <c r="H332" s="4"/>
      <c r="J332" s="2">
        <v>703</v>
      </c>
      <c r="K332" s="3">
        <v>12438</v>
      </c>
      <c r="L332" s="4">
        <v>361919</v>
      </c>
      <c r="M332" s="4"/>
      <c r="N332" s="4"/>
      <c r="O332" s="4"/>
      <c r="P332" s="4"/>
      <c r="Q332" s="4"/>
    </row>
    <row r="333" spans="1:17" x14ac:dyDescent="0.3">
      <c r="A333" s="2">
        <v>621</v>
      </c>
      <c r="B333" s="10">
        <v>8248</v>
      </c>
      <c r="C333" s="4">
        <v>67000</v>
      </c>
      <c r="D333" s="4"/>
      <c r="E333" s="4"/>
      <c r="F333" s="4"/>
      <c r="G333" s="4"/>
      <c r="H333" s="4"/>
      <c r="J333" s="2">
        <v>707</v>
      </c>
      <c r="K333" s="3">
        <v>115149</v>
      </c>
      <c r="L333" s="4">
        <v>302000</v>
      </c>
      <c r="M333" s="4"/>
      <c r="N333" s="4"/>
      <c r="O333" s="4"/>
      <c r="P333" s="4"/>
      <c r="Q333" s="4"/>
    </row>
    <row r="334" spans="1:17" x14ac:dyDescent="0.3">
      <c r="A334" s="2">
        <v>623</v>
      </c>
      <c r="B334" s="10">
        <v>7064</v>
      </c>
      <c r="C334" s="4">
        <v>135000</v>
      </c>
      <c r="D334" s="4"/>
      <c r="E334" s="4"/>
      <c r="F334" s="4"/>
      <c r="G334" s="4"/>
      <c r="H334" s="4"/>
      <c r="J334" s="2">
        <v>714</v>
      </c>
      <c r="K334" s="3">
        <v>9873</v>
      </c>
      <c r="L334" s="4">
        <v>129000</v>
      </c>
      <c r="M334" s="4"/>
      <c r="N334" s="4"/>
      <c r="O334" s="4"/>
      <c r="P334" s="4"/>
      <c r="Q334" s="4"/>
    </row>
    <row r="335" spans="1:17" x14ac:dyDescent="0.3">
      <c r="A335" s="2">
        <v>624</v>
      </c>
      <c r="B335" s="10">
        <v>2117</v>
      </c>
      <c r="C335" s="4">
        <v>168500</v>
      </c>
      <c r="D335" s="4"/>
      <c r="E335" s="4"/>
      <c r="F335" s="4"/>
      <c r="G335" s="4"/>
      <c r="H335" s="4"/>
      <c r="J335" s="2">
        <v>715</v>
      </c>
      <c r="K335" s="3">
        <v>13517</v>
      </c>
      <c r="L335" s="4">
        <v>130500</v>
      </c>
      <c r="M335" s="4"/>
      <c r="N335" s="4"/>
      <c r="O335" s="4"/>
      <c r="P335" s="4"/>
      <c r="Q335" s="4"/>
    </row>
    <row r="336" spans="1:17" x14ac:dyDescent="0.3">
      <c r="A336" s="2">
        <v>628</v>
      </c>
      <c r="B336" s="10">
        <v>9600</v>
      </c>
      <c r="C336" s="4">
        <v>153000</v>
      </c>
      <c r="D336" s="4"/>
      <c r="E336" s="4"/>
      <c r="F336" s="4"/>
      <c r="G336" s="4"/>
      <c r="H336" s="4"/>
      <c r="J336" s="2">
        <v>716</v>
      </c>
      <c r="K336" s="3">
        <v>10140</v>
      </c>
      <c r="L336" s="4">
        <v>165000</v>
      </c>
      <c r="M336" s="4"/>
      <c r="N336" s="4"/>
      <c r="O336" s="4"/>
      <c r="P336" s="4"/>
      <c r="Q336" s="4"/>
    </row>
    <row r="337" spans="1:17" x14ac:dyDescent="0.3">
      <c r="A337" s="2">
        <v>630</v>
      </c>
      <c r="B337" s="10">
        <v>9020</v>
      </c>
      <c r="C337" s="4">
        <v>168500</v>
      </c>
      <c r="D337" s="4"/>
      <c r="E337" s="4"/>
      <c r="F337" s="4"/>
      <c r="G337" s="4"/>
      <c r="H337" s="4"/>
      <c r="J337" s="2">
        <v>717</v>
      </c>
      <c r="K337" s="3">
        <v>10800</v>
      </c>
      <c r="L337" s="4">
        <v>159500</v>
      </c>
      <c r="M337" s="4"/>
      <c r="N337" s="4"/>
      <c r="O337" s="4"/>
      <c r="P337" s="4"/>
      <c r="Q337" s="4"/>
    </row>
    <row r="338" spans="1:17" x14ac:dyDescent="0.3">
      <c r="A338" s="2">
        <v>631</v>
      </c>
      <c r="B338" s="10">
        <v>9000</v>
      </c>
      <c r="C338" s="4">
        <v>124000</v>
      </c>
      <c r="D338" s="4"/>
      <c r="E338" s="4"/>
      <c r="F338" s="4"/>
      <c r="G338" s="4"/>
      <c r="H338" s="4"/>
      <c r="J338" s="2">
        <v>718</v>
      </c>
      <c r="K338" s="3">
        <v>10000</v>
      </c>
      <c r="L338" s="4">
        <v>157000</v>
      </c>
      <c r="M338" s="4"/>
      <c r="N338" s="4"/>
      <c r="O338" s="4"/>
      <c r="P338" s="4"/>
      <c r="Q338" s="4"/>
    </row>
    <row r="339" spans="1:17" x14ac:dyDescent="0.3">
      <c r="A339" s="2">
        <v>632</v>
      </c>
      <c r="B339" s="10">
        <v>4590</v>
      </c>
      <c r="C339" s="4">
        <v>209500</v>
      </c>
      <c r="D339" s="4"/>
      <c r="E339" s="4"/>
      <c r="F339" s="4"/>
      <c r="G339" s="4"/>
      <c r="H339" s="4"/>
      <c r="J339" s="2">
        <v>719</v>
      </c>
      <c r="K339" s="3">
        <v>10542</v>
      </c>
      <c r="L339" s="4">
        <v>341000</v>
      </c>
      <c r="M339" s="4"/>
      <c r="N339" s="4"/>
      <c r="O339" s="4"/>
      <c r="P339" s="4"/>
      <c r="Q339" s="4"/>
    </row>
    <row r="340" spans="1:17" x14ac:dyDescent="0.3">
      <c r="A340" s="2">
        <v>634</v>
      </c>
      <c r="B340" s="10">
        <v>9250</v>
      </c>
      <c r="C340" s="4">
        <v>139400</v>
      </c>
      <c r="D340" s="4"/>
      <c r="E340" s="4"/>
      <c r="F340" s="4"/>
      <c r="G340" s="4"/>
      <c r="H340" s="4"/>
      <c r="J340" s="2">
        <v>720</v>
      </c>
      <c r="K340" s="3">
        <v>9920</v>
      </c>
      <c r="L340" s="4">
        <v>128500</v>
      </c>
      <c r="M340" s="4"/>
      <c r="N340" s="4"/>
      <c r="O340" s="4"/>
      <c r="P340" s="4"/>
      <c r="Q340" s="4"/>
    </row>
    <row r="341" spans="1:17" x14ac:dyDescent="0.3">
      <c r="A341" s="2">
        <v>635</v>
      </c>
      <c r="B341" s="10">
        <v>6979</v>
      </c>
      <c r="C341" s="4">
        <v>144000</v>
      </c>
      <c r="D341" s="4"/>
      <c r="E341" s="4"/>
      <c r="F341" s="4"/>
      <c r="G341" s="4"/>
      <c r="H341" s="4"/>
      <c r="J341" s="2">
        <v>725</v>
      </c>
      <c r="K341" s="3">
        <v>13286</v>
      </c>
      <c r="L341" s="4">
        <v>320000</v>
      </c>
      <c r="M341" s="4"/>
      <c r="N341" s="4"/>
      <c r="O341" s="4"/>
      <c r="P341" s="4"/>
      <c r="Q341" s="4"/>
    </row>
    <row r="342" spans="1:17" x14ac:dyDescent="0.3">
      <c r="A342" s="2">
        <v>637</v>
      </c>
      <c r="B342" s="10">
        <v>6120</v>
      </c>
      <c r="C342" s="4">
        <v>60000</v>
      </c>
      <c r="D342" s="4"/>
      <c r="E342" s="4"/>
      <c r="F342" s="4"/>
      <c r="G342" s="4"/>
      <c r="H342" s="4"/>
      <c r="J342" s="2">
        <v>727</v>
      </c>
      <c r="K342" s="3">
        <v>21695</v>
      </c>
      <c r="L342" s="4">
        <v>222000</v>
      </c>
      <c r="M342" s="4"/>
      <c r="N342" s="4"/>
      <c r="O342" s="4"/>
      <c r="P342" s="4"/>
      <c r="Q342" s="4"/>
    </row>
    <row r="343" spans="1:17" x14ac:dyDescent="0.3">
      <c r="A343" s="2">
        <v>638</v>
      </c>
      <c r="B343" s="10">
        <v>6000</v>
      </c>
      <c r="C343" s="4">
        <v>93000</v>
      </c>
      <c r="D343" s="4"/>
      <c r="E343" s="4"/>
      <c r="F343" s="4"/>
      <c r="G343" s="4"/>
      <c r="H343" s="4"/>
      <c r="J343" s="2">
        <v>729</v>
      </c>
      <c r="K343" s="3">
        <v>11475</v>
      </c>
      <c r="L343" s="4">
        <v>110000</v>
      </c>
      <c r="M343" s="4"/>
      <c r="N343" s="4"/>
      <c r="O343" s="4"/>
      <c r="P343" s="4"/>
      <c r="Q343" s="4"/>
    </row>
    <row r="344" spans="1:17" x14ac:dyDescent="0.3">
      <c r="A344" s="2">
        <v>639</v>
      </c>
      <c r="B344" s="10">
        <v>8777</v>
      </c>
      <c r="C344" s="4">
        <v>85000</v>
      </c>
      <c r="D344" s="4"/>
      <c r="E344" s="4"/>
      <c r="F344" s="4"/>
      <c r="G344" s="4"/>
      <c r="H344" s="4"/>
      <c r="J344" s="2">
        <v>733</v>
      </c>
      <c r="K344" s="3">
        <v>11404</v>
      </c>
      <c r="L344" s="4">
        <v>222500</v>
      </c>
      <c r="M344" s="4"/>
      <c r="N344" s="4"/>
      <c r="O344" s="4"/>
      <c r="P344" s="4"/>
      <c r="Q344" s="4"/>
    </row>
    <row r="345" spans="1:17" x14ac:dyDescent="0.3">
      <c r="A345" s="2">
        <v>640</v>
      </c>
      <c r="B345" s="10">
        <v>3982</v>
      </c>
      <c r="C345" s="4">
        <v>264561</v>
      </c>
      <c r="D345" s="4"/>
      <c r="E345" s="4"/>
      <c r="F345" s="4"/>
      <c r="G345" s="4"/>
      <c r="H345" s="4"/>
      <c r="J345" s="2">
        <v>734</v>
      </c>
      <c r="K345" s="3">
        <v>10000</v>
      </c>
      <c r="L345" s="4">
        <v>131400</v>
      </c>
      <c r="M345" s="4"/>
      <c r="N345" s="4"/>
      <c r="O345" s="4"/>
      <c r="P345" s="4"/>
      <c r="Q345" s="4"/>
    </row>
    <row r="346" spans="1:17" x14ac:dyDescent="0.3">
      <c r="A346" s="2">
        <v>642</v>
      </c>
      <c r="B346" s="10">
        <v>7050</v>
      </c>
      <c r="C346" s="4">
        <v>226000</v>
      </c>
      <c r="D346" s="4"/>
      <c r="E346" s="4"/>
      <c r="F346" s="4"/>
      <c r="G346" s="4"/>
      <c r="H346" s="4"/>
      <c r="J346" s="2">
        <v>736</v>
      </c>
      <c r="K346" s="3">
        <v>10800</v>
      </c>
      <c r="L346" s="4">
        <v>163000</v>
      </c>
      <c r="M346" s="4"/>
      <c r="N346" s="4"/>
      <c r="O346" s="4"/>
      <c r="P346" s="4"/>
      <c r="Q346" s="4"/>
    </row>
    <row r="347" spans="1:17" x14ac:dyDescent="0.3">
      <c r="A347" s="2">
        <v>645</v>
      </c>
      <c r="B347" s="10">
        <v>9187</v>
      </c>
      <c r="C347" s="4">
        <v>370878</v>
      </c>
      <c r="D347" s="4"/>
      <c r="E347" s="4"/>
      <c r="F347" s="4"/>
      <c r="G347" s="4"/>
      <c r="H347" s="4"/>
      <c r="J347" s="2">
        <v>738</v>
      </c>
      <c r="K347" s="3">
        <v>10463</v>
      </c>
      <c r="L347" s="4">
        <v>239900</v>
      </c>
      <c r="M347" s="4"/>
      <c r="N347" s="4"/>
      <c r="O347" s="4"/>
      <c r="P347" s="4"/>
      <c r="Q347" s="4"/>
    </row>
    <row r="348" spans="1:17" x14ac:dyDescent="0.3">
      <c r="A348" s="2">
        <v>647</v>
      </c>
      <c r="B348" s="10">
        <v>7200</v>
      </c>
      <c r="C348" s="4">
        <v>98300</v>
      </c>
      <c r="D348" s="4"/>
      <c r="E348" s="4"/>
      <c r="F348" s="4"/>
      <c r="G348" s="4"/>
      <c r="H348" s="4"/>
      <c r="J348" s="2">
        <v>739</v>
      </c>
      <c r="K348" s="3">
        <v>10800</v>
      </c>
      <c r="L348" s="4">
        <v>179000</v>
      </c>
      <c r="M348" s="4"/>
      <c r="N348" s="4"/>
      <c r="O348" s="4"/>
      <c r="P348" s="4"/>
      <c r="Q348" s="4"/>
    </row>
    <row r="349" spans="1:17" x14ac:dyDescent="0.3">
      <c r="A349" s="2">
        <v>649</v>
      </c>
      <c r="B349" s="10">
        <v>7700</v>
      </c>
      <c r="C349" s="4">
        <v>155000</v>
      </c>
      <c r="D349" s="4"/>
      <c r="E349" s="4"/>
      <c r="F349" s="4"/>
      <c r="G349" s="4"/>
      <c r="H349" s="4"/>
      <c r="J349" s="2">
        <v>744</v>
      </c>
      <c r="K349" s="3">
        <v>12886</v>
      </c>
      <c r="L349" s="4">
        <v>175000</v>
      </c>
      <c r="M349" s="4"/>
      <c r="N349" s="4"/>
      <c r="O349" s="4"/>
      <c r="P349" s="4"/>
      <c r="Q349" s="4"/>
    </row>
    <row r="350" spans="1:17" x14ac:dyDescent="0.3">
      <c r="A350" s="2">
        <v>650</v>
      </c>
      <c r="B350" s="10">
        <v>1936</v>
      </c>
      <c r="C350" s="4">
        <v>84500</v>
      </c>
      <c r="D350" s="4"/>
      <c r="E350" s="4"/>
      <c r="F350" s="4"/>
      <c r="G350" s="4"/>
      <c r="H350" s="4"/>
      <c r="J350" s="2">
        <v>748</v>
      </c>
      <c r="K350" s="3">
        <v>11700</v>
      </c>
      <c r="L350" s="4">
        <v>265979</v>
      </c>
      <c r="M350" s="4"/>
      <c r="N350" s="4"/>
      <c r="O350" s="4"/>
      <c r="P350" s="4"/>
      <c r="Q350" s="4"/>
    </row>
    <row r="351" spans="1:17" x14ac:dyDescent="0.3">
      <c r="A351" s="2">
        <v>651</v>
      </c>
      <c r="B351" s="10">
        <v>8125</v>
      </c>
      <c r="C351" s="4">
        <v>205950</v>
      </c>
      <c r="D351" s="4"/>
      <c r="E351" s="4"/>
      <c r="F351" s="4"/>
      <c r="G351" s="4"/>
      <c r="H351" s="4"/>
      <c r="J351" s="2">
        <v>749</v>
      </c>
      <c r="K351" s="3">
        <v>10593</v>
      </c>
      <c r="L351" s="4">
        <v>260400</v>
      </c>
      <c r="M351" s="4"/>
      <c r="N351" s="4"/>
      <c r="O351" s="4"/>
      <c r="P351" s="4"/>
      <c r="Q351" s="4"/>
    </row>
    <row r="352" spans="1:17" x14ac:dyDescent="0.3">
      <c r="A352" s="2">
        <v>652</v>
      </c>
      <c r="B352" s="10">
        <v>9084</v>
      </c>
      <c r="C352" s="4">
        <v>108000</v>
      </c>
      <c r="D352" s="4"/>
      <c r="E352" s="4"/>
      <c r="F352" s="4"/>
      <c r="G352" s="4"/>
      <c r="H352" s="4"/>
      <c r="J352" s="2">
        <v>754</v>
      </c>
      <c r="K352" s="3">
        <v>10240</v>
      </c>
      <c r="L352" s="4">
        <v>275500</v>
      </c>
      <c r="M352" s="4"/>
      <c r="N352" s="4"/>
      <c r="O352" s="4"/>
      <c r="P352" s="4"/>
      <c r="Q352" s="4"/>
    </row>
    <row r="353" spans="1:17" x14ac:dyDescent="0.3">
      <c r="A353" s="2">
        <v>653</v>
      </c>
      <c r="B353" s="10">
        <v>8750</v>
      </c>
      <c r="C353" s="4">
        <v>191000</v>
      </c>
      <c r="D353" s="4"/>
      <c r="E353" s="4"/>
      <c r="F353" s="4"/>
      <c r="G353" s="4"/>
      <c r="H353" s="4"/>
      <c r="J353" s="2">
        <v>757</v>
      </c>
      <c r="K353" s="3">
        <v>10769</v>
      </c>
      <c r="L353" s="4">
        <v>212000</v>
      </c>
      <c r="M353" s="4"/>
      <c r="N353" s="4"/>
      <c r="O353" s="4"/>
      <c r="P353" s="4"/>
      <c r="Q353" s="4"/>
    </row>
    <row r="354" spans="1:17" x14ac:dyDescent="0.3">
      <c r="A354" s="2">
        <v>656</v>
      </c>
      <c r="B354" s="10">
        <v>1680</v>
      </c>
      <c r="C354" s="4">
        <v>88000</v>
      </c>
      <c r="D354" s="4"/>
      <c r="E354" s="4"/>
      <c r="F354" s="4"/>
      <c r="G354" s="4"/>
      <c r="H354" s="4"/>
      <c r="J354" s="2">
        <v>758</v>
      </c>
      <c r="K354" s="3">
        <v>11616</v>
      </c>
      <c r="L354" s="4">
        <v>158900</v>
      </c>
      <c r="M354" s="4"/>
      <c r="N354" s="4"/>
      <c r="O354" s="4"/>
      <c r="P354" s="4"/>
      <c r="Q354" s="4"/>
    </row>
    <row r="355" spans="1:17" x14ac:dyDescent="0.3">
      <c r="A355" s="2">
        <v>658</v>
      </c>
      <c r="B355" s="10">
        <v>7200</v>
      </c>
      <c r="C355" s="4">
        <v>149000</v>
      </c>
      <c r="D355" s="4"/>
      <c r="E355" s="4"/>
      <c r="F355" s="4"/>
      <c r="G355" s="4"/>
      <c r="H355" s="4"/>
      <c r="J355" s="2">
        <v>760</v>
      </c>
      <c r="K355" s="3">
        <v>12257</v>
      </c>
      <c r="L355" s="4">
        <v>290000</v>
      </c>
      <c r="M355" s="4"/>
      <c r="N355" s="4"/>
      <c r="O355" s="4"/>
      <c r="P355" s="4"/>
      <c r="Q355" s="4"/>
    </row>
    <row r="356" spans="1:17" x14ac:dyDescent="0.3">
      <c r="A356" s="2">
        <v>668</v>
      </c>
      <c r="B356" s="10">
        <v>8125</v>
      </c>
      <c r="C356" s="4">
        <v>193500</v>
      </c>
      <c r="D356" s="4"/>
      <c r="E356" s="4"/>
      <c r="F356" s="4"/>
      <c r="G356" s="4"/>
      <c r="H356" s="4"/>
      <c r="J356" s="2">
        <v>766</v>
      </c>
      <c r="K356" s="3">
        <v>14587</v>
      </c>
      <c r="L356" s="4">
        <v>264132</v>
      </c>
      <c r="M356" s="4"/>
      <c r="N356" s="4"/>
      <c r="O356" s="4"/>
      <c r="P356" s="4"/>
      <c r="Q356" s="4"/>
    </row>
    <row r="357" spans="1:17" x14ac:dyDescent="0.3">
      <c r="A357" s="2">
        <v>671</v>
      </c>
      <c r="B357" s="10">
        <v>8633</v>
      </c>
      <c r="C357" s="4">
        <v>173500</v>
      </c>
      <c r="D357" s="4"/>
      <c r="E357" s="4"/>
      <c r="F357" s="4"/>
      <c r="G357" s="4"/>
      <c r="H357" s="4"/>
      <c r="J357" s="2">
        <v>767</v>
      </c>
      <c r="K357" s="3">
        <v>10421</v>
      </c>
      <c r="L357" s="4">
        <v>196500</v>
      </c>
      <c r="M357" s="4"/>
      <c r="N357" s="4"/>
      <c r="O357" s="4"/>
      <c r="P357" s="4"/>
      <c r="Q357" s="4"/>
    </row>
    <row r="358" spans="1:17" x14ac:dyDescent="0.3">
      <c r="A358" s="2">
        <v>672</v>
      </c>
      <c r="B358" s="10">
        <v>6629</v>
      </c>
      <c r="C358" s="4">
        <v>103600</v>
      </c>
      <c r="D358" s="4"/>
      <c r="E358" s="4"/>
      <c r="F358" s="4"/>
      <c r="G358" s="4"/>
      <c r="H358" s="4"/>
      <c r="J358" s="2">
        <v>768</v>
      </c>
      <c r="K358" s="3">
        <v>12508</v>
      </c>
      <c r="L358" s="4">
        <v>160000</v>
      </c>
      <c r="M358" s="4"/>
      <c r="N358" s="4"/>
      <c r="O358" s="4"/>
      <c r="P358" s="4"/>
      <c r="Q358" s="4"/>
    </row>
    <row r="359" spans="1:17" x14ac:dyDescent="0.3">
      <c r="A359" s="2">
        <v>675</v>
      </c>
      <c r="B359" s="10">
        <v>9200</v>
      </c>
      <c r="C359" s="4">
        <v>140000</v>
      </c>
      <c r="D359" s="4"/>
      <c r="E359" s="4"/>
      <c r="F359" s="4"/>
      <c r="G359" s="4"/>
      <c r="H359" s="4"/>
      <c r="J359" s="2">
        <v>770</v>
      </c>
      <c r="K359" s="3">
        <v>53504</v>
      </c>
      <c r="L359" s="4">
        <v>538000</v>
      </c>
      <c r="M359" s="4"/>
      <c r="N359" s="4"/>
      <c r="O359" s="4"/>
      <c r="P359" s="4"/>
      <c r="Q359" s="4"/>
    </row>
    <row r="360" spans="1:17" x14ac:dyDescent="0.3">
      <c r="A360" s="2">
        <v>676</v>
      </c>
      <c r="B360" s="10">
        <v>2289</v>
      </c>
      <c r="C360" s="4">
        <v>148500</v>
      </c>
      <c r="D360" s="4"/>
      <c r="E360" s="4"/>
      <c r="F360" s="4"/>
      <c r="G360" s="4"/>
      <c r="H360" s="4"/>
      <c r="J360" s="2">
        <v>774</v>
      </c>
      <c r="K360" s="3">
        <v>10150</v>
      </c>
      <c r="L360" s="4">
        <v>114500</v>
      </c>
      <c r="M360" s="4"/>
      <c r="N360" s="4"/>
      <c r="O360" s="4"/>
      <c r="P360" s="4"/>
      <c r="Q360" s="4"/>
    </row>
    <row r="361" spans="1:17" x14ac:dyDescent="0.3">
      <c r="A361" s="2">
        <v>677</v>
      </c>
      <c r="B361" s="10">
        <v>9600</v>
      </c>
      <c r="C361" s="4">
        <v>87000</v>
      </c>
      <c r="D361" s="4"/>
      <c r="E361" s="4"/>
      <c r="F361" s="4"/>
      <c r="G361" s="4"/>
      <c r="H361" s="4"/>
      <c r="J361" s="2">
        <v>775</v>
      </c>
      <c r="K361" s="3">
        <v>14226</v>
      </c>
      <c r="L361" s="4">
        <v>395000</v>
      </c>
      <c r="M361" s="4"/>
      <c r="N361" s="4"/>
      <c r="O361" s="4"/>
      <c r="P361" s="4"/>
      <c r="Q361" s="4"/>
    </row>
    <row r="362" spans="1:17" x14ac:dyDescent="0.3">
      <c r="A362" s="2">
        <v>678</v>
      </c>
      <c r="B362" s="10">
        <v>9022</v>
      </c>
      <c r="C362" s="4">
        <v>109500</v>
      </c>
      <c r="D362" s="4"/>
      <c r="E362" s="4"/>
      <c r="F362" s="4"/>
      <c r="G362" s="4"/>
      <c r="H362" s="4"/>
      <c r="J362" s="2">
        <v>777</v>
      </c>
      <c r="K362" s="3">
        <v>11210</v>
      </c>
      <c r="L362" s="4">
        <v>221500</v>
      </c>
      <c r="M362" s="4"/>
      <c r="N362" s="4"/>
      <c r="O362" s="4"/>
      <c r="P362" s="4"/>
      <c r="Q362" s="4"/>
    </row>
    <row r="363" spans="1:17" x14ac:dyDescent="0.3">
      <c r="A363" s="2">
        <v>681</v>
      </c>
      <c r="B363" s="10">
        <v>8012</v>
      </c>
      <c r="C363" s="4">
        <v>143000</v>
      </c>
      <c r="D363" s="4"/>
      <c r="E363" s="4"/>
      <c r="F363" s="4"/>
      <c r="G363" s="4"/>
      <c r="H363" s="4"/>
      <c r="J363" s="2">
        <v>778</v>
      </c>
      <c r="K363" s="3">
        <v>13350</v>
      </c>
      <c r="L363" s="4">
        <v>142500</v>
      </c>
      <c r="M363" s="4"/>
      <c r="N363" s="4"/>
      <c r="O363" s="4"/>
      <c r="P363" s="4"/>
      <c r="Q363" s="4"/>
    </row>
    <row r="364" spans="1:17" x14ac:dyDescent="0.3">
      <c r="A364" s="2">
        <v>682</v>
      </c>
      <c r="B364" s="10">
        <v>4500</v>
      </c>
      <c r="C364" s="4">
        <v>159434</v>
      </c>
      <c r="D364" s="4"/>
      <c r="E364" s="4"/>
      <c r="F364" s="4"/>
      <c r="G364" s="4"/>
      <c r="H364" s="4"/>
      <c r="J364" s="2">
        <v>780</v>
      </c>
      <c r="K364" s="3">
        <v>10530</v>
      </c>
      <c r="L364" s="4">
        <v>135000</v>
      </c>
      <c r="M364" s="4"/>
      <c r="N364" s="4"/>
      <c r="O364" s="4"/>
      <c r="P364" s="4"/>
      <c r="Q364" s="4"/>
    </row>
    <row r="365" spans="1:17" x14ac:dyDescent="0.3">
      <c r="A365" s="2">
        <v>683</v>
      </c>
      <c r="B365" s="10">
        <v>2887</v>
      </c>
      <c r="C365" s="4">
        <v>173000</v>
      </c>
      <c r="D365" s="4"/>
      <c r="E365" s="4"/>
      <c r="F365" s="4"/>
      <c r="G365" s="4"/>
      <c r="H365" s="4"/>
      <c r="J365" s="2">
        <v>783</v>
      </c>
      <c r="K365" s="3">
        <v>16285</v>
      </c>
      <c r="L365" s="4">
        <v>187100</v>
      </c>
      <c r="M365" s="4"/>
      <c r="N365" s="4"/>
      <c r="O365" s="4"/>
      <c r="P365" s="4"/>
      <c r="Q365" s="4"/>
    </row>
    <row r="366" spans="1:17" x14ac:dyDescent="0.3">
      <c r="A366" s="2">
        <v>686</v>
      </c>
      <c r="B366" s="10">
        <v>5062</v>
      </c>
      <c r="C366" s="4">
        <v>207500</v>
      </c>
      <c r="D366" s="4"/>
      <c r="E366" s="4"/>
      <c r="F366" s="4"/>
      <c r="G366" s="4"/>
      <c r="H366" s="4"/>
      <c r="J366" s="2">
        <v>786</v>
      </c>
      <c r="K366" s="3">
        <v>9790</v>
      </c>
      <c r="L366" s="4">
        <v>161500</v>
      </c>
      <c r="M366" s="4"/>
      <c r="N366" s="4"/>
      <c r="O366" s="4"/>
      <c r="P366" s="4"/>
      <c r="Q366" s="4"/>
    </row>
    <row r="367" spans="1:17" x14ac:dyDescent="0.3">
      <c r="A367" s="2">
        <v>688</v>
      </c>
      <c r="B367" s="10">
        <v>5105</v>
      </c>
      <c r="C367" s="4">
        <v>148800</v>
      </c>
      <c r="D367" s="4"/>
      <c r="E367" s="4"/>
      <c r="F367" s="4"/>
      <c r="G367" s="4"/>
      <c r="H367" s="4"/>
      <c r="J367" s="2">
        <v>787</v>
      </c>
      <c r="K367" s="3">
        <v>10800</v>
      </c>
      <c r="L367" s="4">
        <v>139000</v>
      </c>
      <c r="M367" s="4"/>
      <c r="N367" s="4"/>
      <c r="O367" s="4"/>
      <c r="P367" s="4"/>
      <c r="Q367" s="4"/>
    </row>
    <row r="368" spans="1:17" x14ac:dyDescent="0.3">
      <c r="A368" s="2">
        <v>689</v>
      </c>
      <c r="B368" s="10">
        <v>8089</v>
      </c>
      <c r="C368" s="4">
        <v>392000</v>
      </c>
      <c r="D368" s="4"/>
      <c r="E368" s="4"/>
      <c r="F368" s="4"/>
      <c r="G368" s="4"/>
      <c r="H368" s="4"/>
      <c r="J368" s="2">
        <v>788</v>
      </c>
      <c r="K368" s="3">
        <v>10142</v>
      </c>
      <c r="L368" s="4">
        <v>233000</v>
      </c>
      <c r="M368" s="4"/>
      <c r="N368" s="4"/>
      <c r="O368" s="4"/>
      <c r="P368" s="4"/>
      <c r="Q368" s="4"/>
    </row>
    <row r="369" spans="1:17" x14ac:dyDescent="0.3">
      <c r="A369" s="2">
        <v>690</v>
      </c>
      <c r="B369" s="10">
        <v>7577</v>
      </c>
      <c r="C369" s="4">
        <v>194700</v>
      </c>
      <c r="D369" s="4"/>
      <c r="E369" s="4"/>
      <c r="F369" s="4"/>
      <c r="G369" s="4"/>
      <c r="H369" s="4"/>
      <c r="J369" s="2">
        <v>790</v>
      </c>
      <c r="K369" s="3">
        <v>12205</v>
      </c>
      <c r="L369" s="4">
        <v>187500</v>
      </c>
      <c r="M369" s="4"/>
      <c r="N369" s="4"/>
      <c r="O369" s="4"/>
      <c r="P369" s="4"/>
      <c r="Q369" s="4"/>
    </row>
    <row r="370" spans="1:17" x14ac:dyDescent="0.3">
      <c r="A370" s="2">
        <v>691</v>
      </c>
      <c r="B370" s="10">
        <v>4426</v>
      </c>
      <c r="C370" s="4">
        <v>141000</v>
      </c>
      <c r="D370" s="4"/>
      <c r="E370" s="4"/>
      <c r="F370" s="4"/>
      <c r="G370" s="4"/>
      <c r="H370" s="4"/>
      <c r="J370" s="2">
        <v>792</v>
      </c>
      <c r="K370" s="3">
        <v>11333</v>
      </c>
      <c r="L370" s="4">
        <v>146800</v>
      </c>
      <c r="M370" s="4"/>
      <c r="N370" s="4"/>
      <c r="O370" s="4"/>
      <c r="P370" s="4"/>
      <c r="Q370" s="4"/>
    </row>
    <row r="371" spans="1:17" x14ac:dyDescent="0.3">
      <c r="A371" s="2">
        <v>694</v>
      </c>
      <c r="B371" s="10">
        <v>5400</v>
      </c>
      <c r="C371" s="4">
        <v>108480</v>
      </c>
      <c r="D371" s="4"/>
      <c r="E371" s="4"/>
      <c r="F371" s="4"/>
      <c r="G371" s="4"/>
      <c r="H371" s="4"/>
      <c r="J371" s="2">
        <v>793</v>
      </c>
      <c r="K371" s="3">
        <v>9920</v>
      </c>
      <c r="L371" s="4">
        <v>269790</v>
      </c>
      <c r="M371" s="4"/>
      <c r="N371" s="4"/>
      <c r="O371" s="4"/>
      <c r="P371" s="4"/>
      <c r="Q371" s="4"/>
    </row>
    <row r="372" spans="1:17" x14ac:dyDescent="0.3">
      <c r="A372" s="2">
        <v>695</v>
      </c>
      <c r="B372" s="10">
        <v>6120</v>
      </c>
      <c r="C372" s="4">
        <v>141500</v>
      </c>
      <c r="D372" s="4"/>
      <c r="E372" s="4"/>
      <c r="F372" s="4"/>
      <c r="G372" s="4"/>
      <c r="H372" s="4"/>
      <c r="J372" s="2">
        <v>795</v>
      </c>
      <c r="K372" s="3">
        <v>10832</v>
      </c>
      <c r="L372" s="4">
        <v>194500</v>
      </c>
      <c r="M372" s="4"/>
      <c r="N372" s="4"/>
      <c r="O372" s="4"/>
      <c r="P372" s="4"/>
      <c r="Q372" s="4"/>
    </row>
    <row r="373" spans="1:17" x14ac:dyDescent="0.3">
      <c r="A373" s="2">
        <v>697</v>
      </c>
      <c r="B373" s="10">
        <v>6000</v>
      </c>
      <c r="C373" s="4">
        <v>89000</v>
      </c>
      <c r="D373" s="4"/>
      <c r="E373" s="4"/>
      <c r="F373" s="4"/>
      <c r="G373" s="4"/>
      <c r="H373" s="4"/>
      <c r="J373" s="2">
        <v>799</v>
      </c>
      <c r="K373" s="3">
        <v>13518</v>
      </c>
      <c r="L373" s="4">
        <v>485000</v>
      </c>
      <c r="M373" s="4"/>
      <c r="N373" s="4"/>
      <c r="O373" s="4"/>
      <c r="P373" s="4"/>
      <c r="Q373" s="4"/>
    </row>
    <row r="374" spans="1:17" x14ac:dyDescent="0.3">
      <c r="A374" s="2">
        <v>698</v>
      </c>
      <c r="B374" s="10">
        <v>6420</v>
      </c>
      <c r="C374" s="4">
        <v>123500</v>
      </c>
      <c r="D374" s="4"/>
      <c r="E374" s="4"/>
      <c r="F374" s="4"/>
      <c r="G374" s="4"/>
      <c r="H374" s="4"/>
      <c r="J374" s="2">
        <v>801</v>
      </c>
      <c r="K374" s="3">
        <v>12798</v>
      </c>
      <c r="L374" s="4">
        <v>200000</v>
      </c>
      <c r="M374" s="4"/>
      <c r="N374" s="4"/>
      <c r="O374" s="4"/>
      <c r="P374" s="4"/>
      <c r="Q374" s="4"/>
    </row>
    <row r="375" spans="1:17" x14ac:dyDescent="0.3">
      <c r="A375" s="2">
        <v>699</v>
      </c>
      <c r="B375" s="10">
        <v>8450</v>
      </c>
      <c r="C375" s="4">
        <v>138500</v>
      </c>
      <c r="D375" s="4"/>
      <c r="E375" s="4"/>
      <c r="F375" s="4"/>
      <c r="G375" s="4"/>
      <c r="H375" s="4"/>
      <c r="J375" s="2">
        <v>804</v>
      </c>
      <c r="K375" s="3">
        <v>13891</v>
      </c>
      <c r="L375" s="4">
        <v>582933</v>
      </c>
      <c r="M375" s="4"/>
      <c r="N375" s="4"/>
      <c r="O375" s="4"/>
      <c r="P375" s="4"/>
      <c r="Q375" s="4"/>
    </row>
    <row r="376" spans="1:17" x14ac:dyDescent="0.3">
      <c r="A376" s="2">
        <v>700</v>
      </c>
      <c r="B376" s="10">
        <v>4282</v>
      </c>
      <c r="C376" s="4">
        <v>196000</v>
      </c>
      <c r="D376" s="4"/>
      <c r="E376" s="4"/>
      <c r="F376" s="4"/>
      <c r="G376" s="4"/>
      <c r="H376" s="4"/>
      <c r="J376" s="2">
        <v>806</v>
      </c>
      <c r="K376" s="3">
        <v>12274</v>
      </c>
      <c r="L376" s="4">
        <v>227680</v>
      </c>
      <c r="M376" s="4"/>
      <c r="N376" s="4"/>
      <c r="O376" s="4"/>
      <c r="P376" s="4"/>
      <c r="Q376" s="4"/>
    </row>
    <row r="377" spans="1:17" x14ac:dyDescent="0.3">
      <c r="A377" s="2">
        <v>702</v>
      </c>
      <c r="B377" s="10">
        <v>9600</v>
      </c>
      <c r="C377" s="4">
        <v>140000</v>
      </c>
      <c r="D377" s="4"/>
      <c r="E377" s="4"/>
      <c r="F377" s="4"/>
      <c r="G377" s="4"/>
      <c r="H377" s="4"/>
      <c r="J377" s="2">
        <v>807</v>
      </c>
      <c r="K377" s="3">
        <v>9750</v>
      </c>
      <c r="L377" s="4">
        <v>135500</v>
      </c>
      <c r="M377" s="4"/>
      <c r="N377" s="4"/>
      <c r="O377" s="4"/>
      <c r="P377" s="4"/>
      <c r="Q377" s="4"/>
    </row>
    <row r="378" spans="1:17" x14ac:dyDescent="0.3">
      <c r="A378" s="2">
        <v>704</v>
      </c>
      <c r="B378" s="10">
        <v>7630</v>
      </c>
      <c r="C378" s="4">
        <v>140000</v>
      </c>
      <c r="D378" s="4"/>
      <c r="E378" s="4"/>
      <c r="F378" s="4"/>
      <c r="G378" s="4"/>
      <c r="H378" s="4"/>
      <c r="J378" s="2">
        <v>808</v>
      </c>
      <c r="K378" s="3">
        <v>21384</v>
      </c>
      <c r="L378" s="4">
        <v>223500</v>
      </c>
      <c r="M378" s="4"/>
      <c r="N378" s="4"/>
      <c r="O378" s="4"/>
      <c r="P378" s="4"/>
      <c r="Q378" s="4"/>
    </row>
    <row r="379" spans="1:17" x14ac:dyDescent="0.3">
      <c r="A379" s="2">
        <v>705</v>
      </c>
      <c r="B379" s="10">
        <v>8400</v>
      </c>
      <c r="C379" s="4">
        <v>213000</v>
      </c>
      <c r="D379" s="4"/>
      <c r="E379" s="4"/>
      <c r="F379" s="4"/>
      <c r="G379" s="4"/>
      <c r="H379" s="4"/>
      <c r="J379" s="2">
        <v>809</v>
      </c>
      <c r="K379" s="3">
        <v>13400</v>
      </c>
      <c r="L379" s="4">
        <v>159950</v>
      </c>
      <c r="M379" s="4"/>
      <c r="N379" s="4"/>
      <c r="O379" s="4"/>
      <c r="P379" s="4"/>
      <c r="Q379" s="4"/>
    </row>
    <row r="380" spans="1:17" x14ac:dyDescent="0.3">
      <c r="A380" s="2">
        <v>706</v>
      </c>
      <c r="B380" s="10">
        <v>5600</v>
      </c>
      <c r="C380" s="4">
        <v>55000</v>
      </c>
      <c r="D380" s="4"/>
      <c r="E380" s="4"/>
      <c r="F380" s="4"/>
      <c r="G380" s="4"/>
      <c r="H380" s="4"/>
      <c r="J380" s="2">
        <v>811</v>
      </c>
      <c r="K380" s="3">
        <v>10140</v>
      </c>
      <c r="L380" s="4">
        <v>181000</v>
      </c>
      <c r="M380" s="4"/>
      <c r="N380" s="4"/>
      <c r="O380" s="4"/>
      <c r="P380" s="4"/>
      <c r="Q380" s="4"/>
    </row>
    <row r="381" spans="1:17" x14ac:dyDescent="0.3">
      <c r="A381" s="2">
        <v>708</v>
      </c>
      <c r="B381" s="10">
        <v>6240</v>
      </c>
      <c r="C381" s="4">
        <v>254000</v>
      </c>
      <c r="D381" s="4"/>
      <c r="E381" s="4"/>
      <c r="F381" s="4"/>
      <c r="G381" s="4"/>
      <c r="H381" s="4"/>
      <c r="J381" s="2">
        <v>814</v>
      </c>
      <c r="K381" s="3">
        <v>9750</v>
      </c>
      <c r="L381" s="4">
        <v>157900</v>
      </c>
      <c r="M381" s="4"/>
      <c r="N381" s="4"/>
      <c r="O381" s="4"/>
      <c r="P381" s="4"/>
      <c r="Q381" s="4"/>
    </row>
    <row r="382" spans="1:17" x14ac:dyDescent="0.3">
      <c r="A382" s="2">
        <v>709</v>
      </c>
      <c r="B382" s="10">
        <v>9018</v>
      </c>
      <c r="C382" s="4">
        <v>179540</v>
      </c>
      <c r="D382" s="4"/>
      <c r="E382" s="4"/>
      <c r="F382" s="4"/>
      <c r="G382" s="4"/>
      <c r="H382" s="4"/>
      <c r="J382" s="2">
        <v>816</v>
      </c>
      <c r="K382" s="3">
        <v>12137</v>
      </c>
      <c r="L382" s="4">
        <v>224900</v>
      </c>
      <c r="M382" s="4"/>
      <c r="N382" s="4"/>
      <c r="O382" s="4"/>
      <c r="P382" s="4"/>
      <c r="Q382" s="4"/>
    </row>
    <row r="383" spans="1:17" x14ac:dyDescent="0.3">
      <c r="A383" s="2">
        <v>710</v>
      </c>
      <c r="B383" s="10">
        <v>7162</v>
      </c>
      <c r="C383" s="4">
        <v>109900</v>
      </c>
      <c r="D383" s="4"/>
      <c r="E383" s="4"/>
      <c r="F383" s="4"/>
      <c r="G383" s="4"/>
      <c r="H383" s="4"/>
      <c r="J383" s="2">
        <v>817</v>
      </c>
      <c r="K383" s="3">
        <v>11425</v>
      </c>
      <c r="L383" s="4">
        <v>137000</v>
      </c>
      <c r="M383" s="4"/>
      <c r="N383" s="4"/>
      <c r="O383" s="4"/>
      <c r="P383" s="4"/>
      <c r="Q383" s="4"/>
    </row>
    <row r="384" spans="1:17" x14ac:dyDescent="0.3">
      <c r="A384" s="2">
        <v>711</v>
      </c>
      <c r="B384" s="10">
        <v>4130</v>
      </c>
      <c r="C384" s="4">
        <v>52000</v>
      </c>
      <c r="D384" s="4"/>
      <c r="E384" s="4"/>
      <c r="F384" s="4"/>
      <c r="G384" s="4"/>
      <c r="H384" s="4"/>
      <c r="J384" s="2">
        <v>818</v>
      </c>
      <c r="K384" s="3">
        <v>13265</v>
      </c>
      <c r="L384" s="4">
        <v>271000</v>
      </c>
      <c r="M384" s="4"/>
      <c r="N384" s="4"/>
      <c r="O384" s="4"/>
      <c r="P384" s="4"/>
      <c r="Q384" s="4"/>
    </row>
    <row r="385" spans="1:17" x14ac:dyDescent="0.3">
      <c r="A385" s="2">
        <v>712</v>
      </c>
      <c r="B385" s="10">
        <v>8712</v>
      </c>
      <c r="C385" s="4">
        <v>102776</v>
      </c>
      <c r="D385" s="4"/>
      <c r="E385" s="4"/>
      <c r="F385" s="4"/>
      <c r="G385" s="4"/>
      <c r="H385" s="4"/>
      <c r="J385" s="2">
        <v>823</v>
      </c>
      <c r="K385" s="3">
        <v>12394</v>
      </c>
      <c r="L385" s="4">
        <v>225000</v>
      </c>
      <c r="M385" s="4"/>
      <c r="N385" s="4"/>
      <c r="O385" s="4"/>
      <c r="P385" s="4"/>
      <c r="Q385" s="4"/>
    </row>
    <row r="386" spans="1:17" x14ac:dyDescent="0.3">
      <c r="A386" s="2">
        <v>713</v>
      </c>
      <c r="B386" s="10">
        <v>4671</v>
      </c>
      <c r="C386" s="4">
        <v>189000</v>
      </c>
      <c r="D386" s="4"/>
      <c r="E386" s="4"/>
      <c r="F386" s="4"/>
      <c r="G386" s="4"/>
      <c r="H386" s="4"/>
      <c r="J386" s="2">
        <v>824</v>
      </c>
      <c r="K386" s="3">
        <v>9900</v>
      </c>
      <c r="L386" s="4">
        <v>139500</v>
      </c>
      <c r="M386" s="4"/>
      <c r="N386" s="4"/>
      <c r="O386" s="4"/>
      <c r="P386" s="4"/>
      <c r="Q386" s="4"/>
    </row>
    <row r="387" spans="1:17" x14ac:dyDescent="0.3">
      <c r="A387" s="2">
        <v>721</v>
      </c>
      <c r="B387" s="10">
        <v>6563</v>
      </c>
      <c r="C387" s="4">
        <v>275000</v>
      </c>
      <c r="D387" s="4"/>
      <c r="E387" s="4"/>
      <c r="F387" s="4"/>
      <c r="G387" s="4"/>
      <c r="H387" s="4"/>
      <c r="J387" s="2">
        <v>825</v>
      </c>
      <c r="K387" s="3">
        <v>11216</v>
      </c>
      <c r="L387" s="4">
        <v>232600</v>
      </c>
      <c r="M387" s="4"/>
      <c r="N387" s="4"/>
      <c r="O387" s="4"/>
      <c r="P387" s="4"/>
      <c r="Q387" s="4"/>
    </row>
    <row r="388" spans="1:17" x14ac:dyDescent="0.3">
      <c r="A388" s="2">
        <v>722</v>
      </c>
      <c r="B388" s="10">
        <v>4426</v>
      </c>
      <c r="C388" s="4">
        <v>143000</v>
      </c>
      <c r="D388" s="4"/>
      <c r="E388" s="4"/>
      <c r="F388" s="4"/>
      <c r="G388" s="4"/>
      <c r="H388" s="4"/>
      <c r="J388" s="2">
        <v>826</v>
      </c>
      <c r="K388" s="3">
        <v>14803</v>
      </c>
      <c r="L388" s="4">
        <v>385000</v>
      </c>
      <c r="M388" s="4"/>
      <c r="N388" s="4"/>
      <c r="O388" s="4"/>
      <c r="P388" s="4"/>
      <c r="Q388" s="4"/>
    </row>
    <row r="389" spans="1:17" x14ac:dyDescent="0.3">
      <c r="A389" s="2">
        <v>723</v>
      </c>
      <c r="B389" s="10">
        <v>8120</v>
      </c>
      <c r="C389" s="4">
        <v>124500</v>
      </c>
      <c r="D389" s="4"/>
      <c r="E389" s="4"/>
      <c r="F389" s="4"/>
      <c r="G389" s="4"/>
      <c r="H389" s="4"/>
      <c r="J389" s="2">
        <v>829</v>
      </c>
      <c r="K389" s="3">
        <v>28698</v>
      </c>
      <c r="L389" s="4">
        <v>185000</v>
      </c>
      <c r="M389" s="4"/>
      <c r="N389" s="4"/>
      <c r="O389" s="4"/>
      <c r="P389" s="4"/>
      <c r="Q389" s="4"/>
    </row>
    <row r="390" spans="1:17" x14ac:dyDescent="0.3">
      <c r="A390" s="2">
        <v>724</v>
      </c>
      <c r="B390" s="10">
        <v>8172</v>
      </c>
      <c r="C390" s="4">
        <v>135000</v>
      </c>
      <c r="D390" s="4"/>
      <c r="E390" s="4"/>
      <c r="F390" s="4"/>
      <c r="G390" s="4"/>
      <c r="H390" s="4"/>
      <c r="J390" s="2">
        <v>831</v>
      </c>
      <c r="K390" s="3">
        <v>11900</v>
      </c>
      <c r="L390" s="4">
        <v>166000</v>
      </c>
      <c r="M390" s="4"/>
      <c r="N390" s="4"/>
      <c r="O390" s="4"/>
      <c r="P390" s="4"/>
      <c r="Q390" s="4"/>
    </row>
    <row r="391" spans="1:17" x14ac:dyDescent="0.3">
      <c r="A391" s="2">
        <v>726</v>
      </c>
      <c r="B391" s="10">
        <v>6960</v>
      </c>
      <c r="C391" s="4">
        <v>120500</v>
      </c>
      <c r="D391" s="4"/>
      <c r="E391" s="4"/>
      <c r="F391" s="4"/>
      <c r="G391" s="4"/>
      <c r="H391" s="4"/>
      <c r="J391" s="2">
        <v>834</v>
      </c>
      <c r="K391" s="3">
        <v>10004</v>
      </c>
      <c r="L391" s="4">
        <v>167000</v>
      </c>
      <c r="M391" s="4"/>
      <c r="N391" s="4"/>
      <c r="O391" s="4"/>
      <c r="P391" s="4"/>
      <c r="Q391" s="4"/>
    </row>
    <row r="392" spans="1:17" x14ac:dyDescent="0.3">
      <c r="A392" s="2">
        <v>728</v>
      </c>
      <c r="B392" s="10">
        <v>7314</v>
      </c>
      <c r="C392" s="4">
        <v>194500</v>
      </c>
      <c r="D392" s="4"/>
      <c r="E392" s="4"/>
      <c r="F392" s="4"/>
      <c r="G392" s="4"/>
      <c r="H392" s="4"/>
      <c r="J392" s="2">
        <v>840</v>
      </c>
      <c r="K392" s="3">
        <v>11767</v>
      </c>
      <c r="L392" s="4">
        <v>130500</v>
      </c>
      <c r="M392" s="4"/>
      <c r="N392" s="4"/>
      <c r="O392" s="4"/>
      <c r="P392" s="4"/>
      <c r="Q392" s="4"/>
    </row>
    <row r="393" spans="1:17" x14ac:dyDescent="0.3">
      <c r="A393" s="2">
        <v>730</v>
      </c>
      <c r="B393" s="10">
        <v>6240</v>
      </c>
      <c r="C393" s="4">
        <v>103000</v>
      </c>
      <c r="D393" s="4"/>
      <c r="E393" s="4"/>
      <c r="F393" s="4"/>
      <c r="G393" s="4"/>
      <c r="H393" s="4"/>
      <c r="J393" s="2">
        <v>841</v>
      </c>
      <c r="K393" s="3">
        <v>12155</v>
      </c>
      <c r="L393" s="4">
        <v>140000</v>
      </c>
      <c r="M393" s="4"/>
      <c r="N393" s="4"/>
      <c r="O393" s="4"/>
      <c r="P393" s="4"/>
      <c r="Q393" s="4"/>
    </row>
    <row r="394" spans="1:17" x14ac:dyDescent="0.3">
      <c r="A394" s="2">
        <v>731</v>
      </c>
      <c r="B394" s="10">
        <v>5389</v>
      </c>
      <c r="C394" s="4">
        <v>236500</v>
      </c>
      <c r="D394" s="4"/>
      <c r="E394" s="4"/>
      <c r="F394" s="4"/>
      <c r="G394" s="4"/>
      <c r="H394" s="4"/>
      <c r="J394" s="2">
        <v>842</v>
      </c>
      <c r="K394" s="3">
        <v>10440</v>
      </c>
      <c r="L394" s="4">
        <v>157500</v>
      </c>
      <c r="M394" s="4"/>
      <c r="N394" s="4"/>
      <c r="O394" s="4"/>
      <c r="P394" s="4"/>
      <c r="Q394" s="4"/>
    </row>
    <row r="395" spans="1:17" x14ac:dyDescent="0.3">
      <c r="A395" s="2">
        <v>732</v>
      </c>
      <c r="B395" s="10">
        <v>9590</v>
      </c>
      <c r="C395" s="4">
        <v>187500</v>
      </c>
      <c r="D395" s="4"/>
      <c r="E395" s="4"/>
      <c r="F395" s="4"/>
      <c r="G395" s="4"/>
      <c r="H395" s="4"/>
      <c r="J395" s="2">
        <v>845</v>
      </c>
      <c r="K395" s="3">
        <v>12665</v>
      </c>
      <c r="L395" s="4">
        <v>153900</v>
      </c>
      <c r="M395" s="4"/>
      <c r="N395" s="4"/>
      <c r="O395" s="4"/>
      <c r="P395" s="4"/>
      <c r="Q395" s="4"/>
    </row>
    <row r="396" spans="1:17" x14ac:dyDescent="0.3">
      <c r="A396" s="2">
        <v>735</v>
      </c>
      <c r="B396" s="10">
        <v>8978</v>
      </c>
      <c r="C396" s="4">
        <v>108000</v>
      </c>
      <c r="D396" s="4"/>
      <c r="E396" s="4"/>
      <c r="F396" s="4"/>
      <c r="G396" s="4"/>
      <c r="H396" s="4"/>
      <c r="J396" s="2">
        <v>846</v>
      </c>
      <c r="K396" s="3">
        <v>16647</v>
      </c>
      <c r="L396" s="4">
        <v>171000</v>
      </c>
      <c r="M396" s="4"/>
      <c r="N396" s="4"/>
      <c r="O396" s="4"/>
      <c r="P396" s="4"/>
      <c r="Q396" s="4"/>
    </row>
    <row r="397" spans="1:17" x14ac:dyDescent="0.3">
      <c r="A397" s="2">
        <v>737</v>
      </c>
      <c r="B397" s="10">
        <v>8544</v>
      </c>
      <c r="C397" s="4">
        <v>93500</v>
      </c>
      <c r="D397" s="4"/>
      <c r="E397" s="4"/>
      <c r="F397" s="4"/>
      <c r="G397" s="4"/>
      <c r="H397" s="4"/>
      <c r="J397" s="2">
        <v>848</v>
      </c>
      <c r="K397" s="3">
        <v>15523</v>
      </c>
      <c r="L397" s="4">
        <v>133500</v>
      </c>
      <c r="M397" s="4"/>
      <c r="N397" s="4"/>
      <c r="O397" s="4"/>
      <c r="P397" s="4"/>
      <c r="Q397" s="4"/>
    </row>
    <row r="398" spans="1:17" x14ac:dyDescent="0.3">
      <c r="A398" s="2">
        <v>740</v>
      </c>
      <c r="B398" s="10">
        <v>9313</v>
      </c>
      <c r="C398" s="4">
        <v>190000</v>
      </c>
      <c r="D398" s="4"/>
      <c r="E398" s="4"/>
      <c r="F398" s="4"/>
      <c r="G398" s="4"/>
      <c r="H398" s="4"/>
      <c r="J398" s="2">
        <v>849</v>
      </c>
      <c r="K398" s="3">
        <v>45600</v>
      </c>
      <c r="L398" s="4">
        <v>240000</v>
      </c>
      <c r="M398" s="4"/>
      <c r="N398" s="4"/>
      <c r="O398" s="4"/>
      <c r="P398" s="4"/>
      <c r="Q398" s="4"/>
    </row>
    <row r="399" spans="1:17" x14ac:dyDescent="0.3">
      <c r="A399" s="2">
        <v>741</v>
      </c>
      <c r="B399" s="10">
        <v>9600</v>
      </c>
      <c r="C399" s="4">
        <v>132000</v>
      </c>
      <c r="D399" s="4"/>
      <c r="E399" s="4"/>
      <c r="F399" s="4"/>
      <c r="G399" s="4"/>
      <c r="H399" s="4"/>
      <c r="J399" s="2">
        <v>854</v>
      </c>
      <c r="K399" s="3">
        <v>12095</v>
      </c>
      <c r="L399" s="4">
        <v>158000</v>
      </c>
      <c r="M399" s="4"/>
      <c r="N399" s="4"/>
      <c r="O399" s="4"/>
      <c r="P399" s="4"/>
      <c r="Q399" s="4"/>
    </row>
    <row r="400" spans="1:17" x14ac:dyDescent="0.3">
      <c r="A400" s="2">
        <v>742</v>
      </c>
      <c r="B400" s="10">
        <v>6768</v>
      </c>
      <c r="C400" s="4">
        <v>142000</v>
      </c>
      <c r="D400" s="4"/>
      <c r="E400" s="4"/>
      <c r="F400" s="4"/>
      <c r="G400" s="4"/>
      <c r="H400" s="4"/>
      <c r="J400" s="2">
        <v>855</v>
      </c>
      <c r="K400" s="3">
        <v>17920</v>
      </c>
      <c r="L400" s="4">
        <v>170000</v>
      </c>
      <c r="M400" s="4"/>
      <c r="N400" s="4"/>
      <c r="O400" s="4"/>
      <c r="P400" s="4"/>
      <c r="Q400" s="4"/>
    </row>
    <row r="401" spans="1:17" x14ac:dyDescent="0.3">
      <c r="A401" s="2">
        <v>743</v>
      </c>
      <c r="B401" s="10">
        <v>8450</v>
      </c>
      <c r="C401" s="4">
        <v>179000</v>
      </c>
      <c r="D401" s="4"/>
      <c r="E401" s="4"/>
      <c r="F401" s="4"/>
      <c r="G401" s="4"/>
      <c r="H401" s="4"/>
      <c r="J401" s="2">
        <v>857</v>
      </c>
      <c r="K401" s="3">
        <v>10970</v>
      </c>
      <c r="L401" s="4">
        <v>147000</v>
      </c>
      <c r="M401" s="4"/>
      <c r="N401" s="4"/>
      <c r="O401" s="4"/>
      <c r="P401" s="4"/>
      <c r="Q401" s="4"/>
    </row>
    <row r="402" spans="1:17" x14ac:dyDescent="0.3">
      <c r="A402" s="2">
        <v>745</v>
      </c>
      <c r="B402" s="10">
        <v>5395</v>
      </c>
      <c r="C402" s="4">
        <v>180000</v>
      </c>
      <c r="D402" s="4"/>
      <c r="E402" s="4"/>
      <c r="F402" s="4"/>
      <c r="G402" s="4"/>
      <c r="H402" s="4"/>
      <c r="J402" s="2">
        <v>859</v>
      </c>
      <c r="K402" s="3">
        <v>10400</v>
      </c>
      <c r="L402" s="4">
        <v>152000</v>
      </c>
      <c r="M402" s="4"/>
      <c r="N402" s="4"/>
      <c r="O402" s="4"/>
      <c r="P402" s="4"/>
      <c r="Q402" s="4"/>
    </row>
    <row r="403" spans="1:17" x14ac:dyDescent="0.3">
      <c r="A403" s="2">
        <v>746</v>
      </c>
      <c r="B403" s="10">
        <v>8963</v>
      </c>
      <c r="C403" s="4">
        <v>299800</v>
      </c>
      <c r="D403" s="4"/>
      <c r="E403" s="4"/>
      <c r="F403" s="4"/>
      <c r="G403" s="4"/>
      <c r="H403" s="4"/>
      <c r="J403" s="2">
        <v>860</v>
      </c>
      <c r="K403" s="3">
        <v>11029</v>
      </c>
      <c r="L403" s="4">
        <v>250000</v>
      </c>
      <c r="M403" s="4"/>
      <c r="N403" s="4"/>
      <c r="O403" s="4"/>
      <c r="P403" s="4"/>
      <c r="Q403" s="4"/>
    </row>
    <row r="404" spans="1:17" x14ac:dyDescent="0.3">
      <c r="A404" s="2">
        <v>747</v>
      </c>
      <c r="B404" s="10">
        <v>8795</v>
      </c>
      <c r="C404" s="4">
        <v>236000</v>
      </c>
      <c r="D404" s="4"/>
      <c r="E404" s="4"/>
      <c r="F404" s="4"/>
      <c r="G404" s="4"/>
      <c r="H404" s="4"/>
      <c r="J404" s="2">
        <v>862</v>
      </c>
      <c r="K404" s="3">
        <v>11625</v>
      </c>
      <c r="L404" s="4">
        <v>131500</v>
      </c>
      <c r="M404" s="4"/>
      <c r="N404" s="4"/>
      <c r="O404" s="4"/>
      <c r="P404" s="4"/>
      <c r="Q404" s="4"/>
    </row>
    <row r="405" spans="1:17" x14ac:dyDescent="0.3">
      <c r="A405" s="2">
        <v>750</v>
      </c>
      <c r="B405" s="10">
        <v>8405</v>
      </c>
      <c r="C405" s="4">
        <v>98000</v>
      </c>
      <c r="D405" s="4"/>
      <c r="E405" s="4"/>
      <c r="F405" s="4"/>
      <c r="G405" s="4"/>
      <c r="H405" s="4"/>
      <c r="J405" s="2">
        <v>863</v>
      </c>
      <c r="K405" s="3">
        <v>9672</v>
      </c>
      <c r="L405" s="4">
        <v>152000</v>
      </c>
      <c r="M405" s="4"/>
      <c r="N405" s="4"/>
      <c r="O405" s="4"/>
      <c r="P405" s="4"/>
      <c r="Q405" s="4"/>
    </row>
    <row r="406" spans="1:17" x14ac:dyDescent="0.3">
      <c r="A406" s="2">
        <v>751</v>
      </c>
      <c r="B406" s="10">
        <v>8800</v>
      </c>
      <c r="C406" s="4">
        <v>96500</v>
      </c>
      <c r="D406" s="4"/>
      <c r="E406" s="4"/>
      <c r="F406" s="4"/>
      <c r="G406" s="4"/>
      <c r="H406" s="4"/>
      <c r="J406" s="2">
        <v>867</v>
      </c>
      <c r="K406" s="3">
        <v>10656</v>
      </c>
      <c r="L406" s="4">
        <v>248900</v>
      </c>
      <c r="M406" s="4"/>
      <c r="N406" s="4"/>
      <c r="O406" s="4"/>
      <c r="P406" s="4"/>
      <c r="Q406" s="4"/>
    </row>
    <row r="407" spans="1:17" x14ac:dyDescent="0.3">
      <c r="A407" s="2">
        <v>752</v>
      </c>
      <c r="B407" s="10">
        <v>7750</v>
      </c>
      <c r="C407" s="4">
        <v>162000</v>
      </c>
      <c r="D407" s="4"/>
      <c r="E407" s="4"/>
      <c r="F407" s="4"/>
      <c r="G407" s="4"/>
      <c r="H407" s="4"/>
      <c r="J407" s="2">
        <v>869</v>
      </c>
      <c r="K407" s="3">
        <v>14762</v>
      </c>
      <c r="L407" s="4">
        <v>169000</v>
      </c>
      <c r="M407" s="4"/>
      <c r="N407" s="4"/>
      <c r="O407" s="4"/>
      <c r="P407" s="4"/>
      <c r="Q407" s="4"/>
    </row>
    <row r="408" spans="1:17" x14ac:dyDescent="0.3">
      <c r="A408" s="2">
        <v>753</v>
      </c>
      <c r="B408" s="10">
        <v>9236</v>
      </c>
      <c r="C408" s="4">
        <v>217000</v>
      </c>
      <c r="D408" s="4"/>
      <c r="E408" s="4"/>
      <c r="F408" s="4"/>
      <c r="G408" s="4"/>
      <c r="H408" s="4"/>
      <c r="J408" s="2">
        <v>870</v>
      </c>
      <c r="K408" s="3">
        <v>9938</v>
      </c>
      <c r="L408" s="4">
        <v>236000</v>
      </c>
      <c r="M408" s="4"/>
      <c r="N408" s="4"/>
      <c r="O408" s="4"/>
      <c r="P408" s="4"/>
      <c r="Q408" s="4"/>
    </row>
    <row r="409" spans="1:17" x14ac:dyDescent="0.3">
      <c r="A409" s="2">
        <v>755</v>
      </c>
      <c r="B409" s="10">
        <v>7930</v>
      </c>
      <c r="C409" s="4">
        <v>156000</v>
      </c>
      <c r="D409" s="4"/>
      <c r="E409" s="4"/>
      <c r="F409" s="4"/>
      <c r="G409" s="4"/>
      <c r="H409" s="4"/>
      <c r="J409" s="2">
        <v>874</v>
      </c>
      <c r="K409" s="3">
        <v>12144</v>
      </c>
      <c r="L409" s="4">
        <v>133000</v>
      </c>
      <c r="M409" s="4"/>
      <c r="N409" s="4"/>
      <c r="O409" s="4"/>
      <c r="P409" s="4"/>
      <c r="Q409" s="4"/>
    </row>
    <row r="410" spans="1:17" x14ac:dyDescent="0.3">
      <c r="A410" s="2">
        <v>756</v>
      </c>
      <c r="B410" s="10">
        <v>3230</v>
      </c>
      <c r="C410" s="4">
        <v>172500</v>
      </c>
      <c r="D410" s="4"/>
      <c r="E410" s="4"/>
      <c r="F410" s="4"/>
      <c r="G410" s="4"/>
      <c r="H410" s="4"/>
      <c r="J410" s="2">
        <v>877</v>
      </c>
      <c r="K410" s="3">
        <v>25286</v>
      </c>
      <c r="L410" s="4">
        <v>132250</v>
      </c>
      <c r="M410" s="4"/>
      <c r="N410" s="4"/>
      <c r="O410" s="4"/>
      <c r="P410" s="4"/>
      <c r="Q410" s="4"/>
    </row>
    <row r="411" spans="1:17" x14ac:dyDescent="0.3">
      <c r="A411" s="2">
        <v>759</v>
      </c>
      <c r="B411" s="10">
        <v>2280</v>
      </c>
      <c r="C411" s="4">
        <v>179400</v>
      </c>
      <c r="D411" s="4"/>
      <c r="E411" s="4"/>
      <c r="F411" s="4"/>
      <c r="G411" s="4"/>
      <c r="H411" s="4"/>
      <c r="J411" s="2">
        <v>879</v>
      </c>
      <c r="K411" s="3">
        <v>11782</v>
      </c>
      <c r="L411" s="4">
        <v>148000</v>
      </c>
      <c r="M411" s="4"/>
      <c r="N411" s="4"/>
      <c r="O411" s="4"/>
      <c r="P411" s="4"/>
      <c r="Q411" s="4"/>
    </row>
    <row r="412" spans="1:17" x14ac:dyDescent="0.3">
      <c r="A412" s="2">
        <v>761</v>
      </c>
      <c r="B412" s="10">
        <v>9100</v>
      </c>
      <c r="C412" s="4">
        <v>127500</v>
      </c>
      <c r="D412" s="4"/>
      <c r="E412" s="4"/>
      <c r="F412" s="4"/>
      <c r="G412" s="4"/>
      <c r="H412" s="4"/>
      <c r="J412" s="2">
        <v>882</v>
      </c>
      <c r="K412" s="3">
        <v>13758</v>
      </c>
      <c r="L412" s="4">
        <v>187500</v>
      </c>
      <c r="M412" s="4"/>
      <c r="N412" s="4"/>
      <c r="O412" s="4"/>
      <c r="P412" s="4"/>
      <c r="Q412" s="4"/>
    </row>
    <row r="413" spans="1:17" x14ac:dyDescent="0.3">
      <c r="A413" s="2">
        <v>762</v>
      </c>
      <c r="B413" s="10">
        <v>6911</v>
      </c>
      <c r="C413" s="4">
        <v>100000</v>
      </c>
      <c r="D413" s="4"/>
      <c r="E413" s="4"/>
      <c r="F413" s="4"/>
      <c r="G413" s="4"/>
      <c r="H413" s="4"/>
      <c r="J413" s="2">
        <v>883</v>
      </c>
      <c r="K413" s="3">
        <v>9636</v>
      </c>
      <c r="L413" s="4">
        <v>178000</v>
      </c>
      <c r="M413" s="4"/>
      <c r="N413" s="4"/>
      <c r="O413" s="4"/>
      <c r="P413" s="4"/>
      <c r="Q413" s="4"/>
    </row>
    <row r="414" spans="1:17" x14ac:dyDescent="0.3">
      <c r="A414" s="2">
        <v>763</v>
      </c>
      <c r="B414" s="10">
        <v>8640</v>
      </c>
      <c r="C414" s="4">
        <v>215200</v>
      </c>
      <c r="D414" s="4"/>
      <c r="E414" s="4"/>
      <c r="F414" s="4"/>
      <c r="G414" s="4"/>
      <c r="H414" s="4"/>
      <c r="J414" s="2">
        <v>888</v>
      </c>
      <c r="K414" s="3">
        <v>16466</v>
      </c>
      <c r="L414" s="4">
        <v>135500</v>
      </c>
      <c r="M414" s="4"/>
      <c r="N414" s="4"/>
      <c r="O414" s="4"/>
      <c r="P414" s="4"/>
      <c r="Q414" s="4"/>
    </row>
    <row r="415" spans="1:17" x14ac:dyDescent="0.3">
      <c r="A415" s="2">
        <v>764</v>
      </c>
      <c r="B415" s="10">
        <v>9430</v>
      </c>
      <c r="C415" s="4">
        <v>337000</v>
      </c>
      <c r="D415" s="4"/>
      <c r="E415" s="4"/>
      <c r="F415" s="4"/>
      <c r="G415" s="4"/>
      <c r="H415" s="4"/>
      <c r="J415" s="2">
        <v>889</v>
      </c>
      <c r="K415" s="3">
        <v>15865</v>
      </c>
      <c r="L415" s="4">
        <v>268000</v>
      </c>
      <c r="M415" s="4"/>
      <c r="N415" s="4"/>
      <c r="O415" s="4"/>
      <c r="P415" s="4"/>
      <c r="Q415" s="4"/>
    </row>
    <row r="416" spans="1:17" x14ac:dyDescent="0.3">
      <c r="A416" s="2">
        <v>765</v>
      </c>
      <c r="B416" s="10">
        <v>9549</v>
      </c>
      <c r="C416" s="4">
        <v>270000</v>
      </c>
      <c r="D416" s="4"/>
      <c r="E416" s="4"/>
      <c r="F416" s="4"/>
      <c r="G416" s="4"/>
      <c r="H416" s="4"/>
      <c r="J416" s="2">
        <v>890</v>
      </c>
      <c r="K416" s="3">
        <v>12160</v>
      </c>
      <c r="L416" s="4">
        <v>149500</v>
      </c>
      <c r="M416" s="4"/>
      <c r="N416" s="4"/>
      <c r="O416" s="4"/>
      <c r="P416" s="4"/>
      <c r="Q416" s="4"/>
    </row>
    <row r="417" spans="1:17" x14ac:dyDescent="0.3">
      <c r="A417" s="2">
        <v>769</v>
      </c>
      <c r="B417" s="10">
        <v>9100</v>
      </c>
      <c r="C417" s="4">
        <v>216837</v>
      </c>
      <c r="D417" s="4"/>
      <c r="E417" s="4"/>
      <c r="F417" s="4"/>
      <c r="G417" s="4"/>
      <c r="H417" s="4"/>
      <c r="J417" s="2">
        <v>892</v>
      </c>
      <c r="K417" s="3">
        <v>11184</v>
      </c>
      <c r="L417" s="4">
        <v>172500</v>
      </c>
      <c r="M417" s="4"/>
      <c r="N417" s="4"/>
      <c r="O417" s="4"/>
      <c r="P417" s="4"/>
      <c r="Q417" s="4"/>
    </row>
    <row r="418" spans="1:17" x14ac:dyDescent="0.3">
      <c r="A418" s="2">
        <v>771</v>
      </c>
      <c r="B418" s="10">
        <v>7252</v>
      </c>
      <c r="C418" s="4">
        <v>134900</v>
      </c>
      <c r="D418" s="4"/>
      <c r="E418" s="4"/>
      <c r="F418" s="4"/>
      <c r="G418" s="4"/>
      <c r="H418" s="4"/>
      <c r="J418" s="2">
        <v>894</v>
      </c>
      <c r="K418" s="3">
        <v>13284</v>
      </c>
      <c r="L418" s="4">
        <v>165000</v>
      </c>
      <c r="M418" s="4"/>
      <c r="N418" s="4"/>
      <c r="O418" s="4"/>
      <c r="P418" s="4"/>
      <c r="Q418" s="4"/>
    </row>
    <row r="419" spans="1:17" x14ac:dyDescent="0.3">
      <c r="A419" s="2">
        <v>772</v>
      </c>
      <c r="B419" s="10">
        <v>8877</v>
      </c>
      <c r="C419" s="4">
        <v>102000</v>
      </c>
      <c r="D419" s="4"/>
      <c r="E419" s="4"/>
      <c r="F419" s="4"/>
      <c r="G419" s="4"/>
      <c r="H419" s="4"/>
      <c r="J419" s="2">
        <v>899</v>
      </c>
      <c r="K419" s="3">
        <v>12919</v>
      </c>
      <c r="L419" s="4">
        <v>611657</v>
      </c>
      <c r="M419" s="4"/>
      <c r="N419" s="4"/>
      <c r="O419" s="4"/>
      <c r="P419" s="4"/>
      <c r="Q419" s="4"/>
    </row>
    <row r="420" spans="1:17" x14ac:dyDescent="0.3">
      <c r="A420" s="2">
        <v>773</v>
      </c>
      <c r="B420" s="10">
        <v>7819</v>
      </c>
      <c r="C420" s="4">
        <v>107000</v>
      </c>
      <c r="D420" s="4"/>
      <c r="E420" s="4"/>
      <c r="F420" s="4"/>
      <c r="G420" s="4"/>
      <c r="H420" s="4"/>
      <c r="J420" s="2">
        <v>904</v>
      </c>
      <c r="K420" s="3">
        <v>14859</v>
      </c>
      <c r="L420" s="4">
        <v>240000</v>
      </c>
      <c r="M420" s="4"/>
      <c r="N420" s="4"/>
      <c r="O420" s="4"/>
      <c r="P420" s="4"/>
      <c r="Q420" s="4"/>
    </row>
    <row r="421" spans="1:17" x14ac:dyDescent="0.3">
      <c r="A421" s="2">
        <v>776</v>
      </c>
      <c r="B421" s="10">
        <v>4500</v>
      </c>
      <c r="C421" s="4">
        <v>162000</v>
      </c>
      <c r="D421" s="4"/>
      <c r="E421" s="4"/>
      <c r="F421" s="4"/>
      <c r="G421" s="4"/>
      <c r="H421" s="4"/>
      <c r="J421" s="2">
        <v>906</v>
      </c>
      <c r="K421" s="3">
        <v>9920</v>
      </c>
      <c r="L421" s="4">
        <v>128000</v>
      </c>
      <c r="M421" s="4"/>
      <c r="N421" s="4"/>
      <c r="O421" s="4"/>
      <c r="P421" s="4"/>
      <c r="Q421" s="4"/>
    </row>
    <row r="422" spans="1:17" x14ac:dyDescent="0.3">
      <c r="A422" s="2">
        <v>779</v>
      </c>
      <c r="B422" s="10">
        <v>8400</v>
      </c>
      <c r="C422" s="4">
        <v>144000</v>
      </c>
      <c r="D422" s="4"/>
      <c r="E422" s="4"/>
      <c r="F422" s="4"/>
      <c r="G422" s="4"/>
      <c r="H422" s="4"/>
      <c r="J422" s="2">
        <v>907</v>
      </c>
      <c r="K422" s="3">
        <v>13501</v>
      </c>
      <c r="L422" s="4">
        <v>255000</v>
      </c>
      <c r="M422" s="4"/>
      <c r="N422" s="4"/>
      <c r="O422" s="4"/>
      <c r="P422" s="4"/>
      <c r="Q422" s="4"/>
    </row>
    <row r="423" spans="1:17" x14ac:dyDescent="0.3">
      <c r="A423" s="2">
        <v>781</v>
      </c>
      <c r="B423" s="10">
        <v>7875</v>
      </c>
      <c r="C423" s="4">
        <v>176000</v>
      </c>
      <c r="D423" s="4"/>
      <c r="E423" s="4"/>
      <c r="F423" s="4"/>
      <c r="G423" s="4"/>
      <c r="H423" s="4"/>
      <c r="J423" s="2">
        <v>908</v>
      </c>
      <c r="K423" s="3">
        <v>11500</v>
      </c>
      <c r="L423" s="4">
        <v>250000</v>
      </c>
      <c r="M423" s="4"/>
      <c r="N423" s="4"/>
      <c r="O423" s="4"/>
      <c r="P423" s="4"/>
      <c r="Q423" s="4"/>
    </row>
    <row r="424" spans="1:17" x14ac:dyDescent="0.3">
      <c r="A424" s="2">
        <v>782</v>
      </c>
      <c r="B424" s="10">
        <v>7153</v>
      </c>
      <c r="C424" s="4">
        <v>175900</v>
      </c>
      <c r="D424" s="4"/>
      <c r="E424" s="4"/>
      <c r="F424" s="4"/>
      <c r="G424" s="4"/>
      <c r="H424" s="4"/>
      <c r="J424" s="2">
        <v>910</v>
      </c>
      <c r="K424" s="3">
        <v>12589</v>
      </c>
      <c r="L424" s="4">
        <v>174000</v>
      </c>
      <c r="M424" s="4"/>
      <c r="N424" s="4"/>
      <c r="O424" s="4"/>
      <c r="P424" s="4"/>
      <c r="Q424" s="4"/>
    </row>
    <row r="425" spans="1:17" x14ac:dyDescent="0.3">
      <c r="A425" s="2">
        <v>784</v>
      </c>
      <c r="B425" s="10">
        <v>9101</v>
      </c>
      <c r="C425" s="4">
        <v>165500</v>
      </c>
      <c r="D425" s="4"/>
      <c r="E425" s="4"/>
      <c r="F425" s="4"/>
      <c r="G425" s="4"/>
      <c r="H425" s="4"/>
      <c r="J425" s="2">
        <v>911</v>
      </c>
      <c r="K425" s="3">
        <v>11600</v>
      </c>
      <c r="L425" s="4">
        <v>154300</v>
      </c>
      <c r="M425" s="4"/>
      <c r="N425" s="4"/>
      <c r="O425" s="4"/>
      <c r="P425" s="4"/>
      <c r="Q425" s="4"/>
    </row>
    <row r="426" spans="1:17" x14ac:dyDescent="0.3">
      <c r="A426" s="2">
        <v>785</v>
      </c>
      <c r="B426" s="10">
        <v>6300</v>
      </c>
      <c r="C426" s="4">
        <v>128000</v>
      </c>
      <c r="D426" s="4"/>
      <c r="E426" s="4"/>
      <c r="F426" s="4"/>
      <c r="G426" s="4"/>
      <c r="H426" s="4"/>
      <c r="J426" s="2">
        <v>918</v>
      </c>
      <c r="K426" s="3">
        <v>17140</v>
      </c>
      <c r="L426" s="4">
        <v>135000</v>
      </c>
      <c r="M426" s="4"/>
      <c r="N426" s="4"/>
      <c r="O426" s="4"/>
      <c r="P426" s="4"/>
      <c r="Q426" s="4"/>
    </row>
    <row r="427" spans="1:17" x14ac:dyDescent="0.3">
      <c r="A427" s="2">
        <v>789</v>
      </c>
      <c r="B427" s="10">
        <v>6000</v>
      </c>
      <c r="C427" s="4">
        <v>107900</v>
      </c>
      <c r="D427" s="4"/>
      <c r="E427" s="4"/>
      <c r="F427" s="4"/>
      <c r="G427" s="4"/>
      <c r="H427" s="4"/>
      <c r="J427" s="2">
        <v>919</v>
      </c>
      <c r="K427" s="3">
        <v>13125</v>
      </c>
      <c r="L427" s="4">
        <v>238000</v>
      </c>
      <c r="M427" s="4"/>
      <c r="N427" s="4"/>
      <c r="O427" s="4"/>
      <c r="P427" s="4"/>
      <c r="Q427" s="4"/>
    </row>
    <row r="428" spans="1:17" x14ac:dyDescent="0.3">
      <c r="A428" s="2">
        <v>791</v>
      </c>
      <c r="B428" s="10">
        <v>3182</v>
      </c>
      <c r="C428" s="4">
        <v>160200</v>
      </c>
      <c r="D428" s="4"/>
      <c r="E428" s="4"/>
      <c r="F428" s="4"/>
      <c r="G428" s="4"/>
      <c r="H428" s="4"/>
      <c r="J428" s="2">
        <v>920</v>
      </c>
      <c r="K428" s="3">
        <v>11029</v>
      </c>
      <c r="L428" s="4">
        <v>176500</v>
      </c>
      <c r="M428" s="4"/>
      <c r="N428" s="4"/>
      <c r="O428" s="4"/>
      <c r="P428" s="4"/>
      <c r="Q428" s="4"/>
    </row>
    <row r="429" spans="1:17" x14ac:dyDescent="0.3">
      <c r="A429" s="2">
        <v>794</v>
      </c>
      <c r="B429" s="10">
        <v>9158</v>
      </c>
      <c r="C429" s="4">
        <v>225000</v>
      </c>
      <c r="D429" s="4"/>
      <c r="E429" s="4"/>
      <c r="F429" s="4"/>
      <c r="G429" s="4"/>
      <c r="H429" s="4"/>
      <c r="J429" s="2">
        <v>923</v>
      </c>
      <c r="K429" s="3">
        <v>10237</v>
      </c>
      <c r="L429" s="4">
        <v>169990</v>
      </c>
      <c r="M429" s="4"/>
      <c r="N429" s="4"/>
      <c r="O429" s="4"/>
      <c r="P429" s="4"/>
      <c r="Q429" s="4"/>
    </row>
    <row r="430" spans="1:17" x14ac:dyDescent="0.3">
      <c r="A430" s="2">
        <v>796</v>
      </c>
      <c r="B430" s="10">
        <v>8400</v>
      </c>
      <c r="C430" s="4">
        <v>171000</v>
      </c>
      <c r="D430" s="4"/>
      <c r="E430" s="4"/>
      <c r="F430" s="4"/>
      <c r="G430" s="4"/>
      <c r="H430" s="4"/>
      <c r="J430" s="2">
        <v>925</v>
      </c>
      <c r="K430" s="3">
        <v>10240</v>
      </c>
      <c r="L430" s="4">
        <v>207500</v>
      </c>
      <c r="M430" s="4"/>
      <c r="N430" s="4"/>
      <c r="O430" s="4"/>
      <c r="P430" s="4"/>
      <c r="Q430" s="4"/>
    </row>
    <row r="431" spans="1:17" x14ac:dyDescent="0.3">
      <c r="A431" s="2">
        <v>797</v>
      </c>
      <c r="B431" s="10">
        <v>8197</v>
      </c>
      <c r="C431" s="4">
        <v>143500</v>
      </c>
      <c r="D431" s="4"/>
      <c r="E431" s="4"/>
      <c r="F431" s="4"/>
      <c r="G431" s="4"/>
      <c r="H431" s="4"/>
      <c r="J431" s="2">
        <v>926</v>
      </c>
      <c r="K431" s="3">
        <v>15611</v>
      </c>
      <c r="L431" s="4">
        <v>175000</v>
      </c>
      <c r="M431" s="4"/>
      <c r="N431" s="4"/>
      <c r="O431" s="4"/>
      <c r="P431" s="4"/>
      <c r="Q431" s="4"/>
    </row>
    <row r="432" spans="1:17" x14ac:dyDescent="0.3">
      <c r="A432" s="2">
        <v>798</v>
      </c>
      <c r="B432" s="10">
        <v>7677</v>
      </c>
      <c r="C432" s="4">
        <v>110000</v>
      </c>
      <c r="D432" s="4"/>
      <c r="E432" s="4"/>
      <c r="F432" s="4"/>
      <c r="G432" s="4"/>
      <c r="H432" s="4"/>
      <c r="J432" s="2">
        <v>927</v>
      </c>
      <c r="K432" s="3">
        <v>11999</v>
      </c>
      <c r="L432" s="4">
        <v>285000</v>
      </c>
      <c r="M432" s="4"/>
      <c r="N432" s="4"/>
      <c r="O432" s="4"/>
      <c r="P432" s="4"/>
      <c r="Q432" s="4"/>
    </row>
    <row r="433" spans="1:17" x14ac:dyDescent="0.3">
      <c r="A433" s="2">
        <v>800</v>
      </c>
      <c r="B433" s="10">
        <v>7200</v>
      </c>
      <c r="C433" s="4">
        <v>175000</v>
      </c>
      <c r="D433" s="4"/>
      <c r="E433" s="4"/>
      <c r="F433" s="4"/>
      <c r="G433" s="4"/>
      <c r="H433" s="4"/>
      <c r="J433" s="2">
        <v>928</v>
      </c>
      <c r="K433" s="3">
        <v>9900</v>
      </c>
      <c r="L433" s="4">
        <v>176000</v>
      </c>
      <c r="M433" s="4"/>
      <c r="N433" s="4"/>
      <c r="O433" s="4"/>
      <c r="P433" s="4"/>
      <c r="Q433" s="4"/>
    </row>
    <row r="434" spans="1:17" x14ac:dyDescent="0.3">
      <c r="A434" s="2">
        <v>802</v>
      </c>
      <c r="B434" s="10">
        <v>4800</v>
      </c>
      <c r="C434" s="4">
        <v>109900</v>
      </c>
      <c r="D434" s="4"/>
      <c r="E434" s="4"/>
      <c r="F434" s="4"/>
      <c r="G434" s="4"/>
      <c r="H434" s="4"/>
      <c r="J434" s="2">
        <v>929</v>
      </c>
      <c r="K434" s="3">
        <v>11838</v>
      </c>
      <c r="L434" s="4">
        <v>236500</v>
      </c>
      <c r="M434" s="4"/>
      <c r="N434" s="4"/>
      <c r="O434" s="4"/>
      <c r="P434" s="4"/>
      <c r="Q434" s="4"/>
    </row>
    <row r="435" spans="1:17" x14ac:dyDescent="0.3">
      <c r="A435" s="2">
        <v>803</v>
      </c>
      <c r="B435" s="10">
        <v>8199</v>
      </c>
      <c r="C435" s="4">
        <v>189000</v>
      </c>
      <c r="D435" s="4"/>
      <c r="E435" s="4"/>
      <c r="F435" s="4"/>
      <c r="G435" s="4"/>
      <c r="H435" s="4"/>
      <c r="J435" s="2">
        <v>930</v>
      </c>
      <c r="K435" s="3">
        <v>13006</v>
      </c>
      <c r="L435" s="4">
        <v>222000</v>
      </c>
      <c r="M435" s="4"/>
      <c r="N435" s="4"/>
      <c r="O435" s="4"/>
      <c r="P435" s="4"/>
      <c r="Q435" s="4"/>
    </row>
    <row r="436" spans="1:17" x14ac:dyDescent="0.3">
      <c r="A436" s="2">
        <v>805</v>
      </c>
      <c r="B436" s="10">
        <v>9000</v>
      </c>
      <c r="C436" s="4">
        <v>118000</v>
      </c>
      <c r="D436" s="4"/>
      <c r="E436" s="4"/>
      <c r="F436" s="4"/>
      <c r="G436" s="4"/>
      <c r="H436" s="4"/>
      <c r="J436" s="2">
        <v>933</v>
      </c>
      <c r="K436" s="3">
        <v>11670</v>
      </c>
      <c r="L436" s="4">
        <v>320000</v>
      </c>
      <c r="M436" s="4"/>
      <c r="N436" s="4"/>
      <c r="O436" s="4"/>
      <c r="P436" s="4"/>
      <c r="Q436" s="4"/>
    </row>
    <row r="437" spans="1:17" x14ac:dyDescent="0.3">
      <c r="A437" s="2">
        <v>810</v>
      </c>
      <c r="B437" s="10">
        <v>8100</v>
      </c>
      <c r="C437" s="4">
        <v>106000</v>
      </c>
      <c r="D437" s="4"/>
      <c r="E437" s="4"/>
      <c r="F437" s="4"/>
      <c r="G437" s="4"/>
      <c r="H437" s="4"/>
      <c r="J437" s="2">
        <v>935</v>
      </c>
      <c r="K437" s="3">
        <v>27650</v>
      </c>
      <c r="L437" s="4">
        <v>242000</v>
      </c>
      <c r="M437" s="4"/>
      <c r="N437" s="4"/>
      <c r="O437" s="4"/>
      <c r="P437" s="4"/>
      <c r="Q437" s="4"/>
    </row>
    <row r="438" spans="1:17" x14ac:dyDescent="0.3">
      <c r="A438" s="2">
        <v>812</v>
      </c>
      <c r="B438" s="10">
        <v>4438</v>
      </c>
      <c r="C438" s="4">
        <v>144500</v>
      </c>
      <c r="D438" s="4"/>
      <c r="E438" s="4"/>
      <c r="F438" s="4"/>
      <c r="G438" s="4"/>
      <c r="H438" s="4"/>
      <c r="J438" s="2">
        <v>937</v>
      </c>
      <c r="K438" s="3">
        <v>10083</v>
      </c>
      <c r="L438" s="4">
        <v>184900</v>
      </c>
      <c r="M438" s="4"/>
      <c r="N438" s="4"/>
      <c r="O438" s="4"/>
      <c r="P438" s="4"/>
      <c r="Q438" s="4"/>
    </row>
    <row r="439" spans="1:17" x14ac:dyDescent="0.3">
      <c r="A439" s="2">
        <v>813</v>
      </c>
      <c r="B439" s="10">
        <v>8712</v>
      </c>
      <c r="C439" s="4">
        <v>55993</v>
      </c>
      <c r="D439" s="4"/>
      <c r="E439" s="4"/>
      <c r="F439" s="4"/>
      <c r="G439" s="4"/>
      <c r="H439" s="4"/>
      <c r="J439" s="2">
        <v>938</v>
      </c>
      <c r="K439" s="3">
        <v>9675</v>
      </c>
      <c r="L439" s="4">
        <v>253000</v>
      </c>
      <c r="M439" s="4"/>
      <c r="N439" s="4"/>
      <c r="O439" s="4"/>
      <c r="P439" s="4"/>
      <c r="Q439" s="4"/>
    </row>
    <row r="440" spans="1:17" x14ac:dyDescent="0.3">
      <c r="A440" s="2">
        <v>815</v>
      </c>
      <c r="B440" s="10">
        <v>8248</v>
      </c>
      <c r="C440" s="4">
        <v>116000</v>
      </c>
      <c r="D440" s="4"/>
      <c r="E440" s="4"/>
      <c r="F440" s="4"/>
      <c r="G440" s="4"/>
      <c r="H440" s="4"/>
      <c r="J440" s="2">
        <v>940</v>
      </c>
      <c r="K440" s="3">
        <v>24090</v>
      </c>
      <c r="L440" s="4">
        <v>244400</v>
      </c>
      <c r="M440" s="4"/>
      <c r="N440" s="4"/>
      <c r="O440" s="4"/>
      <c r="P440" s="4"/>
      <c r="Q440" s="4"/>
    </row>
    <row r="441" spans="1:17" x14ac:dyDescent="0.3">
      <c r="A441" s="2">
        <v>819</v>
      </c>
      <c r="B441" s="10">
        <v>8816</v>
      </c>
      <c r="C441" s="4">
        <v>155000</v>
      </c>
      <c r="D441" s="4"/>
      <c r="E441" s="4"/>
      <c r="F441" s="4"/>
      <c r="G441" s="4"/>
      <c r="H441" s="4"/>
      <c r="J441" s="2">
        <v>941</v>
      </c>
      <c r="K441" s="3">
        <v>12640</v>
      </c>
      <c r="L441" s="4">
        <v>150900</v>
      </c>
      <c r="M441" s="4"/>
      <c r="N441" s="4"/>
      <c r="O441" s="4"/>
      <c r="P441" s="4"/>
      <c r="Q441" s="4"/>
    </row>
    <row r="442" spans="1:17" x14ac:dyDescent="0.3">
      <c r="A442" s="2">
        <v>820</v>
      </c>
      <c r="B442" s="10">
        <v>6371</v>
      </c>
      <c r="C442" s="4">
        <v>224000</v>
      </c>
      <c r="D442" s="4"/>
      <c r="E442" s="4"/>
      <c r="F442" s="4"/>
      <c r="G442" s="4"/>
      <c r="H442" s="4"/>
      <c r="J442" s="2">
        <v>944</v>
      </c>
      <c r="K442" s="3">
        <v>25000</v>
      </c>
      <c r="L442" s="4">
        <v>143000</v>
      </c>
      <c r="M442" s="4"/>
      <c r="N442" s="4"/>
      <c r="O442" s="4"/>
      <c r="P442" s="4"/>
      <c r="Q442" s="4"/>
    </row>
    <row r="443" spans="1:17" x14ac:dyDescent="0.3">
      <c r="A443" s="2">
        <v>821</v>
      </c>
      <c r="B443" s="10">
        <v>7226</v>
      </c>
      <c r="C443" s="4">
        <v>183000</v>
      </c>
      <c r="D443" s="4"/>
      <c r="E443" s="4"/>
      <c r="F443" s="4"/>
      <c r="G443" s="4"/>
      <c r="H443" s="4"/>
      <c r="J443" s="2">
        <v>945</v>
      </c>
      <c r="K443" s="3">
        <v>14375</v>
      </c>
      <c r="L443" s="4">
        <v>137500</v>
      </c>
      <c r="M443" s="4"/>
      <c r="N443" s="4"/>
      <c r="O443" s="4"/>
      <c r="P443" s="4"/>
      <c r="Q443" s="4"/>
    </row>
    <row r="444" spans="1:17" x14ac:dyDescent="0.3">
      <c r="A444" s="2">
        <v>822</v>
      </c>
      <c r="B444" s="10">
        <v>6000</v>
      </c>
      <c r="C444" s="4">
        <v>93000</v>
      </c>
      <c r="D444" s="4"/>
      <c r="E444" s="4"/>
      <c r="F444" s="4"/>
      <c r="G444" s="4"/>
      <c r="H444" s="4"/>
      <c r="J444" s="2">
        <v>948</v>
      </c>
      <c r="K444" s="3">
        <v>14536</v>
      </c>
      <c r="L444" s="4">
        <v>270000</v>
      </c>
      <c r="M444" s="4"/>
      <c r="N444" s="4"/>
      <c r="O444" s="4"/>
      <c r="P444" s="4"/>
      <c r="Q444" s="4"/>
    </row>
    <row r="445" spans="1:17" x14ac:dyDescent="0.3">
      <c r="A445" s="2">
        <v>827</v>
      </c>
      <c r="B445" s="10">
        <v>6130</v>
      </c>
      <c r="C445" s="4">
        <v>109500</v>
      </c>
      <c r="D445" s="4"/>
      <c r="E445" s="4"/>
      <c r="F445" s="4"/>
      <c r="G445" s="4"/>
      <c r="H445" s="4"/>
      <c r="J445" s="2">
        <v>949</v>
      </c>
      <c r="K445" s="3">
        <v>14006</v>
      </c>
      <c r="L445" s="4">
        <v>192500</v>
      </c>
      <c r="M445" s="4"/>
      <c r="N445" s="4"/>
      <c r="O445" s="4"/>
      <c r="P445" s="4"/>
      <c r="Q445" s="4"/>
    </row>
    <row r="446" spans="1:17" x14ac:dyDescent="0.3">
      <c r="A446" s="2">
        <v>828</v>
      </c>
      <c r="B446" s="10">
        <v>8529</v>
      </c>
      <c r="C446" s="4">
        <v>189000</v>
      </c>
      <c r="D446" s="4"/>
      <c r="E446" s="4"/>
      <c r="F446" s="4"/>
      <c r="G446" s="4"/>
      <c r="H446" s="4"/>
      <c r="J446" s="2">
        <v>954</v>
      </c>
      <c r="K446" s="3">
        <v>11075</v>
      </c>
      <c r="L446" s="4">
        <v>172000</v>
      </c>
      <c r="M446" s="4"/>
      <c r="N446" s="4"/>
      <c r="O446" s="4"/>
      <c r="P446" s="4"/>
      <c r="Q446" s="4"/>
    </row>
    <row r="447" spans="1:17" x14ac:dyDescent="0.3">
      <c r="A447" s="2">
        <v>830</v>
      </c>
      <c r="B447" s="10">
        <v>2544</v>
      </c>
      <c r="C447" s="4">
        <v>147400</v>
      </c>
      <c r="D447" s="4"/>
      <c r="E447" s="4"/>
      <c r="F447" s="4"/>
      <c r="G447" s="4"/>
      <c r="H447" s="4"/>
      <c r="J447" s="2">
        <v>962</v>
      </c>
      <c r="K447" s="3">
        <v>12227</v>
      </c>
      <c r="L447" s="4">
        <v>272000</v>
      </c>
      <c r="M447" s="4"/>
      <c r="N447" s="4"/>
      <c r="O447" s="4"/>
      <c r="P447" s="4"/>
      <c r="Q447" s="4"/>
    </row>
    <row r="448" spans="1:17" x14ac:dyDescent="0.3">
      <c r="A448" s="2">
        <v>832</v>
      </c>
      <c r="B448" s="10">
        <v>3180</v>
      </c>
      <c r="C448" s="4">
        <v>151000</v>
      </c>
      <c r="D448" s="4"/>
      <c r="E448" s="4"/>
      <c r="F448" s="4"/>
      <c r="G448" s="4"/>
      <c r="H448" s="4"/>
      <c r="J448" s="2">
        <v>964</v>
      </c>
      <c r="K448" s="3">
        <v>11923</v>
      </c>
      <c r="L448" s="4">
        <v>239000</v>
      </c>
      <c r="M448" s="4"/>
      <c r="N448" s="4"/>
      <c r="O448" s="4"/>
      <c r="P448" s="4"/>
      <c r="Q448" s="4"/>
    </row>
    <row r="449" spans="1:17" x14ac:dyDescent="0.3">
      <c r="A449" s="2">
        <v>833</v>
      </c>
      <c r="B449" s="10">
        <v>9548</v>
      </c>
      <c r="C449" s="4">
        <v>237000</v>
      </c>
      <c r="D449" s="4"/>
      <c r="E449" s="4"/>
      <c r="F449" s="4"/>
      <c r="G449" s="4"/>
      <c r="H449" s="4"/>
      <c r="J449" s="2">
        <v>965</v>
      </c>
      <c r="K449" s="3">
        <v>11316</v>
      </c>
      <c r="L449" s="4">
        <v>214900</v>
      </c>
      <c r="M449" s="4"/>
      <c r="N449" s="4"/>
      <c r="O449" s="4"/>
      <c r="P449" s="4"/>
      <c r="Q449" s="4"/>
    </row>
    <row r="450" spans="1:17" x14ac:dyDescent="0.3">
      <c r="A450" s="2">
        <v>835</v>
      </c>
      <c r="B450" s="10">
        <v>7875</v>
      </c>
      <c r="C450" s="4">
        <v>139950</v>
      </c>
      <c r="D450" s="4"/>
      <c r="E450" s="4"/>
      <c r="F450" s="4"/>
      <c r="G450" s="4"/>
      <c r="H450" s="4"/>
      <c r="J450" s="2">
        <v>966</v>
      </c>
      <c r="K450" s="3">
        <v>10237</v>
      </c>
      <c r="L450" s="4">
        <v>178900</v>
      </c>
      <c r="M450" s="4"/>
      <c r="N450" s="4"/>
      <c r="O450" s="4"/>
      <c r="P450" s="4"/>
      <c r="Q450" s="4"/>
    </row>
    <row r="451" spans="1:17" x14ac:dyDescent="0.3">
      <c r="A451" s="2">
        <v>836</v>
      </c>
      <c r="B451" s="10">
        <v>9600</v>
      </c>
      <c r="C451" s="4">
        <v>128000</v>
      </c>
      <c r="D451" s="4"/>
      <c r="E451" s="4"/>
      <c r="F451" s="4"/>
      <c r="G451" s="4"/>
      <c r="H451" s="4"/>
      <c r="J451" s="2">
        <v>970</v>
      </c>
      <c r="K451" s="3">
        <v>10382</v>
      </c>
      <c r="L451" s="4">
        <v>140000</v>
      </c>
      <c r="M451" s="4"/>
      <c r="N451" s="4"/>
      <c r="O451" s="4"/>
      <c r="P451" s="4"/>
      <c r="Q451" s="4"/>
    </row>
    <row r="452" spans="1:17" x14ac:dyDescent="0.3">
      <c r="A452" s="2">
        <v>837</v>
      </c>
      <c r="B452" s="10">
        <v>8100</v>
      </c>
      <c r="C452" s="4">
        <v>153500</v>
      </c>
      <c r="D452" s="4"/>
      <c r="E452" s="4"/>
      <c r="F452" s="4"/>
      <c r="G452" s="4"/>
      <c r="H452" s="4"/>
      <c r="J452" s="2">
        <v>971</v>
      </c>
      <c r="K452" s="3">
        <v>10800</v>
      </c>
      <c r="L452" s="4">
        <v>135000</v>
      </c>
      <c r="M452" s="4"/>
      <c r="N452" s="4"/>
      <c r="O452" s="4"/>
      <c r="P452" s="4"/>
      <c r="Q452" s="4"/>
    </row>
    <row r="453" spans="1:17" x14ac:dyDescent="0.3">
      <c r="A453" s="2">
        <v>838</v>
      </c>
      <c r="B453" s="10">
        <v>1680</v>
      </c>
      <c r="C453" s="4">
        <v>100000</v>
      </c>
      <c r="D453" s="4"/>
      <c r="E453" s="4"/>
      <c r="F453" s="4"/>
      <c r="G453" s="4"/>
      <c r="H453" s="4"/>
      <c r="J453" s="2">
        <v>974</v>
      </c>
      <c r="K453" s="3">
        <v>11639</v>
      </c>
      <c r="L453" s="4">
        <v>182000</v>
      </c>
      <c r="M453" s="4"/>
      <c r="N453" s="4"/>
      <c r="O453" s="4"/>
      <c r="P453" s="4"/>
      <c r="Q453" s="4"/>
    </row>
    <row r="454" spans="1:17" x14ac:dyDescent="0.3">
      <c r="A454" s="2">
        <v>839</v>
      </c>
      <c r="B454" s="10">
        <v>9525</v>
      </c>
      <c r="C454" s="4">
        <v>144000</v>
      </c>
      <c r="D454" s="4"/>
      <c r="E454" s="4"/>
      <c r="F454" s="4"/>
      <c r="G454" s="4"/>
      <c r="H454" s="4"/>
      <c r="J454" s="2">
        <v>975</v>
      </c>
      <c r="K454" s="3">
        <v>11414</v>
      </c>
      <c r="L454" s="4">
        <v>167500</v>
      </c>
      <c r="M454" s="4"/>
      <c r="N454" s="4"/>
      <c r="O454" s="4"/>
      <c r="P454" s="4"/>
      <c r="Q454" s="4"/>
    </row>
    <row r="455" spans="1:17" x14ac:dyDescent="0.3">
      <c r="A455" s="2">
        <v>843</v>
      </c>
      <c r="B455" s="10">
        <v>9020</v>
      </c>
      <c r="C455" s="4">
        <v>174900</v>
      </c>
      <c r="D455" s="4"/>
      <c r="E455" s="4"/>
      <c r="F455" s="4"/>
      <c r="G455" s="4"/>
      <c r="H455" s="4"/>
      <c r="J455" s="2">
        <v>981</v>
      </c>
      <c r="K455" s="3">
        <v>12122</v>
      </c>
      <c r="L455" s="4">
        <v>178400</v>
      </c>
      <c r="M455" s="4"/>
      <c r="N455" s="4"/>
      <c r="O455" s="4"/>
      <c r="P455" s="4"/>
      <c r="Q455" s="4"/>
    </row>
    <row r="456" spans="1:17" x14ac:dyDescent="0.3">
      <c r="A456" s="2">
        <v>844</v>
      </c>
      <c r="B456" s="10">
        <v>8000</v>
      </c>
      <c r="C456" s="4">
        <v>141000</v>
      </c>
      <c r="D456" s="4"/>
      <c r="E456" s="4"/>
      <c r="F456" s="4"/>
      <c r="G456" s="4"/>
      <c r="H456" s="4"/>
      <c r="J456" s="2">
        <v>982</v>
      </c>
      <c r="K456" s="3">
        <v>12203</v>
      </c>
      <c r="L456" s="4">
        <v>336000</v>
      </c>
      <c r="M456" s="4"/>
      <c r="N456" s="4"/>
      <c r="O456" s="4"/>
      <c r="P456" s="4"/>
      <c r="Q456" s="4"/>
    </row>
    <row r="457" spans="1:17" x14ac:dyDescent="0.3">
      <c r="A457" s="2">
        <v>847</v>
      </c>
      <c r="B457" s="10">
        <v>9317</v>
      </c>
      <c r="C457" s="4">
        <v>213000</v>
      </c>
      <c r="D457" s="4"/>
      <c r="E457" s="4"/>
      <c r="F457" s="4"/>
      <c r="G457" s="4"/>
      <c r="H457" s="4"/>
      <c r="J457" s="2">
        <v>984</v>
      </c>
      <c r="K457" s="3">
        <v>11250</v>
      </c>
      <c r="L457" s="4">
        <v>255900</v>
      </c>
      <c r="M457" s="4"/>
      <c r="N457" s="4"/>
      <c r="O457" s="4"/>
      <c r="P457" s="4"/>
      <c r="Q457" s="4"/>
    </row>
    <row r="458" spans="1:17" x14ac:dyDescent="0.3">
      <c r="A458" s="2">
        <v>850</v>
      </c>
      <c r="B458" s="10">
        <v>9600</v>
      </c>
      <c r="C458" s="4">
        <v>187000</v>
      </c>
      <c r="D458" s="4"/>
      <c r="E458" s="4"/>
      <c r="F458" s="4"/>
      <c r="G458" s="4"/>
      <c r="H458" s="4"/>
      <c r="J458" s="2">
        <v>985</v>
      </c>
      <c r="K458" s="3">
        <v>10125</v>
      </c>
      <c r="L458" s="4">
        <v>126000</v>
      </c>
      <c r="M458" s="4"/>
      <c r="N458" s="4"/>
      <c r="O458" s="4"/>
      <c r="P458" s="4"/>
      <c r="Q458" s="4"/>
    </row>
    <row r="459" spans="1:17" x14ac:dyDescent="0.3">
      <c r="A459" s="2">
        <v>851</v>
      </c>
      <c r="B459" s="10">
        <v>4435</v>
      </c>
      <c r="C459" s="4">
        <v>131500</v>
      </c>
      <c r="D459" s="4"/>
      <c r="E459" s="4"/>
      <c r="F459" s="4"/>
      <c r="G459" s="4"/>
      <c r="H459" s="4"/>
      <c r="J459" s="2">
        <v>986</v>
      </c>
      <c r="K459" s="3">
        <v>10880</v>
      </c>
      <c r="L459" s="4">
        <v>125000</v>
      </c>
      <c r="M459" s="4"/>
      <c r="N459" s="4"/>
      <c r="O459" s="4"/>
      <c r="P459" s="4"/>
      <c r="Q459" s="4"/>
    </row>
    <row r="460" spans="1:17" x14ac:dyDescent="0.3">
      <c r="A460" s="2">
        <v>852</v>
      </c>
      <c r="B460" s="10">
        <v>3196</v>
      </c>
      <c r="C460" s="4">
        <v>215000</v>
      </c>
      <c r="D460" s="4"/>
      <c r="E460" s="4"/>
      <c r="F460" s="4"/>
      <c r="G460" s="4"/>
      <c r="H460" s="4"/>
      <c r="J460" s="2">
        <v>988</v>
      </c>
      <c r="K460" s="3">
        <v>10159</v>
      </c>
      <c r="L460" s="4">
        <v>395192</v>
      </c>
      <c r="M460" s="4"/>
      <c r="N460" s="4"/>
      <c r="O460" s="4"/>
      <c r="P460" s="4"/>
      <c r="Q460" s="4"/>
    </row>
    <row r="461" spans="1:17" x14ac:dyDescent="0.3">
      <c r="A461" s="2">
        <v>853</v>
      </c>
      <c r="B461" s="10">
        <v>7128</v>
      </c>
      <c r="C461" s="4">
        <v>164000</v>
      </c>
      <c r="D461" s="4"/>
      <c r="E461" s="4"/>
      <c r="F461" s="4"/>
      <c r="G461" s="4"/>
      <c r="H461" s="4"/>
      <c r="J461" s="2">
        <v>989</v>
      </c>
      <c r="K461" s="3">
        <v>12046</v>
      </c>
      <c r="L461" s="4">
        <v>195000</v>
      </c>
      <c r="M461" s="4"/>
      <c r="N461" s="4"/>
      <c r="O461" s="4"/>
      <c r="P461" s="4"/>
      <c r="Q461" s="4"/>
    </row>
    <row r="462" spans="1:17" x14ac:dyDescent="0.3">
      <c r="A462" s="2">
        <v>856</v>
      </c>
      <c r="B462" s="10">
        <v>6897</v>
      </c>
      <c r="C462" s="4">
        <v>127000</v>
      </c>
      <c r="D462" s="4"/>
      <c r="E462" s="4"/>
      <c r="F462" s="4"/>
      <c r="G462" s="4"/>
      <c r="H462" s="4"/>
      <c r="J462" s="2">
        <v>992</v>
      </c>
      <c r="K462" s="3">
        <v>17671</v>
      </c>
      <c r="L462" s="4">
        <v>168000</v>
      </c>
      <c r="M462" s="4"/>
      <c r="N462" s="4"/>
      <c r="O462" s="4"/>
      <c r="P462" s="4"/>
      <c r="Q462" s="4"/>
    </row>
    <row r="463" spans="1:17" x14ac:dyDescent="0.3">
      <c r="A463" s="2">
        <v>858</v>
      </c>
      <c r="B463" s="10">
        <v>8125</v>
      </c>
      <c r="C463" s="4">
        <v>174000</v>
      </c>
      <c r="D463" s="4"/>
      <c r="E463" s="4"/>
      <c r="F463" s="4"/>
      <c r="G463" s="4"/>
      <c r="H463" s="4"/>
      <c r="J463" s="2">
        <v>993</v>
      </c>
      <c r="K463" s="3">
        <v>9760</v>
      </c>
      <c r="L463" s="4">
        <v>187000</v>
      </c>
      <c r="M463" s="4"/>
      <c r="N463" s="4"/>
      <c r="O463" s="4"/>
      <c r="P463" s="4"/>
      <c r="Q463" s="4"/>
    </row>
    <row r="464" spans="1:17" x14ac:dyDescent="0.3">
      <c r="A464" s="2">
        <v>861</v>
      </c>
      <c r="B464" s="10">
        <v>7642</v>
      </c>
      <c r="C464" s="4">
        <v>189950</v>
      </c>
      <c r="D464" s="4"/>
      <c r="E464" s="4"/>
      <c r="F464" s="4"/>
      <c r="G464" s="4"/>
      <c r="H464" s="4"/>
      <c r="J464" s="2">
        <v>995</v>
      </c>
      <c r="K464" s="3">
        <v>12456</v>
      </c>
      <c r="L464" s="4">
        <v>337500</v>
      </c>
      <c r="M464" s="4"/>
      <c r="N464" s="4"/>
      <c r="O464" s="4"/>
      <c r="P464" s="4"/>
      <c r="Q464" s="4"/>
    </row>
    <row r="465" spans="1:17" x14ac:dyDescent="0.3">
      <c r="A465" s="2">
        <v>864</v>
      </c>
      <c r="B465" s="10">
        <v>7931</v>
      </c>
      <c r="C465" s="4">
        <v>132500</v>
      </c>
      <c r="D465" s="4"/>
      <c r="E465" s="4"/>
      <c r="F465" s="4"/>
      <c r="G465" s="4"/>
      <c r="H465" s="4"/>
      <c r="J465" s="2">
        <v>997</v>
      </c>
      <c r="K465" s="3">
        <v>10659</v>
      </c>
      <c r="L465" s="4">
        <v>136500</v>
      </c>
      <c r="M465" s="4"/>
      <c r="N465" s="4"/>
      <c r="O465" s="4"/>
      <c r="P465" s="4"/>
      <c r="Q465" s="4"/>
    </row>
    <row r="466" spans="1:17" x14ac:dyDescent="0.3">
      <c r="A466" s="2">
        <v>865</v>
      </c>
      <c r="B466" s="10">
        <v>8640</v>
      </c>
      <c r="C466" s="4">
        <v>250580</v>
      </c>
      <c r="D466" s="4"/>
      <c r="E466" s="4"/>
      <c r="F466" s="4"/>
      <c r="G466" s="4"/>
      <c r="H466" s="4"/>
      <c r="J466" s="2">
        <v>998</v>
      </c>
      <c r="K466" s="3">
        <v>11717</v>
      </c>
      <c r="L466" s="4">
        <v>185000</v>
      </c>
      <c r="M466" s="4"/>
      <c r="N466" s="4"/>
      <c r="O466" s="4"/>
      <c r="P466" s="4"/>
      <c r="Q466" s="4"/>
    </row>
    <row r="467" spans="1:17" x14ac:dyDescent="0.3">
      <c r="A467" s="2">
        <v>866</v>
      </c>
      <c r="B467" s="10">
        <v>8750</v>
      </c>
      <c r="C467" s="4">
        <v>148500</v>
      </c>
      <c r="D467" s="4"/>
      <c r="E467" s="4"/>
      <c r="F467" s="4"/>
      <c r="G467" s="4"/>
      <c r="H467" s="4"/>
      <c r="J467" s="2">
        <v>999</v>
      </c>
      <c r="K467" s="3">
        <v>9786</v>
      </c>
      <c r="L467" s="4">
        <v>91000</v>
      </c>
      <c r="M467" s="4"/>
      <c r="N467" s="4"/>
      <c r="O467" s="4"/>
      <c r="P467" s="4"/>
      <c r="Q467" s="4"/>
    </row>
    <row r="468" spans="1:17" x14ac:dyDescent="0.3">
      <c r="A468" s="2">
        <v>868</v>
      </c>
      <c r="B468" s="10">
        <v>6970</v>
      </c>
      <c r="C468" s="4">
        <v>129000</v>
      </c>
      <c r="D468" s="4"/>
      <c r="E468" s="4"/>
      <c r="F468" s="4"/>
      <c r="G468" s="4"/>
      <c r="H468" s="4"/>
      <c r="J468" s="2">
        <v>1001</v>
      </c>
      <c r="K468" s="3">
        <v>10206</v>
      </c>
      <c r="L468" s="4">
        <v>82000</v>
      </c>
      <c r="M468" s="4"/>
      <c r="N468" s="4"/>
      <c r="O468" s="4"/>
      <c r="P468" s="4"/>
      <c r="Q468" s="4"/>
    </row>
    <row r="469" spans="1:17" x14ac:dyDescent="0.3">
      <c r="A469" s="2">
        <v>871</v>
      </c>
      <c r="B469" s="10">
        <v>6600</v>
      </c>
      <c r="C469" s="4">
        <v>109500</v>
      </c>
      <c r="D469" s="4"/>
      <c r="E469" s="4"/>
      <c r="F469" s="4"/>
      <c r="G469" s="4"/>
      <c r="H469" s="4"/>
      <c r="J469" s="2">
        <v>1003</v>
      </c>
      <c r="K469" s="3">
        <v>11957</v>
      </c>
      <c r="L469" s="4">
        <v>232000</v>
      </c>
      <c r="M469" s="4"/>
      <c r="N469" s="4"/>
      <c r="O469" s="4"/>
      <c r="P469" s="4"/>
      <c r="Q469" s="4"/>
    </row>
    <row r="470" spans="1:17" x14ac:dyDescent="0.3">
      <c r="A470" s="2">
        <v>872</v>
      </c>
      <c r="B470" s="10">
        <v>8750</v>
      </c>
      <c r="C470" s="4">
        <v>200500</v>
      </c>
      <c r="D470" s="4"/>
      <c r="E470" s="4"/>
      <c r="F470" s="4"/>
      <c r="G470" s="4"/>
      <c r="H470" s="4"/>
      <c r="J470" s="2">
        <v>1004</v>
      </c>
      <c r="K470" s="3">
        <v>11500</v>
      </c>
      <c r="L470" s="4">
        <v>136905</v>
      </c>
      <c r="M470" s="4"/>
      <c r="N470" s="4"/>
      <c r="O470" s="4"/>
      <c r="P470" s="4"/>
      <c r="Q470" s="4"/>
    </row>
    <row r="471" spans="1:17" x14ac:dyDescent="0.3">
      <c r="A471" s="2">
        <v>873</v>
      </c>
      <c r="B471" s="10">
        <v>8892</v>
      </c>
      <c r="C471" s="4">
        <v>116000</v>
      </c>
      <c r="D471" s="4"/>
      <c r="E471" s="4"/>
      <c r="F471" s="4"/>
      <c r="G471" s="4"/>
      <c r="H471" s="4"/>
      <c r="J471" s="2">
        <v>1007</v>
      </c>
      <c r="K471" s="3">
        <v>12155</v>
      </c>
      <c r="L471" s="4">
        <v>163500</v>
      </c>
      <c r="M471" s="4"/>
      <c r="N471" s="4"/>
      <c r="O471" s="4"/>
      <c r="P471" s="4"/>
      <c r="Q471" s="4"/>
    </row>
    <row r="472" spans="1:17" x14ac:dyDescent="0.3">
      <c r="A472" s="2">
        <v>875</v>
      </c>
      <c r="B472" s="10">
        <v>5720</v>
      </c>
      <c r="C472" s="4">
        <v>66500</v>
      </c>
      <c r="D472" s="4"/>
      <c r="E472" s="4"/>
      <c r="F472" s="4"/>
      <c r="G472" s="4"/>
      <c r="H472" s="4"/>
      <c r="J472" s="2">
        <v>1009</v>
      </c>
      <c r="K472" s="3">
        <v>12118</v>
      </c>
      <c r="L472" s="4">
        <v>240000</v>
      </c>
      <c r="M472" s="4"/>
      <c r="N472" s="4"/>
      <c r="O472" s="4"/>
      <c r="P472" s="4"/>
      <c r="Q472" s="4"/>
    </row>
    <row r="473" spans="1:17" x14ac:dyDescent="0.3">
      <c r="A473" s="2">
        <v>876</v>
      </c>
      <c r="B473" s="10">
        <v>9000</v>
      </c>
      <c r="C473" s="4">
        <v>303477</v>
      </c>
      <c r="D473" s="4"/>
      <c r="E473" s="4"/>
      <c r="F473" s="4"/>
      <c r="G473" s="4"/>
      <c r="H473" s="4"/>
      <c r="J473" s="2">
        <v>1011</v>
      </c>
      <c r="K473" s="3">
        <v>21286</v>
      </c>
      <c r="L473" s="4">
        <v>135000</v>
      </c>
      <c r="M473" s="4"/>
      <c r="N473" s="4"/>
      <c r="O473" s="4"/>
      <c r="P473" s="4"/>
      <c r="Q473" s="4"/>
    </row>
    <row r="474" spans="1:17" x14ac:dyDescent="0.3">
      <c r="A474" s="2">
        <v>878</v>
      </c>
      <c r="B474" s="10">
        <v>8834</v>
      </c>
      <c r="C474" s="4">
        <v>350000</v>
      </c>
      <c r="D474" s="4"/>
      <c r="E474" s="4"/>
      <c r="F474" s="4"/>
      <c r="G474" s="4"/>
      <c r="H474" s="4"/>
      <c r="J474" s="2">
        <v>1012</v>
      </c>
      <c r="K474" s="3">
        <v>9825</v>
      </c>
      <c r="L474" s="4">
        <v>100000</v>
      </c>
      <c r="M474" s="4"/>
      <c r="N474" s="4"/>
      <c r="O474" s="4"/>
      <c r="P474" s="4"/>
      <c r="Q474" s="4"/>
    </row>
    <row r="475" spans="1:17" x14ac:dyDescent="0.3">
      <c r="A475" s="2">
        <v>880</v>
      </c>
      <c r="B475" s="10">
        <v>7000</v>
      </c>
      <c r="C475" s="4">
        <v>136500</v>
      </c>
      <c r="D475" s="4"/>
      <c r="E475" s="4"/>
      <c r="F475" s="4"/>
      <c r="G475" s="4"/>
      <c r="H475" s="4"/>
      <c r="J475" s="2">
        <v>1013</v>
      </c>
      <c r="K475" s="3">
        <v>10592</v>
      </c>
      <c r="L475" s="4">
        <v>165000</v>
      </c>
      <c r="M475" s="4"/>
      <c r="N475" s="4"/>
      <c r="O475" s="4"/>
      <c r="P475" s="4"/>
      <c r="Q475" s="4"/>
    </row>
    <row r="476" spans="1:17" x14ac:dyDescent="0.3">
      <c r="A476" s="2">
        <v>881</v>
      </c>
      <c r="B476" s="10">
        <v>7024</v>
      </c>
      <c r="C476" s="4">
        <v>157000</v>
      </c>
      <c r="D476" s="4"/>
      <c r="E476" s="4"/>
      <c r="F476" s="4"/>
      <c r="G476" s="4"/>
      <c r="H476" s="4"/>
      <c r="J476" s="2">
        <v>1015</v>
      </c>
      <c r="K476" s="3">
        <v>11664</v>
      </c>
      <c r="L476" s="4">
        <v>119200</v>
      </c>
      <c r="M476" s="4"/>
      <c r="N476" s="4"/>
      <c r="O476" s="4"/>
      <c r="P476" s="4"/>
      <c r="Q476" s="4"/>
    </row>
    <row r="477" spans="1:17" x14ac:dyDescent="0.3">
      <c r="A477" s="2">
        <v>884</v>
      </c>
      <c r="B477" s="10">
        <v>6204</v>
      </c>
      <c r="C477" s="4">
        <v>118500</v>
      </c>
      <c r="D477" s="4"/>
      <c r="E477" s="4"/>
      <c r="F477" s="4"/>
      <c r="G477" s="4"/>
      <c r="H477" s="4"/>
      <c r="J477" s="2">
        <v>1017</v>
      </c>
      <c r="K477" s="3">
        <v>11883</v>
      </c>
      <c r="L477" s="4">
        <v>203000</v>
      </c>
      <c r="M477" s="4"/>
      <c r="N477" s="4"/>
      <c r="O477" s="4"/>
      <c r="P477" s="4"/>
      <c r="Q477" s="4"/>
    </row>
    <row r="478" spans="1:17" x14ac:dyDescent="0.3">
      <c r="A478" s="2">
        <v>885</v>
      </c>
      <c r="B478" s="10">
        <v>7150</v>
      </c>
      <c r="C478" s="4">
        <v>100000</v>
      </c>
      <c r="D478" s="4"/>
      <c r="E478" s="4"/>
      <c r="F478" s="4"/>
      <c r="G478" s="4"/>
      <c r="H478" s="4"/>
      <c r="J478" s="2">
        <v>1019</v>
      </c>
      <c r="K478" s="3">
        <v>10784</v>
      </c>
      <c r="L478" s="4">
        <v>160000</v>
      </c>
      <c r="M478" s="4"/>
      <c r="N478" s="4"/>
      <c r="O478" s="4"/>
      <c r="P478" s="4"/>
      <c r="Q478" s="4"/>
    </row>
    <row r="479" spans="1:17" x14ac:dyDescent="0.3">
      <c r="A479" s="2">
        <v>886</v>
      </c>
      <c r="B479" s="10">
        <v>5119</v>
      </c>
      <c r="C479" s="4">
        <v>328900</v>
      </c>
      <c r="D479" s="4"/>
      <c r="E479" s="4"/>
      <c r="F479" s="4"/>
      <c r="G479" s="4"/>
      <c r="H479" s="4"/>
      <c r="J479" s="2">
        <v>1025</v>
      </c>
      <c r="K479" s="3">
        <v>15498</v>
      </c>
      <c r="L479" s="4">
        <v>287000</v>
      </c>
      <c r="M479" s="4"/>
      <c r="N479" s="4"/>
      <c r="O479" s="4"/>
      <c r="P479" s="4"/>
      <c r="Q479" s="4"/>
    </row>
    <row r="480" spans="1:17" x14ac:dyDescent="0.3">
      <c r="A480" s="2">
        <v>887</v>
      </c>
      <c r="B480" s="10">
        <v>8393</v>
      </c>
      <c r="C480" s="4">
        <v>145000</v>
      </c>
      <c r="D480" s="4"/>
      <c r="E480" s="4"/>
      <c r="F480" s="4"/>
      <c r="G480" s="4"/>
      <c r="H480" s="4"/>
      <c r="J480" s="2">
        <v>1032</v>
      </c>
      <c r="K480" s="3">
        <v>15863</v>
      </c>
      <c r="L480" s="4">
        <v>197000</v>
      </c>
      <c r="M480" s="4"/>
      <c r="N480" s="4"/>
      <c r="O480" s="4"/>
      <c r="P480" s="4"/>
      <c r="Q480" s="4"/>
    </row>
    <row r="481" spans="1:17" x14ac:dyDescent="0.3">
      <c r="A481" s="2">
        <v>891</v>
      </c>
      <c r="B481" s="10">
        <v>8064</v>
      </c>
      <c r="C481" s="4">
        <v>122900</v>
      </c>
      <c r="D481" s="4"/>
      <c r="E481" s="4"/>
      <c r="F481" s="4"/>
      <c r="G481" s="4"/>
      <c r="H481" s="4"/>
      <c r="J481" s="2">
        <v>1033</v>
      </c>
      <c r="K481" s="3">
        <v>14541</v>
      </c>
      <c r="L481" s="4">
        <v>310000</v>
      </c>
      <c r="M481" s="4"/>
      <c r="N481" s="4"/>
      <c r="O481" s="4"/>
      <c r="P481" s="4"/>
      <c r="Q481" s="4"/>
    </row>
    <row r="482" spans="1:17" x14ac:dyDescent="0.3">
      <c r="A482" s="2">
        <v>893</v>
      </c>
      <c r="B482" s="10">
        <v>8414</v>
      </c>
      <c r="C482" s="4">
        <v>154500</v>
      </c>
      <c r="D482" s="4"/>
      <c r="E482" s="4"/>
      <c r="F482" s="4"/>
      <c r="G482" s="4"/>
      <c r="H482" s="4"/>
      <c r="J482" s="2">
        <v>1036</v>
      </c>
      <c r="K482" s="3">
        <v>11500</v>
      </c>
      <c r="L482" s="4">
        <v>84000</v>
      </c>
      <c r="M482" s="4"/>
      <c r="N482" s="4"/>
      <c r="O482" s="4"/>
      <c r="P482" s="4"/>
      <c r="Q482" s="4"/>
    </row>
    <row r="483" spans="1:17" x14ac:dyDescent="0.3">
      <c r="A483" s="2">
        <v>895</v>
      </c>
      <c r="B483" s="10">
        <v>7018</v>
      </c>
      <c r="C483" s="4">
        <v>118858</v>
      </c>
      <c r="D483" s="4"/>
      <c r="E483" s="4"/>
      <c r="F483" s="4"/>
      <c r="G483" s="4"/>
      <c r="H483" s="4"/>
      <c r="J483" s="2">
        <v>1037</v>
      </c>
      <c r="K483" s="3">
        <v>12898</v>
      </c>
      <c r="L483" s="4">
        <v>315500</v>
      </c>
      <c r="M483" s="4"/>
      <c r="N483" s="4"/>
      <c r="O483" s="4"/>
      <c r="P483" s="4"/>
      <c r="Q483" s="4"/>
    </row>
    <row r="484" spans="1:17" x14ac:dyDescent="0.3">
      <c r="A484" s="2">
        <v>896</v>
      </c>
      <c r="B484" s="10">
        <v>7056</v>
      </c>
      <c r="C484" s="4">
        <v>140000</v>
      </c>
      <c r="D484" s="4"/>
      <c r="E484" s="4"/>
      <c r="F484" s="4"/>
      <c r="G484" s="4"/>
      <c r="H484" s="4"/>
      <c r="J484" s="2">
        <v>1041</v>
      </c>
      <c r="K484" s="3">
        <v>13125</v>
      </c>
      <c r="L484" s="4">
        <v>155000</v>
      </c>
      <c r="M484" s="4"/>
      <c r="N484" s="4"/>
      <c r="O484" s="4"/>
      <c r="P484" s="4"/>
      <c r="Q484" s="4"/>
    </row>
    <row r="485" spans="1:17" x14ac:dyDescent="0.3">
      <c r="A485" s="2">
        <v>897</v>
      </c>
      <c r="B485" s="10">
        <v>8765</v>
      </c>
      <c r="C485" s="4">
        <v>106500</v>
      </c>
      <c r="D485" s="4"/>
      <c r="E485" s="4"/>
      <c r="F485" s="4"/>
      <c r="G485" s="4"/>
      <c r="H485" s="4"/>
      <c r="J485" s="2">
        <v>1044</v>
      </c>
      <c r="K485" s="3">
        <v>11839</v>
      </c>
      <c r="L485" s="4">
        <v>262280</v>
      </c>
      <c r="M485" s="4"/>
      <c r="N485" s="4"/>
      <c r="O485" s="4"/>
      <c r="P485" s="4"/>
      <c r="Q485" s="4"/>
    </row>
    <row r="486" spans="1:17" x14ac:dyDescent="0.3">
      <c r="A486" s="2">
        <v>898</v>
      </c>
      <c r="B486" s="10">
        <v>7018</v>
      </c>
      <c r="C486" s="4">
        <v>142953</v>
      </c>
      <c r="D486" s="4"/>
      <c r="E486" s="4"/>
      <c r="F486" s="4"/>
      <c r="G486" s="4"/>
      <c r="H486" s="4"/>
      <c r="J486" s="2">
        <v>1046</v>
      </c>
      <c r="K486" s="3">
        <v>13680</v>
      </c>
      <c r="L486" s="4">
        <v>139600</v>
      </c>
      <c r="M486" s="4"/>
      <c r="N486" s="4"/>
      <c r="O486" s="4"/>
      <c r="P486" s="4"/>
      <c r="Q486" s="4"/>
    </row>
    <row r="487" spans="1:17" x14ac:dyDescent="0.3">
      <c r="A487" s="2">
        <v>900</v>
      </c>
      <c r="B487" s="10">
        <v>6993</v>
      </c>
      <c r="C487" s="4">
        <v>135000</v>
      </c>
      <c r="D487" s="4"/>
      <c r="E487" s="4"/>
      <c r="F487" s="4"/>
      <c r="G487" s="4"/>
      <c r="H487" s="4"/>
      <c r="J487" s="2">
        <v>1047</v>
      </c>
      <c r="K487" s="3">
        <v>16056</v>
      </c>
      <c r="L487" s="4">
        <v>556581</v>
      </c>
      <c r="M487" s="4"/>
      <c r="N487" s="4"/>
      <c r="O487" s="4"/>
      <c r="P487" s="4"/>
      <c r="Q487" s="4"/>
    </row>
    <row r="488" spans="1:17" x14ac:dyDescent="0.3">
      <c r="A488" s="2">
        <v>901</v>
      </c>
      <c r="B488" s="10">
        <v>7340</v>
      </c>
      <c r="C488" s="4">
        <v>110000</v>
      </c>
      <c r="D488" s="4"/>
      <c r="E488" s="4"/>
      <c r="F488" s="4"/>
      <c r="G488" s="4"/>
      <c r="H488" s="4"/>
      <c r="J488" s="2">
        <v>1049</v>
      </c>
      <c r="K488" s="3">
        <v>21750</v>
      </c>
      <c r="L488" s="4">
        <v>115000</v>
      </c>
      <c r="M488" s="4"/>
      <c r="N488" s="4"/>
      <c r="O488" s="4"/>
      <c r="P488" s="4"/>
      <c r="Q488" s="4"/>
    </row>
    <row r="489" spans="1:17" x14ac:dyDescent="0.3">
      <c r="A489" s="2">
        <v>902</v>
      </c>
      <c r="B489" s="10">
        <v>8712</v>
      </c>
      <c r="C489" s="4">
        <v>153000</v>
      </c>
      <c r="D489" s="4"/>
      <c r="E489" s="4"/>
      <c r="F489" s="4"/>
      <c r="G489" s="4"/>
      <c r="H489" s="4"/>
      <c r="J489" s="2">
        <v>1050</v>
      </c>
      <c r="K489" s="3">
        <v>11100</v>
      </c>
      <c r="L489" s="4">
        <v>84900</v>
      </c>
      <c r="M489" s="4"/>
      <c r="N489" s="4"/>
      <c r="O489" s="4"/>
      <c r="P489" s="4"/>
      <c r="Q489" s="4"/>
    </row>
    <row r="490" spans="1:17" x14ac:dyDescent="0.3">
      <c r="A490" s="2">
        <v>903</v>
      </c>
      <c r="B490" s="10">
        <v>7875</v>
      </c>
      <c r="C490" s="4">
        <v>180000</v>
      </c>
      <c r="D490" s="4"/>
      <c r="E490" s="4"/>
      <c r="F490" s="4"/>
      <c r="G490" s="4"/>
      <c r="H490" s="4"/>
      <c r="J490" s="2">
        <v>1052</v>
      </c>
      <c r="K490" s="3">
        <v>11175</v>
      </c>
      <c r="L490" s="4">
        <v>200141</v>
      </c>
      <c r="M490" s="4"/>
      <c r="N490" s="4"/>
      <c r="O490" s="4"/>
      <c r="P490" s="4"/>
      <c r="Q490" s="4"/>
    </row>
    <row r="491" spans="1:17" x14ac:dyDescent="0.3">
      <c r="A491" s="2">
        <v>905</v>
      </c>
      <c r="B491" s="10">
        <v>6173</v>
      </c>
      <c r="C491" s="4">
        <v>125500</v>
      </c>
      <c r="D491" s="4"/>
      <c r="E491" s="4"/>
      <c r="F491" s="4"/>
      <c r="G491" s="4"/>
      <c r="H491" s="4"/>
      <c r="J491" s="2">
        <v>1055</v>
      </c>
      <c r="K491" s="3">
        <v>11367</v>
      </c>
      <c r="L491" s="4">
        <v>255000</v>
      </c>
      <c r="M491" s="4"/>
      <c r="N491" s="4"/>
      <c r="O491" s="4"/>
      <c r="P491" s="4"/>
      <c r="Q491" s="4"/>
    </row>
    <row r="492" spans="1:17" x14ac:dyDescent="0.3">
      <c r="A492" s="2">
        <v>909</v>
      </c>
      <c r="B492" s="10">
        <v>8885</v>
      </c>
      <c r="C492" s="4">
        <v>131000</v>
      </c>
      <c r="D492" s="4"/>
      <c r="E492" s="4"/>
      <c r="F492" s="4"/>
      <c r="G492" s="4"/>
      <c r="H492" s="4"/>
      <c r="J492" s="2">
        <v>1056</v>
      </c>
      <c r="K492" s="3">
        <v>11361</v>
      </c>
      <c r="L492" s="4">
        <v>180000</v>
      </c>
      <c r="M492" s="4"/>
      <c r="N492" s="4"/>
      <c r="O492" s="4"/>
      <c r="P492" s="4"/>
      <c r="Q492" s="4"/>
    </row>
    <row r="493" spans="1:17" x14ac:dyDescent="0.3">
      <c r="A493" s="2">
        <v>912</v>
      </c>
      <c r="B493" s="10">
        <v>9286</v>
      </c>
      <c r="C493" s="4">
        <v>143500</v>
      </c>
      <c r="D493" s="4"/>
      <c r="E493" s="4"/>
      <c r="F493" s="4"/>
      <c r="G493" s="4"/>
      <c r="H493" s="4"/>
      <c r="J493" s="2">
        <v>1058</v>
      </c>
      <c r="K493" s="3">
        <v>29959</v>
      </c>
      <c r="L493" s="4">
        <v>248000</v>
      </c>
      <c r="M493" s="4"/>
      <c r="N493" s="4"/>
      <c r="O493" s="4"/>
      <c r="P493" s="4"/>
      <c r="Q493" s="4"/>
    </row>
    <row r="494" spans="1:17" x14ac:dyDescent="0.3">
      <c r="A494" s="2">
        <v>913</v>
      </c>
      <c r="B494" s="10">
        <v>6120</v>
      </c>
      <c r="C494" s="4">
        <v>88000</v>
      </c>
      <c r="D494" s="4"/>
      <c r="E494" s="4"/>
      <c r="F494" s="4"/>
      <c r="G494" s="4"/>
      <c r="H494" s="4"/>
      <c r="J494" s="2">
        <v>1059</v>
      </c>
      <c r="K494" s="3">
        <v>11308</v>
      </c>
      <c r="L494" s="4">
        <v>335000</v>
      </c>
      <c r="M494" s="4"/>
      <c r="N494" s="4"/>
      <c r="O494" s="4"/>
      <c r="P494" s="4"/>
      <c r="Q494" s="4"/>
    </row>
    <row r="495" spans="1:17" x14ac:dyDescent="0.3">
      <c r="A495" s="2">
        <v>914</v>
      </c>
      <c r="B495" s="10">
        <v>6270</v>
      </c>
      <c r="C495" s="4">
        <v>145000</v>
      </c>
      <c r="D495" s="4"/>
      <c r="E495" s="4"/>
      <c r="F495" s="4"/>
      <c r="G495" s="4"/>
      <c r="H495" s="4"/>
      <c r="J495" s="2">
        <v>1060</v>
      </c>
      <c r="K495" s="3">
        <v>11275</v>
      </c>
      <c r="L495" s="4">
        <v>220000</v>
      </c>
      <c r="M495" s="4"/>
      <c r="N495" s="4"/>
      <c r="O495" s="4"/>
      <c r="P495" s="4"/>
      <c r="Q495" s="4"/>
    </row>
    <row r="496" spans="1:17" x14ac:dyDescent="0.3">
      <c r="A496" s="2">
        <v>915</v>
      </c>
      <c r="B496" s="10">
        <v>3000</v>
      </c>
      <c r="C496" s="4">
        <v>173733</v>
      </c>
      <c r="D496" s="4"/>
      <c r="E496" s="4"/>
      <c r="F496" s="4"/>
      <c r="G496" s="4"/>
      <c r="H496" s="4"/>
      <c r="J496" s="2">
        <v>1062</v>
      </c>
      <c r="K496" s="3">
        <v>18000</v>
      </c>
      <c r="L496" s="4">
        <v>81000</v>
      </c>
      <c r="M496" s="4"/>
      <c r="N496" s="4"/>
      <c r="O496" s="4"/>
      <c r="P496" s="4"/>
      <c r="Q496" s="4"/>
    </row>
    <row r="497" spans="1:17" x14ac:dyDescent="0.3">
      <c r="A497" s="2">
        <v>916</v>
      </c>
      <c r="B497" s="10">
        <v>2001</v>
      </c>
      <c r="C497" s="4">
        <v>75000</v>
      </c>
      <c r="D497" s="4"/>
      <c r="E497" s="4"/>
      <c r="F497" s="4"/>
      <c r="G497" s="4"/>
      <c r="H497" s="4"/>
      <c r="J497" s="2">
        <v>1063</v>
      </c>
      <c r="K497" s="3">
        <v>13600</v>
      </c>
      <c r="L497" s="4">
        <v>90000</v>
      </c>
      <c r="M497" s="4"/>
      <c r="N497" s="4"/>
      <c r="O497" s="4"/>
      <c r="P497" s="4"/>
      <c r="Q497" s="4"/>
    </row>
    <row r="498" spans="1:17" x14ac:dyDescent="0.3">
      <c r="A498" s="2">
        <v>917</v>
      </c>
      <c r="B498" s="10">
        <v>9000</v>
      </c>
      <c r="C498" s="4">
        <v>35311</v>
      </c>
      <c r="D498" s="4"/>
      <c r="E498" s="4"/>
      <c r="F498" s="4"/>
      <c r="G498" s="4"/>
      <c r="H498" s="4"/>
      <c r="J498" s="2">
        <v>1065</v>
      </c>
      <c r="K498" s="3">
        <v>11000</v>
      </c>
      <c r="L498" s="4">
        <v>154000</v>
      </c>
      <c r="M498" s="4"/>
      <c r="N498" s="4"/>
      <c r="O498" s="4"/>
      <c r="P498" s="4"/>
      <c r="Q498" s="4"/>
    </row>
    <row r="499" spans="1:17" x14ac:dyDescent="0.3">
      <c r="A499" s="2">
        <v>921</v>
      </c>
      <c r="B499" s="10">
        <v>8462</v>
      </c>
      <c r="C499" s="4">
        <v>201000</v>
      </c>
      <c r="D499" s="4"/>
      <c r="E499" s="4"/>
      <c r="F499" s="4"/>
      <c r="G499" s="4"/>
      <c r="H499" s="4"/>
      <c r="J499" s="2">
        <v>1066</v>
      </c>
      <c r="K499" s="3">
        <v>14000</v>
      </c>
      <c r="L499" s="4">
        <v>328000</v>
      </c>
      <c r="M499" s="4"/>
      <c r="N499" s="4"/>
      <c r="O499" s="4"/>
      <c r="P499" s="4"/>
      <c r="Q499" s="4"/>
    </row>
    <row r="500" spans="1:17" x14ac:dyDescent="0.3">
      <c r="A500" s="2">
        <v>922</v>
      </c>
      <c r="B500" s="10">
        <v>8777</v>
      </c>
      <c r="C500" s="4">
        <v>145900</v>
      </c>
      <c r="D500" s="4"/>
      <c r="E500" s="4"/>
      <c r="F500" s="4"/>
      <c r="G500" s="4"/>
      <c r="H500" s="4"/>
      <c r="J500" s="2">
        <v>1068</v>
      </c>
      <c r="K500" s="3">
        <v>9760</v>
      </c>
      <c r="L500" s="4">
        <v>167900</v>
      </c>
      <c r="M500" s="4"/>
      <c r="N500" s="4"/>
      <c r="O500" s="4"/>
      <c r="P500" s="4"/>
      <c r="Q500" s="4"/>
    </row>
    <row r="501" spans="1:17" x14ac:dyDescent="0.3">
      <c r="A501" s="2">
        <v>924</v>
      </c>
      <c r="B501" s="10">
        <v>8012</v>
      </c>
      <c r="C501" s="4">
        <v>193000</v>
      </c>
      <c r="D501" s="4"/>
      <c r="E501" s="4"/>
      <c r="F501" s="4"/>
      <c r="G501" s="4"/>
      <c r="H501" s="4"/>
      <c r="J501" s="2">
        <v>1071</v>
      </c>
      <c r="K501" s="3">
        <v>10152</v>
      </c>
      <c r="L501" s="4">
        <v>135000</v>
      </c>
      <c r="M501" s="4"/>
      <c r="N501" s="4"/>
      <c r="O501" s="4"/>
      <c r="P501" s="4"/>
      <c r="Q501" s="4"/>
    </row>
    <row r="502" spans="1:17" x14ac:dyDescent="0.3">
      <c r="A502" s="2">
        <v>931</v>
      </c>
      <c r="B502" s="10">
        <v>8925</v>
      </c>
      <c r="C502" s="4">
        <v>201000</v>
      </c>
      <c r="D502" s="4"/>
      <c r="E502" s="4"/>
      <c r="F502" s="4"/>
      <c r="G502" s="4"/>
      <c r="H502" s="4"/>
      <c r="J502" s="2">
        <v>1072</v>
      </c>
      <c r="K502" s="3">
        <v>11700</v>
      </c>
      <c r="L502" s="4">
        <v>154000</v>
      </c>
      <c r="M502" s="4"/>
      <c r="N502" s="4"/>
      <c r="O502" s="4"/>
      <c r="P502" s="4"/>
      <c r="Q502" s="4"/>
    </row>
    <row r="503" spans="1:17" x14ac:dyDescent="0.3">
      <c r="A503" s="2">
        <v>932</v>
      </c>
      <c r="B503" s="10">
        <v>9100</v>
      </c>
      <c r="C503" s="4">
        <v>117500</v>
      </c>
      <c r="D503" s="4"/>
      <c r="E503" s="4"/>
      <c r="F503" s="4"/>
      <c r="G503" s="4"/>
      <c r="H503" s="4"/>
      <c r="J503" s="2">
        <v>1076</v>
      </c>
      <c r="K503" s="3">
        <v>13125</v>
      </c>
      <c r="L503" s="4">
        <v>219500</v>
      </c>
      <c r="M503" s="4"/>
      <c r="N503" s="4"/>
      <c r="O503" s="4"/>
      <c r="P503" s="4"/>
      <c r="Q503" s="4"/>
    </row>
    <row r="504" spans="1:17" x14ac:dyDescent="0.3">
      <c r="A504" s="2">
        <v>934</v>
      </c>
      <c r="B504" s="10">
        <v>8487</v>
      </c>
      <c r="C504" s="4">
        <v>190000</v>
      </c>
      <c r="D504" s="4"/>
      <c r="E504" s="4"/>
      <c r="F504" s="4"/>
      <c r="G504" s="4"/>
      <c r="H504" s="4"/>
      <c r="J504" s="2">
        <v>1077</v>
      </c>
      <c r="K504" s="3">
        <v>10800</v>
      </c>
      <c r="L504" s="4">
        <v>170000</v>
      </c>
      <c r="M504" s="4"/>
      <c r="N504" s="4"/>
      <c r="O504" s="4"/>
      <c r="P504" s="4"/>
      <c r="Q504" s="4"/>
    </row>
    <row r="505" spans="1:17" x14ac:dyDescent="0.3">
      <c r="A505" s="2">
        <v>936</v>
      </c>
      <c r="B505" s="10">
        <v>5825</v>
      </c>
      <c r="C505" s="4">
        <v>79900</v>
      </c>
      <c r="D505" s="4"/>
      <c r="E505" s="4"/>
      <c r="F505" s="4"/>
      <c r="G505" s="4"/>
      <c r="H505" s="4"/>
      <c r="J505" s="2">
        <v>1078</v>
      </c>
      <c r="K505" s="3">
        <v>15870</v>
      </c>
      <c r="L505" s="4">
        <v>138800</v>
      </c>
      <c r="M505" s="4"/>
      <c r="N505" s="4"/>
      <c r="O505" s="4"/>
      <c r="P505" s="4"/>
      <c r="Q505" s="4"/>
    </row>
    <row r="506" spans="1:17" x14ac:dyDescent="0.3">
      <c r="A506" s="2">
        <v>939</v>
      </c>
      <c r="B506" s="10">
        <v>8760</v>
      </c>
      <c r="C506" s="4">
        <v>239799</v>
      </c>
      <c r="D506" s="4"/>
      <c r="E506" s="4"/>
      <c r="F506" s="4"/>
      <c r="G506" s="4"/>
      <c r="H506" s="4"/>
      <c r="J506" s="2">
        <v>1081</v>
      </c>
      <c r="K506" s="3">
        <v>11040</v>
      </c>
      <c r="L506" s="4">
        <v>145000</v>
      </c>
      <c r="M506" s="4"/>
      <c r="N506" s="4"/>
      <c r="O506" s="4"/>
      <c r="P506" s="4"/>
      <c r="Q506" s="4"/>
    </row>
    <row r="507" spans="1:17" x14ac:dyDescent="0.3">
      <c r="A507" s="2">
        <v>942</v>
      </c>
      <c r="B507" s="10">
        <v>8755</v>
      </c>
      <c r="C507" s="4">
        <v>214000</v>
      </c>
      <c r="D507" s="4"/>
      <c r="E507" s="4"/>
      <c r="F507" s="4"/>
      <c r="G507" s="4"/>
      <c r="H507" s="4"/>
      <c r="J507" s="2">
        <v>1085</v>
      </c>
      <c r="K507" s="3">
        <v>13031</v>
      </c>
      <c r="L507" s="4">
        <v>187500</v>
      </c>
      <c r="M507" s="4"/>
      <c r="N507" s="4"/>
      <c r="O507" s="4"/>
      <c r="P507" s="4"/>
      <c r="Q507" s="4"/>
    </row>
    <row r="508" spans="1:17" x14ac:dyDescent="0.3">
      <c r="A508" s="2">
        <v>943</v>
      </c>
      <c r="B508" s="10">
        <v>7711</v>
      </c>
      <c r="C508" s="4">
        <v>150000</v>
      </c>
      <c r="D508" s="4"/>
      <c r="E508" s="4"/>
      <c r="F508" s="4"/>
      <c r="G508" s="4"/>
      <c r="H508" s="4"/>
      <c r="J508" s="2">
        <v>1088</v>
      </c>
      <c r="K508" s="3">
        <v>10574</v>
      </c>
      <c r="L508" s="4">
        <v>252000</v>
      </c>
      <c r="M508" s="4"/>
      <c r="N508" s="4"/>
      <c r="O508" s="4"/>
      <c r="P508" s="4"/>
      <c r="Q508" s="4"/>
    </row>
    <row r="509" spans="1:17" x14ac:dyDescent="0.3">
      <c r="A509" s="2">
        <v>946</v>
      </c>
      <c r="B509" s="10">
        <v>8820</v>
      </c>
      <c r="C509" s="4">
        <v>124900</v>
      </c>
      <c r="D509" s="4"/>
      <c r="E509" s="4"/>
      <c r="F509" s="4"/>
      <c r="G509" s="4"/>
      <c r="H509" s="4"/>
      <c r="J509" s="2">
        <v>1100</v>
      </c>
      <c r="K509" s="3">
        <v>11880</v>
      </c>
      <c r="L509" s="4">
        <v>157000</v>
      </c>
      <c r="M509" s="4"/>
      <c r="N509" s="4"/>
      <c r="O509" s="4"/>
      <c r="P509" s="4"/>
      <c r="Q509" s="4"/>
    </row>
    <row r="510" spans="1:17" x14ac:dyDescent="0.3">
      <c r="A510" s="2">
        <v>947</v>
      </c>
      <c r="B510" s="10">
        <v>8163</v>
      </c>
      <c r="C510" s="4">
        <v>143000</v>
      </c>
      <c r="D510" s="4"/>
      <c r="E510" s="4"/>
      <c r="F510" s="4"/>
      <c r="G510" s="4"/>
      <c r="H510" s="4"/>
      <c r="J510" s="2">
        <v>1102</v>
      </c>
      <c r="K510" s="3">
        <v>9758</v>
      </c>
      <c r="L510" s="4">
        <v>119500</v>
      </c>
      <c r="M510" s="4"/>
      <c r="N510" s="4"/>
      <c r="O510" s="4"/>
      <c r="P510" s="4"/>
      <c r="Q510" s="4"/>
    </row>
    <row r="511" spans="1:17" x14ac:dyDescent="0.3">
      <c r="A511" s="2">
        <v>950</v>
      </c>
      <c r="B511" s="10">
        <v>9360</v>
      </c>
      <c r="C511" s="4">
        <v>197500</v>
      </c>
      <c r="D511" s="4"/>
      <c r="E511" s="4"/>
      <c r="F511" s="4"/>
      <c r="G511" s="4"/>
      <c r="H511" s="4"/>
      <c r="J511" s="2">
        <v>1106</v>
      </c>
      <c r="K511" s="3">
        <v>12256</v>
      </c>
      <c r="L511" s="4">
        <v>325000</v>
      </c>
      <c r="M511" s="4"/>
      <c r="N511" s="4"/>
      <c r="O511" s="4"/>
      <c r="P511" s="4"/>
      <c r="Q511" s="4"/>
    </row>
    <row r="512" spans="1:17" x14ac:dyDescent="0.3">
      <c r="A512" s="2">
        <v>951</v>
      </c>
      <c r="B512" s="10">
        <v>7200</v>
      </c>
      <c r="C512" s="4">
        <v>129000</v>
      </c>
      <c r="D512" s="4"/>
      <c r="E512" s="4"/>
      <c r="F512" s="4"/>
      <c r="G512" s="4"/>
      <c r="H512" s="4"/>
      <c r="J512" s="2">
        <v>1107</v>
      </c>
      <c r="K512" s="3">
        <v>10357</v>
      </c>
      <c r="L512" s="4">
        <v>179900</v>
      </c>
      <c r="M512" s="4"/>
      <c r="N512" s="4"/>
      <c r="O512" s="4"/>
      <c r="P512" s="4"/>
      <c r="Q512" s="4"/>
    </row>
    <row r="513" spans="1:17" x14ac:dyDescent="0.3">
      <c r="A513" s="2">
        <v>952</v>
      </c>
      <c r="B513" s="10">
        <v>7800</v>
      </c>
      <c r="C513" s="4">
        <v>119900</v>
      </c>
      <c r="D513" s="4"/>
      <c r="E513" s="4"/>
      <c r="F513" s="4"/>
      <c r="G513" s="4"/>
      <c r="H513" s="4"/>
      <c r="J513" s="2">
        <v>1108</v>
      </c>
      <c r="K513" s="3">
        <v>23257</v>
      </c>
      <c r="L513" s="4">
        <v>274725</v>
      </c>
      <c r="M513" s="4"/>
      <c r="N513" s="4"/>
      <c r="O513" s="4"/>
      <c r="P513" s="4"/>
      <c r="Q513" s="4"/>
    </row>
    <row r="514" spans="1:17" x14ac:dyDescent="0.3">
      <c r="A514" s="2">
        <v>953</v>
      </c>
      <c r="B514" s="10">
        <v>7200</v>
      </c>
      <c r="C514" s="4">
        <v>133900</v>
      </c>
      <c r="D514" s="4"/>
      <c r="E514" s="4"/>
      <c r="F514" s="4"/>
      <c r="G514" s="4"/>
      <c r="H514" s="4"/>
      <c r="J514" s="2">
        <v>1110</v>
      </c>
      <c r="K514" s="3">
        <v>11362</v>
      </c>
      <c r="L514" s="4">
        <v>280000</v>
      </c>
      <c r="M514" s="4"/>
      <c r="N514" s="4"/>
      <c r="O514" s="4"/>
      <c r="P514" s="4"/>
      <c r="Q514" s="4"/>
    </row>
    <row r="515" spans="1:17" x14ac:dyDescent="0.3">
      <c r="A515" s="2">
        <v>955</v>
      </c>
      <c r="B515" s="10">
        <v>9400</v>
      </c>
      <c r="C515" s="4">
        <v>127500</v>
      </c>
      <c r="D515" s="4"/>
      <c r="E515" s="4"/>
      <c r="F515" s="4"/>
      <c r="G515" s="4"/>
      <c r="H515" s="4"/>
      <c r="J515" s="2">
        <v>1112</v>
      </c>
      <c r="K515" s="3">
        <v>10480</v>
      </c>
      <c r="L515" s="4">
        <v>205000</v>
      </c>
      <c r="M515" s="4"/>
      <c r="N515" s="4"/>
      <c r="O515" s="4"/>
      <c r="P515" s="4"/>
      <c r="Q515" s="4"/>
    </row>
    <row r="516" spans="1:17" x14ac:dyDescent="0.3">
      <c r="A516" s="2">
        <v>956</v>
      </c>
      <c r="B516" s="10">
        <v>7136</v>
      </c>
      <c r="C516" s="4">
        <v>145000</v>
      </c>
      <c r="D516" s="4"/>
      <c r="E516" s="4"/>
      <c r="F516" s="4"/>
      <c r="G516" s="4"/>
      <c r="H516" s="4"/>
      <c r="J516" s="2">
        <v>1116</v>
      </c>
      <c r="K516" s="3">
        <v>12085</v>
      </c>
      <c r="L516" s="4">
        <v>318000</v>
      </c>
      <c r="M516" s="4"/>
      <c r="N516" s="4"/>
      <c r="O516" s="4"/>
      <c r="P516" s="4"/>
      <c r="Q516" s="4"/>
    </row>
    <row r="517" spans="1:17" x14ac:dyDescent="0.3">
      <c r="A517" s="2">
        <v>957</v>
      </c>
      <c r="B517" s="10">
        <v>1300</v>
      </c>
      <c r="C517" s="4">
        <v>124000</v>
      </c>
      <c r="D517" s="4"/>
      <c r="E517" s="4"/>
      <c r="F517" s="4"/>
      <c r="G517" s="4"/>
      <c r="H517" s="4"/>
      <c r="J517" s="2">
        <v>1118</v>
      </c>
      <c r="K517" s="3">
        <v>9764</v>
      </c>
      <c r="L517" s="4">
        <v>130000</v>
      </c>
      <c r="M517" s="4"/>
      <c r="N517" s="4"/>
      <c r="O517" s="4"/>
      <c r="P517" s="4"/>
      <c r="Q517" s="4"/>
    </row>
    <row r="518" spans="1:17" x14ac:dyDescent="0.3">
      <c r="A518" s="2">
        <v>958</v>
      </c>
      <c r="B518" s="10">
        <v>7420</v>
      </c>
      <c r="C518" s="4">
        <v>132000</v>
      </c>
      <c r="D518" s="4"/>
      <c r="E518" s="4"/>
      <c r="F518" s="4"/>
      <c r="G518" s="4"/>
      <c r="H518" s="4"/>
      <c r="J518" s="2">
        <v>1119</v>
      </c>
      <c r="K518" s="3">
        <v>13825</v>
      </c>
      <c r="L518" s="4">
        <v>140000</v>
      </c>
      <c r="M518" s="4"/>
      <c r="N518" s="4"/>
      <c r="O518" s="4"/>
      <c r="P518" s="4"/>
      <c r="Q518" s="4"/>
    </row>
    <row r="519" spans="1:17" x14ac:dyDescent="0.3">
      <c r="A519" s="2">
        <v>959</v>
      </c>
      <c r="B519" s="10">
        <v>8450</v>
      </c>
      <c r="C519" s="4">
        <v>185000</v>
      </c>
      <c r="D519" s="4"/>
      <c r="E519" s="4"/>
      <c r="F519" s="4"/>
      <c r="G519" s="4"/>
      <c r="H519" s="4"/>
      <c r="J519" s="2">
        <v>1122</v>
      </c>
      <c r="K519" s="3">
        <v>10084</v>
      </c>
      <c r="L519" s="4">
        <v>212900</v>
      </c>
      <c r="M519" s="4"/>
      <c r="N519" s="4"/>
      <c r="O519" s="4"/>
      <c r="P519" s="4"/>
      <c r="Q519" s="4"/>
    </row>
    <row r="520" spans="1:17" x14ac:dyDescent="0.3">
      <c r="A520" s="2">
        <v>960</v>
      </c>
      <c r="B520" s="10">
        <v>2572</v>
      </c>
      <c r="C520" s="4">
        <v>155000</v>
      </c>
      <c r="D520" s="4"/>
      <c r="E520" s="4"/>
      <c r="F520" s="4"/>
      <c r="G520" s="4"/>
      <c r="H520" s="4"/>
      <c r="J520" s="2">
        <v>1126</v>
      </c>
      <c r="K520" s="3">
        <v>10434</v>
      </c>
      <c r="L520" s="4">
        <v>115000</v>
      </c>
      <c r="M520" s="4"/>
      <c r="N520" s="4"/>
      <c r="O520" s="4"/>
      <c r="P520" s="4"/>
      <c r="Q520" s="4"/>
    </row>
    <row r="521" spans="1:17" x14ac:dyDescent="0.3">
      <c r="A521" s="2">
        <v>961</v>
      </c>
      <c r="B521" s="10">
        <v>7207</v>
      </c>
      <c r="C521" s="4">
        <v>116500</v>
      </c>
      <c r="D521" s="4"/>
      <c r="E521" s="4"/>
      <c r="F521" s="4"/>
      <c r="G521" s="4"/>
      <c r="H521" s="4"/>
      <c r="J521" s="2">
        <v>1128</v>
      </c>
      <c r="K521" s="3">
        <v>14572</v>
      </c>
      <c r="L521" s="4">
        <v>259000</v>
      </c>
      <c r="M521" s="4"/>
      <c r="N521" s="4"/>
      <c r="O521" s="4"/>
      <c r="P521" s="4"/>
      <c r="Q521" s="4"/>
    </row>
    <row r="522" spans="1:17" x14ac:dyDescent="0.3">
      <c r="A522" s="2">
        <v>963</v>
      </c>
      <c r="B522" s="10">
        <v>2308</v>
      </c>
      <c r="C522" s="4">
        <v>155000</v>
      </c>
      <c r="D522" s="4"/>
      <c r="E522" s="4"/>
      <c r="F522" s="4"/>
      <c r="G522" s="4"/>
      <c r="H522" s="4"/>
      <c r="J522" s="2">
        <v>1129</v>
      </c>
      <c r="K522" s="3">
        <v>11796</v>
      </c>
      <c r="L522" s="4">
        <v>215000</v>
      </c>
      <c r="M522" s="4"/>
      <c r="N522" s="4"/>
      <c r="O522" s="4"/>
      <c r="P522" s="4"/>
      <c r="Q522" s="4"/>
    </row>
    <row r="523" spans="1:17" x14ac:dyDescent="0.3">
      <c r="A523" s="2">
        <v>967</v>
      </c>
      <c r="B523" s="10">
        <v>9600</v>
      </c>
      <c r="C523" s="4">
        <v>160000</v>
      </c>
      <c r="D523" s="4"/>
      <c r="E523" s="4"/>
      <c r="F523" s="4"/>
      <c r="G523" s="4"/>
      <c r="H523" s="4"/>
      <c r="J523" s="2">
        <v>1132</v>
      </c>
      <c r="K523" s="3">
        <v>10712</v>
      </c>
      <c r="L523" s="4">
        <v>93500</v>
      </c>
      <c r="M523" s="4"/>
      <c r="N523" s="4"/>
      <c r="O523" s="4"/>
      <c r="P523" s="4"/>
      <c r="Q523" s="4"/>
    </row>
    <row r="524" spans="1:17" x14ac:dyDescent="0.3">
      <c r="A524" s="2">
        <v>968</v>
      </c>
      <c r="B524" s="10">
        <v>7390</v>
      </c>
      <c r="C524" s="4">
        <v>135000</v>
      </c>
      <c r="D524" s="4"/>
      <c r="E524" s="4"/>
      <c r="F524" s="4"/>
      <c r="G524" s="4"/>
      <c r="H524" s="4"/>
      <c r="J524" s="2">
        <v>1133</v>
      </c>
      <c r="K524" s="3">
        <v>9900</v>
      </c>
      <c r="L524" s="4">
        <v>117500</v>
      </c>
      <c r="M524" s="4"/>
      <c r="N524" s="4"/>
      <c r="O524" s="4"/>
      <c r="P524" s="4"/>
      <c r="Q524" s="4"/>
    </row>
    <row r="525" spans="1:17" x14ac:dyDescent="0.3">
      <c r="A525" s="2">
        <v>969</v>
      </c>
      <c r="B525" s="10">
        <v>5925</v>
      </c>
      <c r="C525" s="4">
        <v>37900</v>
      </c>
      <c r="D525" s="4"/>
      <c r="E525" s="4"/>
      <c r="F525" s="4"/>
      <c r="G525" s="4"/>
      <c r="H525" s="4"/>
      <c r="J525" s="2">
        <v>1134</v>
      </c>
      <c r="K525" s="3">
        <v>9828</v>
      </c>
      <c r="L525" s="4">
        <v>239500</v>
      </c>
      <c r="M525" s="4"/>
      <c r="N525" s="4"/>
      <c r="O525" s="4"/>
      <c r="P525" s="4"/>
      <c r="Q525" s="4"/>
    </row>
    <row r="526" spans="1:17" x14ac:dyDescent="0.3">
      <c r="A526" s="2">
        <v>972</v>
      </c>
      <c r="B526" s="10">
        <v>2268</v>
      </c>
      <c r="C526" s="4">
        <v>173000</v>
      </c>
      <c r="D526" s="4"/>
      <c r="E526" s="4"/>
      <c r="F526" s="4"/>
      <c r="G526" s="4"/>
      <c r="H526" s="4"/>
      <c r="J526" s="2">
        <v>1139</v>
      </c>
      <c r="K526" s="3">
        <v>9819</v>
      </c>
      <c r="L526" s="4">
        <v>196000</v>
      </c>
      <c r="M526" s="4"/>
      <c r="N526" s="4"/>
      <c r="O526" s="4"/>
      <c r="P526" s="4"/>
      <c r="Q526" s="4"/>
    </row>
    <row r="527" spans="1:17" x14ac:dyDescent="0.3">
      <c r="A527" s="2">
        <v>973</v>
      </c>
      <c r="B527" s="10">
        <v>7892</v>
      </c>
      <c r="C527" s="4">
        <v>99500</v>
      </c>
      <c r="D527" s="4"/>
      <c r="E527" s="4"/>
      <c r="F527" s="4"/>
      <c r="G527" s="4"/>
      <c r="H527" s="4"/>
      <c r="J527" s="2">
        <v>1142</v>
      </c>
      <c r="K527" s="3">
        <v>10304</v>
      </c>
      <c r="L527" s="4">
        <v>197500</v>
      </c>
      <c r="M527" s="4"/>
      <c r="N527" s="4"/>
      <c r="O527" s="4"/>
      <c r="P527" s="4"/>
      <c r="Q527" s="4"/>
    </row>
    <row r="528" spans="1:17" x14ac:dyDescent="0.3">
      <c r="A528" s="2">
        <v>976</v>
      </c>
      <c r="B528" s="10">
        <v>2651</v>
      </c>
      <c r="C528" s="4">
        <v>165000</v>
      </c>
      <c r="D528" s="4"/>
      <c r="E528" s="4"/>
      <c r="F528" s="4"/>
      <c r="G528" s="4"/>
      <c r="H528" s="4"/>
      <c r="J528" s="2">
        <v>1143</v>
      </c>
      <c r="K528" s="3">
        <v>9965</v>
      </c>
      <c r="L528" s="4">
        <v>424870</v>
      </c>
      <c r="M528" s="4"/>
      <c r="N528" s="4"/>
      <c r="O528" s="4"/>
      <c r="P528" s="4"/>
      <c r="Q528" s="4"/>
    </row>
    <row r="529" spans="1:17" x14ac:dyDescent="0.3">
      <c r="A529" s="2">
        <v>977</v>
      </c>
      <c r="B529" s="10">
        <v>5900</v>
      </c>
      <c r="C529" s="4">
        <v>85500</v>
      </c>
      <c r="D529" s="4"/>
      <c r="E529" s="4"/>
      <c r="F529" s="4"/>
      <c r="G529" s="4"/>
      <c r="H529" s="4"/>
      <c r="J529" s="2">
        <v>1145</v>
      </c>
      <c r="K529" s="3">
        <v>12180</v>
      </c>
      <c r="L529" s="4">
        <v>80000</v>
      </c>
      <c r="M529" s="4"/>
      <c r="N529" s="4"/>
      <c r="O529" s="4"/>
      <c r="P529" s="4"/>
      <c r="Q529" s="4"/>
    </row>
    <row r="530" spans="1:17" x14ac:dyDescent="0.3">
      <c r="A530" s="2">
        <v>978</v>
      </c>
      <c r="B530" s="10">
        <v>4274</v>
      </c>
      <c r="C530" s="4">
        <v>199900</v>
      </c>
      <c r="D530" s="4"/>
      <c r="E530" s="4"/>
      <c r="F530" s="4"/>
      <c r="G530" s="4"/>
      <c r="H530" s="4"/>
      <c r="J530" s="2">
        <v>1147</v>
      </c>
      <c r="K530" s="3">
        <v>11200</v>
      </c>
      <c r="L530" s="4">
        <v>180000</v>
      </c>
      <c r="M530" s="4"/>
      <c r="N530" s="4"/>
      <c r="O530" s="4"/>
      <c r="P530" s="4"/>
      <c r="Q530" s="4"/>
    </row>
    <row r="531" spans="1:17" x14ac:dyDescent="0.3">
      <c r="A531" s="2">
        <v>979</v>
      </c>
      <c r="B531" s="10">
        <v>9450</v>
      </c>
      <c r="C531" s="4">
        <v>110000</v>
      </c>
      <c r="D531" s="4"/>
      <c r="E531" s="4"/>
      <c r="F531" s="4"/>
      <c r="G531" s="4"/>
      <c r="H531" s="4"/>
      <c r="J531" s="2">
        <v>1148</v>
      </c>
      <c r="K531" s="3">
        <v>12000</v>
      </c>
      <c r="L531" s="4">
        <v>174500</v>
      </c>
      <c r="M531" s="4"/>
      <c r="N531" s="4"/>
      <c r="O531" s="4"/>
      <c r="P531" s="4"/>
      <c r="Q531" s="4"/>
    </row>
    <row r="532" spans="1:17" x14ac:dyDescent="0.3">
      <c r="A532" s="2">
        <v>980</v>
      </c>
      <c r="B532" s="10">
        <v>8816</v>
      </c>
      <c r="C532" s="4">
        <v>139000</v>
      </c>
      <c r="D532" s="4"/>
      <c r="E532" s="4"/>
      <c r="F532" s="4"/>
      <c r="G532" s="4"/>
      <c r="H532" s="4"/>
      <c r="J532" s="2">
        <v>1152</v>
      </c>
      <c r="K532" s="3">
        <v>17755</v>
      </c>
      <c r="L532" s="4">
        <v>149900</v>
      </c>
      <c r="M532" s="4"/>
      <c r="N532" s="4"/>
      <c r="O532" s="4"/>
      <c r="P532" s="4"/>
      <c r="Q532" s="4"/>
    </row>
    <row r="533" spans="1:17" x14ac:dyDescent="0.3">
      <c r="A533" s="2">
        <v>983</v>
      </c>
      <c r="B533" s="10">
        <v>3182</v>
      </c>
      <c r="C533" s="4">
        <v>159895</v>
      </c>
      <c r="D533" s="4"/>
      <c r="E533" s="4"/>
      <c r="F533" s="4"/>
      <c r="G533" s="4"/>
      <c r="H533" s="4"/>
      <c r="J533" s="2">
        <v>1153</v>
      </c>
      <c r="K533" s="3">
        <v>14115</v>
      </c>
      <c r="L533" s="4">
        <v>230000</v>
      </c>
      <c r="M533" s="4"/>
      <c r="N533" s="4"/>
      <c r="O533" s="4"/>
      <c r="P533" s="4"/>
      <c r="Q533" s="4"/>
    </row>
    <row r="534" spans="1:17" x14ac:dyDescent="0.3">
      <c r="A534" s="2">
        <v>987</v>
      </c>
      <c r="B534" s="10">
        <v>5310</v>
      </c>
      <c r="C534" s="4">
        <v>117000</v>
      </c>
      <c r="D534" s="4"/>
      <c r="E534" s="4"/>
      <c r="F534" s="4"/>
      <c r="G534" s="4"/>
      <c r="H534" s="4"/>
      <c r="J534" s="2">
        <v>1155</v>
      </c>
      <c r="K534" s="3">
        <v>13700</v>
      </c>
      <c r="L534" s="4">
        <v>201800</v>
      </c>
      <c r="M534" s="4"/>
      <c r="N534" s="4"/>
      <c r="O534" s="4"/>
      <c r="P534" s="4"/>
      <c r="Q534" s="4"/>
    </row>
    <row r="535" spans="1:17" x14ac:dyDescent="0.3">
      <c r="A535" s="2">
        <v>990</v>
      </c>
      <c r="B535" s="10">
        <v>8125</v>
      </c>
      <c r="C535" s="4">
        <v>197000</v>
      </c>
      <c r="D535" s="4"/>
      <c r="E535" s="4"/>
      <c r="F535" s="4"/>
      <c r="G535" s="4"/>
      <c r="H535" s="4"/>
      <c r="J535" s="2">
        <v>1156</v>
      </c>
      <c r="K535" s="3">
        <v>10768</v>
      </c>
      <c r="L535" s="4">
        <v>218000</v>
      </c>
      <c r="M535" s="4"/>
      <c r="N535" s="4"/>
      <c r="O535" s="4"/>
      <c r="P535" s="4"/>
      <c r="Q535" s="4"/>
    </row>
    <row r="536" spans="1:17" x14ac:dyDescent="0.3">
      <c r="A536" s="2">
        <v>991</v>
      </c>
      <c r="B536" s="10">
        <v>9452</v>
      </c>
      <c r="C536" s="4">
        <v>348000</v>
      </c>
      <c r="D536" s="4"/>
      <c r="E536" s="4"/>
      <c r="F536" s="4"/>
      <c r="G536" s="4"/>
      <c r="H536" s="4"/>
      <c r="J536" s="2">
        <v>1159</v>
      </c>
      <c r="K536" s="3">
        <v>11932</v>
      </c>
      <c r="L536" s="4">
        <v>235128</v>
      </c>
      <c r="M536" s="4"/>
      <c r="N536" s="4"/>
      <c r="O536" s="4"/>
      <c r="P536" s="4"/>
      <c r="Q536" s="4"/>
    </row>
    <row r="537" spans="1:17" x14ac:dyDescent="0.3">
      <c r="A537" s="2">
        <v>994</v>
      </c>
      <c r="B537" s="10">
        <v>8846</v>
      </c>
      <c r="C537" s="4">
        <v>173900</v>
      </c>
      <c r="D537" s="4"/>
      <c r="E537" s="4"/>
      <c r="F537" s="4"/>
      <c r="G537" s="4"/>
      <c r="H537" s="4"/>
      <c r="J537" s="2">
        <v>1162</v>
      </c>
      <c r="K537" s="3">
        <v>14778</v>
      </c>
      <c r="L537" s="4">
        <v>224000</v>
      </c>
      <c r="M537" s="4"/>
      <c r="N537" s="4"/>
      <c r="O537" s="4"/>
      <c r="P537" s="4"/>
      <c r="Q537" s="4"/>
    </row>
    <row r="538" spans="1:17" x14ac:dyDescent="0.3">
      <c r="A538" s="2">
        <v>996</v>
      </c>
      <c r="B538" s="10">
        <v>4712</v>
      </c>
      <c r="C538" s="4">
        <v>121600</v>
      </c>
      <c r="D538" s="4"/>
      <c r="E538" s="4"/>
      <c r="F538" s="4"/>
      <c r="G538" s="4"/>
      <c r="H538" s="4"/>
      <c r="J538" s="2">
        <v>1164</v>
      </c>
      <c r="K538" s="3">
        <v>12900</v>
      </c>
      <c r="L538" s="4">
        <v>108959</v>
      </c>
      <c r="M538" s="4"/>
      <c r="N538" s="4"/>
      <c r="O538" s="4"/>
      <c r="P538" s="4"/>
      <c r="Q538" s="4"/>
    </row>
    <row r="539" spans="1:17" x14ac:dyDescent="0.3">
      <c r="A539" s="2">
        <v>1000</v>
      </c>
      <c r="B539" s="10">
        <v>6762</v>
      </c>
      <c r="C539" s="4">
        <v>206000</v>
      </c>
      <c r="D539" s="4"/>
      <c r="E539" s="4"/>
      <c r="F539" s="4"/>
      <c r="G539" s="4"/>
      <c r="H539" s="4"/>
      <c r="J539" s="2">
        <v>1165</v>
      </c>
      <c r="K539" s="3">
        <v>16157</v>
      </c>
      <c r="L539" s="4">
        <v>194000</v>
      </c>
      <c r="M539" s="4"/>
      <c r="N539" s="4"/>
      <c r="O539" s="4"/>
      <c r="P539" s="4"/>
      <c r="Q539" s="4"/>
    </row>
    <row r="540" spans="1:17" x14ac:dyDescent="0.3">
      <c r="A540" s="2">
        <v>1002</v>
      </c>
      <c r="B540" s="10">
        <v>5400</v>
      </c>
      <c r="C540" s="4">
        <v>86000</v>
      </c>
      <c r="D540" s="4"/>
      <c r="E540" s="4"/>
      <c r="F540" s="4"/>
      <c r="G540" s="4"/>
      <c r="H540" s="4"/>
      <c r="J540" s="2">
        <v>1167</v>
      </c>
      <c r="K540" s="3">
        <v>10475</v>
      </c>
      <c r="L540" s="4">
        <v>245350</v>
      </c>
      <c r="M540" s="4"/>
      <c r="N540" s="4"/>
      <c r="O540" s="4"/>
      <c r="P540" s="4"/>
      <c r="Q540" s="4"/>
    </row>
    <row r="541" spans="1:17" x14ac:dyDescent="0.3">
      <c r="A541" s="2">
        <v>1005</v>
      </c>
      <c r="B541" s="10">
        <v>3182</v>
      </c>
      <c r="C541" s="4">
        <v>181000</v>
      </c>
      <c r="D541" s="4"/>
      <c r="E541" s="4"/>
      <c r="F541" s="4"/>
      <c r="G541" s="4"/>
      <c r="H541" s="4"/>
      <c r="J541" s="2">
        <v>1168</v>
      </c>
      <c r="K541" s="3">
        <v>10852</v>
      </c>
      <c r="L541" s="4">
        <v>173000</v>
      </c>
      <c r="M541" s="4"/>
      <c r="N541" s="4"/>
      <c r="O541" s="4"/>
      <c r="P541" s="4"/>
      <c r="Q541" s="4"/>
    </row>
    <row r="542" spans="1:17" x14ac:dyDescent="0.3">
      <c r="A542" s="2">
        <v>1006</v>
      </c>
      <c r="B542" s="10">
        <v>8385</v>
      </c>
      <c r="C542" s="4">
        <v>149900</v>
      </c>
      <c r="D542" s="4"/>
      <c r="E542" s="4"/>
      <c r="F542" s="4"/>
      <c r="G542" s="4"/>
      <c r="H542" s="4"/>
      <c r="J542" s="2">
        <v>1169</v>
      </c>
      <c r="K542" s="3">
        <v>13728</v>
      </c>
      <c r="L542" s="4">
        <v>235000</v>
      </c>
      <c r="M542" s="4"/>
      <c r="N542" s="4"/>
      <c r="O542" s="4"/>
      <c r="P542" s="4"/>
      <c r="Q542" s="4"/>
    </row>
    <row r="543" spans="1:17" x14ac:dyDescent="0.3">
      <c r="A543" s="2">
        <v>1008</v>
      </c>
      <c r="B543" s="10">
        <v>2217</v>
      </c>
      <c r="C543" s="4">
        <v>88000</v>
      </c>
      <c r="D543" s="4"/>
      <c r="E543" s="4"/>
      <c r="F543" s="4"/>
      <c r="G543" s="4"/>
      <c r="H543" s="4"/>
      <c r="J543" s="2">
        <v>1170</v>
      </c>
      <c r="K543" s="3">
        <v>35760</v>
      </c>
      <c r="L543" s="4">
        <v>625000</v>
      </c>
      <c r="M543" s="4"/>
      <c r="N543" s="4"/>
      <c r="O543" s="4"/>
      <c r="P543" s="4"/>
      <c r="Q543" s="4"/>
    </row>
    <row r="544" spans="1:17" x14ac:dyDescent="0.3">
      <c r="A544" s="2">
        <v>1010</v>
      </c>
      <c r="B544" s="10">
        <v>6000</v>
      </c>
      <c r="C544" s="4">
        <v>102000</v>
      </c>
      <c r="D544" s="4"/>
      <c r="E544" s="4"/>
      <c r="F544" s="4"/>
      <c r="G544" s="4"/>
      <c r="H544" s="4"/>
      <c r="J544" s="2">
        <v>1171</v>
      </c>
      <c r="K544" s="3">
        <v>9880</v>
      </c>
      <c r="L544" s="4">
        <v>171000</v>
      </c>
      <c r="M544" s="4"/>
      <c r="N544" s="4"/>
      <c r="O544" s="4"/>
      <c r="P544" s="4"/>
      <c r="Q544" s="4"/>
    </row>
    <row r="545" spans="1:17" x14ac:dyDescent="0.3">
      <c r="A545" s="2">
        <v>1014</v>
      </c>
      <c r="B545" s="10">
        <v>7200</v>
      </c>
      <c r="C545" s="4">
        <v>85000</v>
      </c>
      <c r="D545" s="4"/>
      <c r="E545" s="4"/>
      <c r="F545" s="4"/>
      <c r="G545" s="4"/>
      <c r="H545" s="4"/>
      <c r="J545" s="2">
        <v>1174</v>
      </c>
      <c r="K545" s="3">
        <v>18030</v>
      </c>
      <c r="L545" s="4">
        <v>200500</v>
      </c>
      <c r="M545" s="4"/>
      <c r="N545" s="4"/>
      <c r="O545" s="4"/>
      <c r="P545" s="4"/>
      <c r="Q545" s="4"/>
    </row>
    <row r="546" spans="1:17" x14ac:dyDescent="0.3">
      <c r="A546" s="2">
        <v>1016</v>
      </c>
      <c r="B546" s="10">
        <v>8400</v>
      </c>
      <c r="C546" s="4">
        <v>227000</v>
      </c>
      <c r="D546" s="4"/>
      <c r="E546" s="4"/>
      <c r="F546" s="4"/>
      <c r="G546" s="4"/>
      <c r="H546" s="4"/>
      <c r="J546" s="2">
        <v>1175</v>
      </c>
      <c r="K546" s="3">
        <v>16560</v>
      </c>
      <c r="L546" s="4">
        <v>239000</v>
      </c>
      <c r="M546" s="4"/>
      <c r="N546" s="4"/>
      <c r="O546" s="4"/>
      <c r="P546" s="4"/>
      <c r="Q546" s="4"/>
    </row>
    <row r="547" spans="1:17" x14ac:dyDescent="0.3">
      <c r="A547" s="2">
        <v>1018</v>
      </c>
      <c r="B547" s="10">
        <v>5814</v>
      </c>
      <c r="C547" s="4">
        <v>187500</v>
      </c>
      <c r="D547" s="4"/>
      <c r="E547" s="4"/>
      <c r="F547" s="4"/>
      <c r="G547" s="4"/>
      <c r="H547" s="4"/>
      <c r="J547" s="2">
        <v>1176</v>
      </c>
      <c r="K547" s="3">
        <v>10678</v>
      </c>
      <c r="L547" s="4">
        <v>285000</v>
      </c>
      <c r="M547" s="4"/>
      <c r="N547" s="4"/>
      <c r="O547" s="4"/>
      <c r="P547" s="4"/>
      <c r="Q547" s="4"/>
    </row>
    <row r="548" spans="1:17" x14ac:dyDescent="0.3">
      <c r="A548" s="2">
        <v>1020</v>
      </c>
      <c r="B548" s="10">
        <v>3013</v>
      </c>
      <c r="C548" s="4">
        <v>213490</v>
      </c>
      <c r="D548" s="4"/>
      <c r="E548" s="4"/>
      <c r="F548" s="4"/>
      <c r="G548" s="4"/>
      <c r="H548" s="4"/>
      <c r="J548" s="2">
        <v>1181</v>
      </c>
      <c r="K548" s="3">
        <v>11170</v>
      </c>
      <c r="L548" s="4">
        <v>250000</v>
      </c>
      <c r="M548" s="4"/>
      <c r="N548" s="4"/>
      <c r="O548" s="4"/>
      <c r="P548" s="4"/>
      <c r="Q548" s="4"/>
    </row>
    <row r="549" spans="1:17" x14ac:dyDescent="0.3">
      <c r="A549" s="2">
        <v>1021</v>
      </c>
      <c r="B549" s="10">
        <v>7024</v>
      </c>
      <c r="C549" s="4">
        <v>176000</v>
      </c>
      <c r="D549" s="4"/>
      <c r="E549" s="4"/>
      <c r="F549" s="4"/>
      <c r="G549" s="4"/>
      <c r="H549" s="4"/>
      <c r="J549" s="2">
        <v>1183</v>
      </c>
      <c r="K549" s="3">
        <v>15623</v>
      </c>
      <c r="L549" s="4">
        <v>745000</v>
      </c>
      <c r="M549" s="4"/>
      <c r="N549" s="4"/>
      <c r="O549" s="4"/>
      <c r="P549" s="4"/>
      <c r="Q549" s="4"/>
    </row>
    <row r="550" spans="1:17" x14ac:dyDescent="0.3">
      <c r="A550" s="2">
        <v>1022</v>
      </c>
      <c r="B550" s="10">
        <v>7406</v>
      </c>
      <c r="C550" s="4">
        <v>194000</v>
      </c>
      <c r="D550" s="4"/>
      <c r="E550" s="4"/>
      <c r="F550" s="4"/>
      <c r="G550" s="4"/>
      <c r="H550" s="4"/>
      <c r="J550" s="2">
        <v>1184</v>
      </c>
      <c r="K550" s="3">
        <v>10800</v>
      </c>
      <c r="L550" s="4">
        <v>120000</v>
      </c>
      <c r="M550" s="4"/>
      <c r="N550" s="4"/>
      <c r="O550" s="4"/>
      <c r="P550" s="4"/>
      <c r="Q550" s="4"/>
    </row>
    <row r="551" spans="1:17" x14ac:dyDescent="0.3">
      <c r="A551" s="2">
        <v>1023</v>
      </c>
      <c r="B551" s="10">
        <v>9439</v>
      </c>
      <c r="C551" s="4">
        <v>87000</v>
      </c>
      <c r="D551" s="4"/>
      <c r="E551" s="4"/>
      <c r="F551" s="4"/>
      <c r="G551" s="4"/>
      <c r="H551" s="4"/>
      <c r="J551" s="2">
        <v>1185</v>
      </c>
      <c r="K551" s="3">
        <v>35133</v>
      </c>
      <c r="L551" s="4">
        <v>186700</v>
      </c>
      <c r="M551" s="4"/>
      <c r="N551" s="4"/>
      <c r="O551" s="4"/>
      <c r="P551" s="4"/>
      <c r="Q551" s="4"/>
    </row>
    <row r="552" spans="1:17" x14ac:dyDescent="0.3">
      <c r="A552" s="2">
        <v>1024</v>
      </c>
      <c r="B552" s="10">
        <v>3182</v>
      </c>
      <c r="C552" s="4">
        <v>191000</v>
      </c>
      <c r="D552" s="4"/>
      <c r="E552" s="4"/>
      <c r="F552" s="4"/>
      <c r="G552" s="4"/>
      <c r="H552" s="4"/>
      <c r="J552" s="2">
        <v>1186</v>
      </c>
      <c r="K552" s="3">
        <v>9738</v>
      </c>
      <c r="L552" s="4">
        <v>104900</v>
      </c>
      <c r="M552" s="4"/>
      <c r="N552" s="4"/>
      <c r="O552" s="4"/>
      <c r="P552" s="4"/>
      <c r="Q552" s="4"/>
    </row>
    <row r="553" spans="1:17" x14ac:dyDescent="0.3">
      <c r="A553" s="2">
        <v>1026</v>
      </c>
      <c r="B553" s="10">
        <v>7700</v>
      </c>
      <c r="C553" s="4">
        <v>112500</v>
      </c>
      <c r="D553" s="4"/>
      <c r="E553" s="4"/>
      <c r="F553" s="4"/>
      <c r="G553" s="4"/>
      <c r="H553" s="4"/>
      <c r="J553" s="2">
        <v>1187</v>
      </c>
      <c r="K553" s="3">
        <v>10615</v>
      </c>
      <c r="L553" s="4">
        <v>95000</v>
      </c>
      <c r="M553" s="4"/>
      <c r="N553" s="4"/>
      <c r="O553" s="4"/>
      <c r="P553" s="4"/>
      <c r="Q553" s="4"/>
    </row>
    <row r="554" spans="1:17" x14ac:dyDescent="0.3">
      <c r="A554" s="2">
        <v>1027</v>
      </c>
      <c r="B554" s="10">
        <v>9300</v>
      </c>
      <c r="C554" s="4">
        <v>167500</v>
      </c>
      <c r="D554" s="4"/>
      <c r="E554" s="4"/>
      <c r="F554" s="4"/>
      <c r="G554" s="4"/>
      <c r="H554" s="4"/>
      <c r="J554" s="2">
        <v>1188</v>
      </c>
      <c r="K554" s="3">
        <v>12461</v>
      </c>
      <c r="L554" s="4">
        <v>262000</v>
      </c>
      <c r="M554" s="4"/>
      <c r="N554" s="4"/>
      <c r="O554" s="4"/>
      <c r="P554" s="4"/>
      <c r="Q554" s="4"/>
    </row>
    <row r="555" spans="1:17" x14ac:dyDescent="0.3">
      <c r="A555" s="2">
        <v>1028</v>
      </c>
      <c r="B555" s="10">
        <v>9520</v>
      </c>
      <c r="C555" s="4">
        <v>293077</v>
      </c>
      <c r="D555" s="4"/>
      <c r="E555" s="4"/>
      <c r="F555" s="4"/>
      <c r="G555" s="4"/>
      <c r="H555" s="4"/>
      <c r="J555" s="2">
        <v>1191</v>
      </c>
      <c r="K555" s="3">
        <v>32463</v>
      </c>
      <c r="L555" s="4">
        <v>168000</v>
      </c>
      <c r="M555" s="4"/>
      <c r="N555" s="4"/>
      <c r="O555" s="4"/>
      <c r="P555" s="4"/>
      <c r="Q555" s="4"/>
    </row>
    <row r="556" spans="1:17" x14ac:dyDescent="0.3">
      <c r="A556" s="2">
        <v>1029</v>
      </c>
      <c r="B556" s="10">
        <v>9492</v>
      </c>
      <c r="C556" s="4">
        <v>105000</v>
      </c>
      <c r="D556" s="4"/>
      <c r="E556" s="4"/>
      <c r="F556" s="4"/>
      <c r="G556" s="4"/>
      <c r="H556" s="4"/>
      <c r="J556" s="2">
        <v>1197</v>
      </c>
      <c r="K556" s="3">
        <v>14054</v>
      </c>
      <c r="L556" s="4">
        <v>219210</v>
      </c>
      <c r="M556" s="4"/>
      <c r="N556" s="4"/>
      <c r="O556" s="4"/>
      <c r="P556" s="4"/>
      <c r="Q556" s="4"/>
    </row>
    <row r="557" spans="1:17" x14ac:dyDescent="0.3">
      <c r="A557" s="2">
        <v>1030</v>
      </c>
      <c r="B557" s="10">
        <v>1680</v>
      </c>
      <c r="C557" s="4">
        <v>118000</v>
      </c>
      <c r="D557" s="4"/>
      <c r="E557" s="4"/>
      <c r="F557" s="4"/>
      <c r="G557" s="4"/>
      <c r="H557" s="4"/>
      <c r="J557" s="2">
        <v>1200</v>
      </c>
      <c r="K557" s="3">
        <v>11235</v>
      </c>
      <c r="L557" s="4">
        <v>148000</v>
      </c>
      <c r="M557" s="4"/>
      <c r="N557" s="4"/>
      <c r="O557" s="4"/>
      <c r="P557" s="4"/>
      <c r="Q557" s="4"/>
    </row>
    <row r="558" spans="1:17" x14ac:dyDescent="0.3">
      <c r="A558" s="2">
        <v>1031</v>
      </c>
      <c r="B558" s="10">
        <v>7082</v>
      </c>
      <c r="C558" s="4">
        <v>160000</v>
      </c>
      <c r="D558" s="4"/>
      <c r="E558" s="4"/>
      <c r="F558" s="4"/>
      <c r="G558" s="4"/>
      <c r="H558" s="4"/>
      <c r="J558" s="2">
        <v>1202</v>
      </c>
      <c r="K558" s="3">
        <v>10400</v>
      </c>
      <c r="L558" s="4">
        <v>197900</v>
      </c>
      <c r="M558" s="4"/>
      <c r="N558" s="4"/>
      <c r="O558" s="4"/>
      <c r="P558" s="4"/>
      <c r="Q558" s="4"/>
    </row>
    <row r="559" spans="1:17" x14ac:dyDescent="0.3">
      <c r="A559" s="2">
        <v>1034</v>
      </c>
      <c r="B559" s="10">
        <v>8125</v>
      </c>
      <c r="C559" s="4">
        <v>230000</v>
      </c>
      <c r="D559" s="4"/>
      <c r="E559" s="4"/>
      <c r="F559" s="4"/>
      <c r="G559" s="4"/>
      <c r="H559" s="4"/>
      <c r="J559" s="2">
        <v>1204</v>
      </c>
      <c r="K559" s="3">
        <v>9750</v>
      </c>
      <c r="L559" s="4">
        <v>213000</v>
      </c>
      <c r="M559" s="4"/>
      <c r="N559" s="4"/>
      <c r="O559" s="4"/>
      <c r="P559" s="4"/>
      <c r="Q559" s="4"/>
    </row>
    <row r="560" spans="1:17" x14ac:dyDescent="0.3">
      <c r="A560" s="2">
        <v>1035</v>
      </c>
      <c r="B560" s="10">
        <v>6305</v>
      </c>
      <c r="C560" s="4">
        <v>119750</v>
      </c>
      <c r="D560" s="4"/>
      <c r="E560" s="4"/>
      <c r="F560" s="4"/>
      <c r="G560" s="4"/>
      <c r="H560" s="4"/>
      <c r="J560" s="2">
        <v>1205</v>
      </c>
      <c r="K560" s="3">
        <v>10140</v>
      </c>
      <c r="L560" s="4">
        <v>153500</v>
      </c>
      <c r="M560" s="4"/>
      <c r="N560" s="4"/>
      <c r="O560" s="4"/>
      <c r="P560" s="4"/>
      <c r="Q560" s="4"/>
    </row>
    <row r="561" spans="1:17" x14ac:dyDescent="0.3">
      <c r="A561" s="2">
        <v>1038</v>
      </c>
      <c r="B561" s="10">
        <v>9240</v>
      </c>
      <c r="C561" s="4">
        <v>287000</v>
      </c>
      <c r="D561" s="4"/>
      <c r="E561" s="4"/>
      <c r="F561" s="4"/>
      <c r="G561" s="4"/>
      <c r="H561" s="4"/>
      <c r="J561" s="2">
        <v>1206</v>
      </c>
      <c r="K561" s="3">
        <v>14684</v>
      </c>
      <c r="L561" s="4">
        <v>271900</v>
      </c>
      <c r="M561" s="4"/>
      <c r="N561" s="4"/>
      <c r="O561" s="4"/>
      <c r="P561" s="4"/>
      <c r="Q561" s="4"/>
    </row>
    <row r="562" spans="1:17" x14ac:dyDescent="0.3">
      <c r="A562" s="2">
        <v>1039</v>
      </c>
      <c r="B562" s="10">
        <v>1533</v>
      </c>
      <c r="C562" s="4">
        <v>97000</v>
      </c>
      <c r="D562" s="4"/>
      <c r="E562" s="4"/>
      <c r="F562" s="4"/>
      <c r="G562" s="4"/>
      <c r="H562" s="4"/>
      <c r="J562" s="2">
        <v>1210</v>
      </c>
      <c r="K562" s="3">
        <v>10182</v>
      </c>
      <c r="L562" s="4">
        <v>290000</v>
      </c>
      <c r="M562" s="4"/>
      <c r="N562" s="4"/>
      <c r="O562" s="4"/>
      <c r="P562" s="4"/>
      <c r="Q562" s="4"/>
    </row>
    <row r="563" spans="1:17" x14ac:dyDescent="0.3">
      <c r="A563" s="2">
        <v>1040</v>
      </c>
      <c r="B563" s="10">
        <v>1477</v>
      </c>
      <c r="C563" s="4">
        <v>80000</v>
      </c>
      <c r="D563" s="4"/>
      <c r="E563" s="4"/>
      <c r="F563" s="4"/>
      <c r="G563" s="4"/>
      <c r="H563" s="4"/>
      <c r="J563" s="2">
        <v>1211</v>
      </c>
      <c r="K563" s="3">
        <v>11218</v>
      </c>
      <c r="L563" s="4">
        <v>189000</v>
      </c>
      <c r="M563" s="4"/>
      <c r="N563" s="4"/>
      <c r="O563" s="4"/>
      <c r="P563" s="4"/>
      <c r="Q563" s="4"/>
    </row>
    <row r="564" spans="1:17" x14ac:dyDescent="0.3">
      <c r="A564" s="2">
        <v>1042</v>
      </c>
      <c r="B564" s="10">
        <v>9130</v>
      </c>
      <c r="C564" s="4">
        <v>173000</v>
      </c>
      <c r="D564" s="4"/>
      <c r="E564" s="4"/>
      <c r="F564" s="4"/>
      <c r="G564" s="4"/>
      <c r="H564" s="4"/>
      <c r="J564" s="2">
        <v>1212</v>
      </c>
      <c r="K564" s="3">
        <v>12134</v>
      </c>
      <c r="L564" s="4">
        <v>164000</v>
      </c>
      <c r="M564" s="4"/>
      <c r="N564" s="4"/>
      <c r="O564" s="4"/>
      <c r="P564" s="4"/>
      <c r="Q564" s="4"/>
    </row>
    <row r="565" spans="1:17" x14ac:dyDescent="0.3">
      <c r="A565" s="2">
        <v>1043</v>
      </c>
      <c r="B565" s="10">
        <v>5381</v>
      </c>
      <c r="C565" s="4">
        <v>196000</v>
      </c>
      <c r="D565" s="4"/>
      <c r="E565" s="4"/>
      <c r="F565" s="4"/>
      <c r="G565" s="4"/>
      <c r="H565" s="4"/>
      <c r="J565" s="2">
        <v>1214</v>
      </c>
      <c r="K565" s="3">
        <v>10246</v>
      </c>
      <c r="L565" s="4">
        <v>145000</v>
      </c>
      <c r="M565" s="4"/>
      <c r="N565" s="4"/>
      <c r="O565" s="4"/>
      <c r="P565" s="4"/>
      <c r="Q565" s="4"/>
    </row>
    <row r="566" spans="1:17" x14ac:dyDescent="0.3">
      <c r="A566" s="2">
        <v>1045</v>
      </c>
      <c r="B566" s="10">
        <v>9600</v>
      </c>
      <c r="C566" s="4">
        <v>278000</v>
      </c>
      <c r="D566" s="4"/>
      <c r="E566" s="4"/>
      <c r="F566" s="4"/>
      <c r="G566" s="4"/>
      <c r="H566" s="4"/>
      <c r="J566" s="2">
        <v>1215</v>
      </c>
      <c r="K566" s="3">
        <v>10205</v>
      </c>
      <c r="L566" s="4">
        <v>134500</v>
      </c>
      <c r="M566" s="4"/>
      <c r="N566" s="4"/>
      <c r="O566" s="4"/>
      <c r="P566" s="4"/>
      <c r="Q566" s="4"/>
    </row>
    <row r="567" spans="1:17" x14ac:dyDescent="0.3">
      <c r="A567" s="2">
        <v>1048</v>
      </c>
      <c r="B567" s="10">
        <v>9245</v>
      </c>
      <c r="C567" s="4">
        <v>145000</v>
      </c>
      <c r="D567" s="4"/>
      <c r="E567" s="4"/>
      <c r="F567" s="4"/>
      <c r="G567" s="4"/>
      <c r="H567" s="4"/>
      <c r="J567" s="2">
        <v>1223</v>
      </c>
      <c r="K567" s="3">
        <v>10496</v>
      </c>
      <c r="L567" s="4">
        <v>143000</v>
      </c>
      <c r="M567" s="4"/>
      <c r="N567" s="4"/>
      <c r="O567" s="4"/>
      <c r="P567" s="4"/>
      <c r="Q567" s="4"/>
    </row>
    <row r="568" spans="1:17" x14ac:dyDescent="0.3">
      <c r="A568" s="2">
        <v>1051</v>
      </c>
      <c r="B568" s="10">
        <v>8993</v>
      </c>
      <c r="C568" s="4">
        <v>176485</v>
      </c>
      <c r="D568" s="4"/>
      <c r="E568" s="4"/>
      <c r="F568" s="4"/>
      <c r="G568" s="4"/>
      <c r="H568" s="4"/>
      <c r="J568" s="2">
        <v>1224</v>
      </c>
      <c r="K568" s="3">
        <v>10680</v>
      </c>
      <c r="L568" s="4">
        <v>137900</v>
      </c>
      <c r="M568" s="4"/>
      <c r="N568" s="4"/>
      <c r="O568" s="4"/>
      <c r="P568" s="4"/>
      <c r="Q568" s="4"/>
    </row>
    <row r="569" spans="1:17" x14ac:dyDescent="0.3">
      <c r="A569" s="2">
        <v>1053</v>
      </c>
      <c r="B569" s="10">
        <v>9500</v>
      </c>
      <c r="C569" s="4">
        <v>165000</v>
      </c>
      <c r="D569" s="4"/>
      <c r="E569" s="4"/>
      <c r="F569" s="4"/>
      <c r="G569" s="4"/>
      <c r="H569" s="4"/>
      <c r="J569" s="2">
        <v>1225</v>
      </c>
      <c r="K569" s="3">
        <v>15384</v>
      </c>
      <c r="L569" s="4">
        <v>184000</v>
      </c>
      <c r="M569" s="4"/>
      <c r="N569" s="4"/>
      <c r="O569" s="4"/>
      <c r="P569" s="4"/>
      <c r="Q569" s="4"/>
    </row>
    <row r="570" spans="1:17" x14ac:dyDescent="0.3">
      <c r="A570" s="2">
        <v>1054</v>
      </c>
      <c r="B570" s="10">
        <v>8562</v>
      </c>
      <c r="C570" s="4">
        <v>144500</v>
      </c>
      <c r="D570" s="4"/>
      <c r="E570" s="4"/>
      <c r="F570" s="4"/>
      <c r="G570" s="4"/>
      <c r="H570" s="4"/>
      <c r="J570" s="2">
        <v>1226</v>
      </c>
      <c r="K570" s="3">
        <v>10482</v>
      </c>
      <c r="L570" s="4">
        <v>145000</v>
      </c>
      <c r="M570" s="4"/>
      <c r="N570" s="4"/>
      <c r="O570" s="4"/>
      <c r="P570" s="4"/>
      <c r="Q570" s="4"/>
    </row>
    <row r="571" spans="1:17" x14ac:dyDescent="0.3">
      <c r="A571" s="2">
        <v>1057</v>
      </c>
      <c r="B571" s="10">
        <v>7052</v>
      </c>
      <c r="C571" s="4">
        <v>185850</v>
      </c>
      <c r="D571" s="4"/>
      <c r="E571" s="4"/>
      <c r="F571" s="4"/>
      <c r="G571" s="4"/>
      <c r="H571" s="4"/>
      <c r="J571" s="2">
        <v>1227</v>
      </c>
      <c r="K571" s="3">
        <v>14598</v>
      </c>
      <c r="L571" s="4">
        <v>214000</v>
      </c>
      <c r="M571" s="4"/>
      <c r="N571" s="4"/>
      <c r="O571" s="4"/>
      <c r="P571" s="4"/>
      <c r="Q571" s="4"/>
    </row>
    <row r="572" spans="1:17" x14ac:dyDescent="0.3">
      <c r="A572" s="2">
        <v>1061</v>
      </c>
      <c r="B572" s="10">
        <v>4920</v>
      </c>
      <c r="C572" s="4">
        <v>213500</v>
      </c>
      <c r="D572" s="4"/>
      <c r="E572" s="4"/>
      <c r="F572" s="4"/>
      <c r="G572" s="4"/>
      <c r="H572" s="4"/>
      <c r="J572" s="2">
        <v>1231</v>
      </c>
      <c r="K572" s="3">
        <v>18890</v>
      </c>
      <c r="L572" s="4">
        <v>190000</v>
      </c>
      <c r="M572" s="4"/>
      <c r="N572" s="4"/>
      <c r="O572" s="4"/>
      <c r="P572" s="4"/>
      <c r="Q572" s="4"/>
    </row>
    <row r="573" spans="1:17" x14ac:dyDescent="0.3">
      <c r="A573" s="2">
        <v>1064</v>
      </c>
      <c r="B573" s="10">
        <v>6000</v>
      </c>
      <c r="C573" s="4">
        <v>110500</v>
      </c>
      <c r="D573" s="4"/>
      <c r="E573" s="4"/>
      <c r="F573" s="4"/>
      <c r="G573" s="4"/>
      <c r="H573" s="4"/>
      <c r="J573" s="2">
        <v>1233</v>
      </c>
      <c r="K573" s="3">
        <v>9842</v>
      </c>
      <c r="L573" s="4">
        <v>101800</v>
      </c>
      <c r="M573" s="4"/>
      <c r="N573" s="4"/>
      <c r="O573" s="4"/>
      <c r="P573" s="4"/>
      <c r="Q573" s="4"/>
    </row>
    <row r="574" spans="1:17" x14ac:dyDescent="0.3">
      <c r="A574" s="2">
        <v>1067</v>
      </c>
      <c r="B574" s="10">
        <v>7837</v>
      </c>
      <c r="C574" s="4">
        <v>178000</v>
      </c>
      <c r="D574" s="4"/>
      <c r="E574" s="4"/>
      <c r="F574" s="4"/>
      <c r="G574" s="4"/>
      <c r="H574" s="4"/>
      <c r="J574" s="2">
        <v>1234</v>
      </c>
      <c r="K574" s="3">
        <v>12160</v>
      </c>
      <c r="L574" s="4">
        <v>142000</v>
      </c>
      <c r="M574" s="4"/>
      <c r="N574" s="4"/>
      <c r="O574" s="4"/>
      <c r="P574" s="4"/>
      <c r="Q574" s="4"/>
    </row>
    <row r="575" spans="1:17" x14ac:dyDescent="0.3">
      <c r="A575" s="2">
        <v>1069</v>
      </c>
      <c r="B575" s="10">
        <v>3964</v>
      </c>
      <c r="C575" s="4">
        <v>151400</v>
      </c>
      <c r="D575" s="4"/>
      <c r="E575" s="4"/>
      <c r="F575" s="4"/>
      <c r="G575" s="4"/>
      <c r="H575" s="4"/>
      <c r="J575" s="2">
        <v>1236</v>
      </c>
      <c r="K575" s="3">
        <v>13132</v>
      </c>
      <c r="L575" s="4">
        <v>138887</v>
      </c>
      <c r="M575" s="4"/>
      <c r="N575" s="4"/>
      <c r="O575" s="4"/>
      <c r="P575" s="4"/>
      <c r="Q575" s="4"/>
    </row>
    <row r="576" spans="1:17" x14ac:dyDescent="0.3">
      <c r="A576" s="2">
        <v>1070</v>
      </c>
      <c r="B576" s="10">
        <v>9600</v>
      </c>
      <c r="C576" s="4">
        <v>135000</v>
      </c>
      <c r="D576" s="4"/>
      <c r="E576" s="4"/>
      <c r="F576" s="4"/>
      <c r="G576" s="4"/>
      <c r="H576" s="4"/>
      <c r="J576" s="2">
        <v>1238</v>
      </c>
      <c r="K576" s="3">
        <v>12393</v>
      </c>
      <c r="L576" s="4">
        <v>195000</v>
      </c>
      <c r="M576" s="4"/>
      <c r="N576" s="4"/>
      <c r="O576" s="4"/>
      <c r="P576" s="4"/>
      <c r="Q576" s="4"/>
    </row>
    <row r="577" spans="1:17" x14ac:dyDescent="0.3">
      <c r="A577" s="2">
        <v>1073</v>
      </c>
      <c r="B577" s="10">
        <v>7585</v>
      </c>
      <c r="C577" s="4">
        <v>91500</v>
      </c>
      <c r="D577" s="4"/>
      <c r="E577" s="4"/>
      <c r="F577" s="4"/>
      <c r="G577" s="4"/>
      <c r="H577" s="4"/>
      <c r="J577" s="2">
        <v>1239</v>
      </c>
      <c r="K577" s="3">
        <v>13072</v>
      </c>
      <c r="L577" s="4">
        <v>142500</v>
      </c>
      <c r="M577" s="4"/>
      <c r="N577" s="4"/>
      <c r="O577" s="4"/>
      <c r="P577" s="4"/>
      <c r="Q577" s="4"/>
    </row>
    <row r="578" spans="1:17" x14ac:dyDescent="0.3">
      <c r="A578" s="2">
        <v>1074</v>
      </c>
      <c r="B578" s="10">
        <v>7950</v>
      </c>
      <c r="C578" s="4">
        <v>159500</v>
      </c>
      <c r="D578" s="4"/>
      <c r="E578" s="4"/>
      <c r="F578" s="4"/>
      <c r="G578" s="4"/>
      <c r="H578" s="4"/>
      <c r="J578" s="2">
        <v>1242</v>
      </c>
      <c r="K578" s="3">
        <v>9849</v>
      </c>
      <c r="L578" s="4">
        <v>248328</v>
      </c>
      <c r="M578" s="4"/>
      <c r="N578" s="4"/>
      <c r="O578" s="4"/>
      <c r="P578" s="4"/>
      <c r="Q578" s="4"/>
    </row>
    <row r="579" spans="1:17" x14ac:dyDescent="0.3">
      <c r="A579" s="2">
        <v>1075</v>
      </c>
      <c r="B579" s="10">
        <v>8556</v>
      </c>
      <c r="C579" s="4">
        <v>194000</v>
      </c>
      <c r="D579" s="4"/>
      <c r="E579" s="4"/>
      <c r="F579" s="4"/>
      <c r="G579" s="4"/>
      <c r="H579" s="4"/>
      <c r="J579" s="2">
        <v>1243</v>
      </c>
      <c r="K579" s="3">
        <v>10625</v>
      </c>
      <c r="L579" s="4">
        <v>170000</v>
      </c>
      <c r="M579" s="4"/>
      <c r="N579" s="4"/>
      <c r="O579" s="4"/>
      <c r="P579" s="4"/>
      <c r="Q579" s="4"/>
    </row>
    <row r="580" spans="1:17" x14ac:dyDescent="0.3">
      <c r="A580" s="2">
        <v>1079</v>
      </c>
      <c r="B580" s="10">
        <v>4435</v>
      </c>
      <c r="C580" s="4">
        <v>155900</v>
      </c>
      <c r="D580" s="4"/>
      <c r="E580" s="4"/>
      <c r="F580" s="4"/>
      <c r="G580" s="4"/>
      <c r="H580" s="4"/>
      <c r="J580" s="2">
        <v>1244</v>
      </c>
      <c r="K580" s="3">
        <v>13891</v>
      </c>
      <c r="L580" s="4">
        <v>465000</v>
      </c>
      <c r="M580" s="4"/>
      <c r="N580" s="4"/>
      <c r="O580" s="4"/>
      <c r="P580" s="4"/>
      <c r="Q580" s="4"/>
    </row>
    <row r="581" spans="1:17" x14ac:dyDescent="0.3">
      <c r="A581" s="2">
        <v>1080</v>
      </c>
      <c r="B581" s="10">
        <v>8775</v>
      </c>
      <c r="C581" s="4">
        <v>126000</v>
      </c>
      <c r="D581" s="4"/>
      <c r="E581" s="4"/>
      <c r="F581" s="4"/>
      <c r="G581" s="4"/>
      <c r="H581" s="4"/>
      <c r="J581" s="2">
        <v>1245</v>
      </c>
      <c r="K581" s="3">
        <v>11435</v>
      </c>
      <c r="L581" s="4">
        <v>230000</v>
      </c>
      <c r="M581" s="4"/>
      <c r="N581" s="4"/>
      <c r="O581" s="4"/>
      <c r="P581" s="4"/>
      <c r="Q581" s="4"/>
    </row>
    <row r="582" spans="1:17" x14ac:dyDescent="0.3">
      <c r="A582" s="2">
        <v>1082</v>
      </c>
      <c r="B582" s="10">
        <v>7500</v>
      </c>
      <c r="C582" s="4">
        <v>133000</v>
      </c>
      <c r="D582" s="4"/>
      <c r="E582" s="4"/>
      <c r="F582" s="4"/>
      <c r="G582" s="4"/>
      <c r="H582" s="4"/>
      <c r="J582" s="2">
        <v>1246</v>
      </c>
      <c r="K582" s="3">
        <v>12090</v>
      </c>
      <c r="L582" s="4">
        <v>178000</v>
      </c>
      <c r="M582" s="4"/>
      <c r="N582" s="4"/>
      <c r="O582" s="4"/>
      <c r="P582" s="4"/>
      <c r="Q582" s="4"/>
    </row>
    <row r="583" spans="1:17" x14ac:dyDescent="0.3">
      <c r="A583" s="2">
        <v>1083</v>
      </c>
      <c r="B583" s="10">
        <v>8749</v>
      </c>
      <c r="C583" s="4">
        <v>192000</v>
      </c>
      <c r="D583" s="4"/>
      <c r="E583" s="4"/>
      <c r="F583" s="4"/>
      <c r="G583" s="4"/>
      <c r="H583" s="4"/>
      <c r="J583" s="2">
        <v>1248</v>
      </c>
      <c r="K583" s="3">
        <v>12328</v>
      </c>
      <c r="L583" s="4">
        <v>169900</v>
      </c>
      <c r="M583" s="4"/>
      <c r="N583" s="4"/>
      <c r="O583" s="4"/>
      <c r="P583" s="4"/>
      <c r="Q583" s="4"/>
    </row>
    <row r="584" spans="1:17" x14ac:dyDescent="0.3">
      <c r="A584" s="2">
        <v>1084</v>
      </c>
      <c r="B584" s="10">
        <v>8800</v>
      </c>
      <c r="C584" s="4">
        <v>160000</v>
      </c>
      <c r="D584" s="4"/>
      <c r="E584" s="4"/>
      <c r="F584" s="4"/>
      <c r="G584" s="4"/>
      <c r="H584" s="4"/>
      <c r="J584" s="2">
        <v>1251</v>
      </c>
      <c r="K584" s="3">
        <v>11160</v>
      </c>
      <c r="L584" s="4">
        <v>244000</v>
      </c>
      <c r="M584" s="4"/>
      <c r="N584" s="4"/>
      <c r="O584" s="4"/>
      <c r="P584" s="4"/>
      <c r="Q584" s="4"/>
    </row>
    <row r="585" spans="1:17" x14ac:dyDescent="0.3">
      <c r="A585" s="2">
        <v>1086</v>
      </c>
      <c r="B585" s="10">
        <v>9069</v>
      </c>
      <c r="C585" s="4">
        <v>147000</v>
      </c>
      <c r="D585" s="4"/>
      <c r="E585" s="4"/>
      <c r="F585" s="4"/>
      <c r="G585" s="4"/>
      <c r="H585" s="4"/>
      <c r="J585" s="2">
        <v>1253</v>
      </c>
      <c r="K585" s="3">
        <v>9858</v>
      </c>
      <c r="L585" s="4">
        <v>130000</v>
      </c>
      <c r="M585" s="4"/>
      <c r="N585" s="4"/>
      <c r="O585" s="4"/>
      <c r="P585" s="4"/>
      <c r="Q585" s="4"/>
    </row>
    <row r="586" spans="1:17" x14ac:dyDescent="0.3">
      <c r="A586" s="2">
        <v>1087</v>
      </c>
      <c r="B586" s="10">
        <v>1974</v>
      </c>
      <c r="C586" s="4">
        <v>83500</v>
      </c>
      <c r="D586" s="4"/>
      <c r="E586" s="4"/>
      <c r="F586" s="4"/>
      <c r="G586" s="4"/>
      <c r="H586" s="4"/>
      <c r="J586" s="2">
        <v>1254</v>
      </c>
      <c r="K586" s="3">
        <v>17542</v>
      </c>
      <c r="L586" s="4">
        <v>294000</v>
      </c>
      <c r="M586" s="4"/>
      <c r="N586" s="4"/>
      <c r="O586" s="4"/>
      <c r="P586" s="4"/>
      <c r="Q586" s="4"/>
    </row>
    <row r="587" spans="1:17" x14ac:dyDescent="0.3">
      <c r="A587" s="2">
        <v>1089</v>
      </c>
      <c r="B587" s="10">
        <v>2522</v>
      </c>
      <c r="C587" s="4">
        <v>137500</v>
      </c>
      <c r="D587" s="4"/>
      <c r="E587" s="4"/>
      <c r="F587" s="4"/>
      <c r="G587" s="4"/>
      <c r="H587" s="4"/>
      <c r="J587" s="2">
        <v>1257</v>
      </c>
      <c r="K587" s="3">
        <v>14303</v>
      </c>
      <c r="L587" s="4">
        <v>301500</v>
      </c>
      <c r="M587" s="4"/>
      <c r="N587" s="4"/>
      <c r="O587" s="4"/>
      <c r="P587" s="4"/>
      <c r="Q587" s="4"/>
    </row>
    <row r="588" spans="1:17" x14ac:dyDescent="0.3">
      <c r="A588" s="2">
        <v>1090</v>
      </c>
      <c r="B588" s="10">
        <v>3316</v>
      </c>
      <c r="C588" s="4">
        <v>197000</v>
      </c>
      <c r="D588" s="4"/>
      <c r="E588" s="4"/>
      <c r="F588" s="4"/>
      <c r="G588" s="4"/>
      <c r="H588" s="4"/>
      <c r="J588" s="2">
        <v>1260</v>
      </c>
      <c r="K588" s="3">
        <v>9750</v>
      </c>
      <c r="L588" s="4">
        <v>151000</v>
      </c>
      <c r="M588" s="4"/>
      <c r="N588" s="4"/>
      <c r="O588" s="4"/>
      <c r="P588" s="4"/>
      <c r="Q588" s="4"/>
    </row>
    <row r="589" spans="1:17" x14ac:dyDescent="0.3">
      <c r="A589" s="2">
        <v>1091</v>
      </c>
      <c r="B589" s="10">
        <v>8544</v>
      </c>
      <c r="C589" s="4">
        <v>92900</v>
      </c>
      <c r="D589" s="4"/>
      <c r="E589" s="4"/>
      <c r="F589" s="4"/>
      <c r="G589" s="4"/>
      <c r="H589" s="4"/>
      <c r="J589" s="2">
        <v>1261</v>
      </c>
      <c r="K589" s="3">
        <v>24682</v>
      </c>
      <c r="L589" s="4">
        <v>181000</v>
      </c>
      <c r="M589" s="4"/>
      <c r="N589" s="4"/>
      <c r="O589" s="4"/>
      <c r="P589" s="4"/>
      <c r="Q589" s="4"/>
    </row>
    <row r="590" spans="1:17" x14ac:dyDescent="0.3">
      <c r="A590" s="2">
        <v>1092</v>
      </c>
      <c r="B590" s="10">
        <v>2160</v>
      </c>
      <c r="C590" s="4">
        <v>160000</v>
      </c>
      <c r="D590" s="4"/>
      <c r="E590" s="4"/>
      <c r="F590" s="4"/>
      <c r="G590" s="4"/>
      <c r="H590" s="4"/>
      <c r="J590" s="2">
        <v>1263</v>
      </c>
      <c r="K590" s="3">
        <v>11250</v>
      </c>
      <c r="L590" s="4">
        <v>161500</v>
      </c>
      <c r="M590" s="4"/>
      <c r="N590" s="4"/>
      <c r="O590" s="4"/>
      <c r="P590" s="4"/>
      <c r="Q590" s="4"/>
    </row>
    <row r="591" spans="1:17" x14ac:dyDescent="0.3">
      <c r="A591" s="2">
        <v>1093</v>
      </c>
      <c r="B591" s="10">
        <v>8400</v>
      </c>
      <c r="C591" s="4">
        <v>136500</v>
      </c>
      <c r="D591" s="4"/>
      <c r="E591" s="4"/>
      <c r="F591" s="4"/>
      <c r="G591" s="4"/>
      <c r="H591" s="4"/>
      <c r="J591" s="2">
        <v>1264</v>
      </c>
      <c r="K591" s="3">
        <v>13515</v>
      </c>
      <c r="L591" s="4">
        <v>180500</v>
      </c>
      <c r="M591" s="4"/>
      <c r="N591" s="4"/>
      <c r="O591" s="4"/>
      <c r="P591" s="4"/>
      <c r="Q591" s="4"/>
    </row>
    <row r="592" spans="1:17" x14ac:dyDescent="0.3">
      <c r="A592" s="2">
        <v>1094</v>
      </c>
      <c r="B592" s="10">
        <v>9230</v>
      </c>
      <c r="C592" s="4">
        <v>146000</v>
      </c>
      <c r="D592" s="4"/>
      <c r="E592" s="4"/>
      <c r="F592" s="4"/>
      <c r="G592" s="4"/>
      <c r="H592" s="4"/>
      <c r="J592" s="2">
        <v>1267</v>
      </c>
      <c r="K592" s="3">
        <v>10120</v>
      </c>
      <c r="L592" s="4">
        <v>122000</v>
      </c>
      <c r="M592" s="4"/>
      <c r="N592" s="4"/>
      <c r="O592" s="4"/>
      <c r="P592" s="4"/>
      <c r="Q592" s="4"/>
    </row>
    <row r="593" spans="1:17" x14ac:dyDescent="0.3">
      <c r="A593" s="2">
        <v>1095</v>
      </c>
      <c r="B593" s="10">
        <v>5868</v>
      </c>
      <c r="C593" s="4">
        <v>129000</v>
      </c>
      <c r="D593" s="4"/>
      <c r="E593" s="4"/>
      <c r="F593" s="4"/>
      <c r="G593" s="4"/>
      <c r="H593" s="4"/>
      <c r="J593" s="2">
        <v>1268</v>
      </c>
      <c r="K593" s="3">
        <v>13214</v>
      </c>
      <c r="L593" s="4">
        <v>378500</v>
      </c>
      <c r="M593" s="4"/>
      <c r="N593" s="4"/>
      <c r="O593" s="4"/>
      <c r="P593" s="4"/>
      <c r="Q593" s="4"/>
    </row>
    <row r="594" spans="1:17" x14ac:dyDescent="0.3">
      <c r="A594" s="2">
        <v>1096</v>
      </c>
      <c r="B594" s="10">
        <v>9317</v>
      </c>
      <c r="C594" s="4">
        <v>176432</v>
      </c>
      <c r="D594" s="4"/>
      <c r="E594" s="4"/>
      <c r="F594" s="4"/>
      <c r="G594" s="4"/>
      <c r="H594" s="4"/>
      <c r="J594" s="2">
        <v>1269</v>
      </c>
      <c r="K594" s="3">
        <v>14100</v>
      </c>
      <c r="L594" s="4">
        <v>381000</v>
      </c>
      <c r="M594" s="4"/>
      <c r="N594" s="4"/>
      <c r="O594" s="4"/>
      <c r="P594" s="4"/>
      <c r="Q594" s="4"/>
    </row>
    <row r="595" spans="1:17" x14ac:dyDescent="0.3">
      <c r="A595" s="2">
        <v>1097</v>
      </c>
      <c r="B595" s="10">
        <v>6882</v>
      </c>
      <c r="C595" s="4">
        <v>127000</v>
      </c>
      <c r="D595" s="4"/>
      <c r="E595" s="4"/>
      <c r="F595" s="4"/>
      <c r="G595" s="4"/>
      <c r="H595" s="4"/>
      <c r="J595" s="2">
        <v>1270</v>
      </c>
      <c r="K595" s="3">
        <v>11344</v>
      </c>
      <c r="L595" s="4">
        <v>144000</v>
      </c>
      <c r="M595" s="4"/>
      <c r="N595" s="4"/>
      <c r="O595" s="4"/>
      <c r="P595" s="4"/>
      <c r="Q595" s="4"/>
    </row>
    <row r="596" spans="1:17" x14ac:dyDescent="0.3">
      <c r="A596" s="2">
        <v>1098</v>
      </c>
      <c r="B596" s="10">
        <v>3696</v>
      </c>
      <c r="C596" s="4">
        <v>170000</v>
      </c>
      <c r="D596" s="4"/>
      <c r="E596" s="4"/>
      <c r="F596" s="4"/>
      <c r="G596" s="4"/>
      <c r="H596" s="4"/>
      <c r="J596" s="2">
        <v>1271</v>
      </c>
      <c r="K596" s="3">
        <v>23595</v>
      </c>
      <c r="L596" s="4">
        <v>260000</v>
      </c>
      <c r="M596" s="4"/>
      <c r="N596" s="4"/>
      <c r="O596" s="4"/>
      <c r="P596" s="4"/>
      <c r="Q596" s="4"/>
    </row>
    <row r="597" spans="1:17" x14ac:dyDescent="0.3">
      <c r="A597" s="2">
        <v>1099</v>
      </c>
      <c r="B597" s="10">
        <v>6000</v>
      </c>
      <c r="C597" s="4">
        <v>128000</v>
      </c>
      <c r="D597" s="4"/>
      <c r="E597" s="4"/>
      <c r="F597" s="4"/>
      <c r="G597" s="4"/>
      <c r="H597" s="4"/>
      <c r="J597" s="2">
        <v>1273</v>
      </c>
      <c r="K597" s="3">
        <v>13526</v>
      </c>
      <c r="L597" s="4">
        <v>137000</v>
      </c>
      <c r="M597" s="4"/>
      <c r="N597" s="4"/>
      <c r="O597" s="4"/>
      <c r="P597" s="4"/>
      <c r="Q597" s="4"/>
    </row>
    <row r="598" spans="1:17" x14ac:dyDescent="0.3">
      <c r="A598" s="2">
        <v>1101</v>
      </c>
      <c r="B598" s="10">
        <v>8400</v>
      </c>
      <c r="C598" s="4">
        <v>60000</v>
      </c>
      <c r="D598" s="4"/>
      <c r="E598" s="4"/>
      <c r="F598" s="4"/>
      <c r="G598" s="4"/>
      <c r="H598" s="4"/>
      <c r="J598" s="2">
        <v>1274</v>
      </c>
      <c r="K598" s="3">
        <v>11512</v>
      </c>
      <c r="L598" s="4">
        <v>177000</v>
      </c>
      <c r="M598" s="4"/>
      <c r="N598" s="4"/>
      <c r="O598" s="4"/>
      <c r="P598" s="4"/>
      <c r="Q598" s="4"/>
    </row>
    <row r="599" spans="1:17" x14ac:dyDescent="0.3">
      <c r="A599" s="2">
        <v>1103</v>
      </c>
      <c r="B599" s="10">
        <v>7000</v>
      </c>
      <c r="C599" s="4">
        <v>135000</v>
      </c>
      <c r="D599" s="4"/>
      <c r="E599" s="4"/>
      <c r="F599" s="4"/>
      <c r="G599" s="4"/>
      <c r="H599" s="4"/>
      <c r="J599" s="2">
        <v>1276</v>
      </c>
      <c r="K599" s="3">
        <v>11345</v>
      </c>
      <c r="L599" s="4">
        <v>137000</v>
      </c>
      <c r="M599" s="4"/>
      <c r="N599" s="4"/>
      <c r="O599" s="4"/>
      <c r="P599" s="4"/>
      <c r="Q599" s="4"/>
    </row>
    <row r="600" spans="1:17" x14ac:dyDescent="0.3">
      <c r="A600" s="2">
        <v>1104</v>
      </c>
      <c r="B600" s="10">
        <v>8910</v>
      </c>
      <c r="C600" s="4">
        <v>159500</v>
      </c>
      <c r="D600" s="4"/>
      <c r="E600" s="4"/>
      <c r="F600" s="4"/>
      <c r="G600" s="4"/>
      <c r="H600" s="4"/>
      <c r="J600" s="2">
        <v>1277</v>
      </c>
      <c r="K600" s="3">
        <v>12936</v>
      </c>
      <c r="L600" s="4">
        <v>162000</v>
      </c>
      <c r="M600" s="4"/>
      <c r="N600" s="4"/>
      <c r="O600" s="4"/>
      <c r="P600" s="4"/>
      <c r="Q600" s="4"/>
    </row>
    <row r="601" spans="1:17" x14ac:dyDescent="0.3">
      <c r="A601" s="2">
        <v>1105</v>
      </c>
      <c r="B601" s="10">
        <v>2016</v>
      </c>
      <c r="C601" s="4">
        <v>106000</v>
      </c>
      <c r="D601" s="4"/>
      <c r="E601" s="4"/>
      <c r="F601" s="4"/>
      <c r="G601" s="4"/>
      <c r="H601" s="4"/>
      <c r="J601" s="2">
        <v>1278</v>
      </c>
      <c r="K601" s="3">
        <v>17871</v>
      </c>
      <c r="L601" s="4">
        <v>197900</v>
      </c>
      <c r="M601" s="4"/>
      <c r="N601" s="4"/>
      <c r="O601" s="4"/>
      <c r="P601" s="4"/>
      <c r="Q601" s="4"/>
    </row>
    <row r="602" spans="1:17" x14ac:dyDescent="0.3">
      <c r="A602" s="2">
        <v>1109</v>
      </c>
      <c r="B602" s="10">
        <v>8063</v>
      </c>
      <c r="C602" s="4">
        <v>181000</v>
      </c>
      <c r="D602" s="4"/>
      <c r="E602" s="4"/>
      <c r="F602" s="4"/>
      <c r="G602" s="4"/>
      <c r="H602" s="4"/>
      <c r="J602" s="2">
        <v>1281</v>
      </c>
      <c r="K602" s="3">
        <v>9808</v>
      </c>
      <c r="L602" s="4">
        <v>227000</v>
      </c>
      <c r="M602" s="4"/>
      <c r="N602" s="4"/>
      <c r="O602" s="4"/>
      <c r="P602" s="4"/>
      <c r="Q602" s="4"/>
    </row>
    <row r="603" spans="1:17" x14ac:dyDescent="0.3">
      <c r="A603" s="2">
        <v>1111</v>
      </c>
      <c r="B603" s="10">
        <v>8000</v>
      </c>
      <c r="C603" s="4">
        <v>188000</v>
      </c>
      <c r="D603" s="4"/>
      <c r="E603" s="4"/>
      <c r="F603" s="4"/>
      <c r="G603" s="4"/>
      <c r="H603" s="4"/>
      <c r="J603" s="2">
        <v>1285</v>
      </c>
      <c r="K603" s="3">
        <v>9638</v>
      </c>
      <c r="L603" s="4">
        <v>169000</v>
      </c>
      <c r="M603" s="4"/>
      <c r="N603" s="4"/>
      <c r="O603" s="4"/>
      <c r="P603" s="4"/>
      <c r="Q603" s="4"/>
    </row>
    <row r="604" spans="1:17" x14ac:dyDescent="0.3">
      <c r="A604" s="2">
        <v>1113</v>
      </c>
      <c r="B604" s="10">
        <v>7100</v>
      </c>
      <c r="C604" s="4">
        <v>129900</v>
      </c>
      <c r="D604" s="4"/>
      <c r="E604" s="4"/>
      <c r="F604" s="4"/>
      <c r="G604" s="4"/>
      <c r="H604" s="4"/>
      <c r="J604" s="2">
        <v>1287</v>
      </c>
      <c r="K604" s="3">
        <v>9790</v>
      </c>
      <c r="L604" s="4">
        <v>143000</v>
      </c>
      <c r="M604" s="4"/>
      <c r="N604" s="4"/>
      <c r="O604" s="4"/>
      <c r="P604" s="4"/>
      <c r="Q604" s="4"/>
    </row>
    <row r="605" spans="1:17" x14ac:dyDescent="0.3">
      <c r="A605" s="2">
        <v>1114</v>
      </c>
      <c r="B605" s="10">
        <v>8923</v>
      </c>
      <c r="C605" s="4">
        <v>134500</v>
      </c>
      <c r="D605" s="4"/>
      <c r="E605" s="4"/>
      <c r="F605" s="4"/>
      <c r="G605" s="4"/>
      <c r="H605" s="4"/>
      <c r="J605" s="2">
        <v>1288</v>
      </c>
      <c r="K605" s="3">
        <v>36500</v>
      </c>
      <c r="L605" s="4">
        <v>190000</v>
      </c>
      <c r="M605" s="4"/>
      <c r="N605" s="4"/>
      <c r="O605" s="4"/>
      <c r="P605" s="4"/>
      <c r="Q605" s="4"/>
    </row>
    <row r="606" spans="1:17" x14ac:dyDescent="0.3">
      <c r="A606" s="2">
        <v>1115</v>
      </c>
      <c r="B606" s="10">
        <v>5400</v>
      </c>
      <c r="C606" s="4">
        <v>117000</v>
      </c>
      <c r="D606" s="4"/>
      <c r="E606" s="4"/>
      <c r="F606" s="4"/>
      <c r="G606" s="4"/>
      <c r="H606" s="4"/>
      <c r="J606" s="2">
        <v>1290</v>
      </c>
      <c r="K606" s="3">
        <v>11065</v>
      </c>
      <c r="L606" s="4">
        <v>281000</v>
      </c>
      <c r="M606" s="4"/>
      <c r="N606" s="4"/>
      <c r="O606" s="4"/>
      <c r="P606" s="4"/>
      <c r="Q606" s="4"/>
    </row>
    <row r="607" spans="1:17" x14ac:dyDescent="0.3">
      <c r="A607" s="2">
        <v>1117</v>
      </c>
      <c r="B607" s="10">
        <v>7750</v>
      </c>
      <c r="C607" s="4">
        <v>184100</v>
      </c>
      <c r="D607" s="4"/>
      <c r="E607" s="4"/>
      <c r="F607" s="4"/>
      <c r="G607" s="4"/>
      <c r="H607" s="4"/>
      <c r="J607" s="2">
        <v>1291</v>
      </c>
      <c r="K607" s="3">
        <v>14112</v>
      </c>
      <c r="L607" s="4">
        <v>180500</v>
      </c>
      <c r="M607" s="4"/>
      <c r="N607" s="4"/>
      <c r="O607" s="4"/>
      <c r="P607" s="4"/>
      <c r="Q607" s="4"/>
    </row>
    <row r="608" spans="1:17" x14ac:dyDescent="0.3">
      <c r="A608" s="2">
        <v>1120</v>
      </c>
      <c r="B608" s="10">
        <v>7560</v>
      </c>
      <c r="C608" s="4">
        <v>133700</v>
      </c>
      <c r="D608" s="4"/>
      <c r="E608" s="4"/>
      <c r="F608" s="4"/>
      <c r="G608" s="4"/>
      <c r="H608" s="4"/>
      <c r="J608" s="2">
        <v>1294</v>
      </c>
      <c r="K608" s="3">
        <v>10140</v>
      </c>
      <c r="L608" s="4">
        <v>162900</v>
      </c>
      <c r="M608" s="4"/>
      <c r="N608" s="4"/>
      <c r="O608" s="4"/>
      <c r="P608" s="4"/>
      <c r="Q608" s="4"/>
    </row>
    <row r="609" spans="1:17" x14ac:dyDescent="0.3">
      <c r="A609" s="2">
        <v>1121</v>
      </c>
      <c r="B609" s="10">
        <v>8263</v>
      </c>
      <c r="C609" s="4">
        <v>118400</v>
      </c>
      <c r="D609" s="4"/>
      <c r="E609" s="4"/>
      <c r="F609" s="4"/>
      <c r="G609" s="4"/>
      <c r="H609" s="4"/>
      <c r="J609" s="2">
        <v>1299</v>
      </c>
      <c r="K609" s="3">
        <v>63887</v>
      </c>
      <c r="L609" s="4">
        <v>160000</v>
      </c>
      <c r="M609" s="4"/>
      <c r="N609" s="4"/>
      <c r="O609" s="4"/>
      <c r="P609" s="4"/>
      <c r="Q609" s="4"/>
    </row>
    <row r="610" spans="1:17" x14ac:dyDescent="0.3">
      <c r="A610" s="2">
        <v>1123</v>
      </c>
      <c r="B610" s="10">
        <v>8926</v>
      </c>
      <c r="C610" s="4">
        <v>112000</v>
      </c>
      <c r="D610" s="4"/>
      <c r="E610" s="4"/>
      <c r="F610" s="4"/>
      <c r="G610" s="4"/>
      <c r="H610" s="4"/>
      <c r="J610" s="2">
        <v>1301</v>
      </c>
      <c r="K610" s="3">
        <v>10762</v>
      </c>
      <c r="L610" s="4">
        <v>225000</v>
      </c>
      <c r="M610" s="4"/>
      <c r="N610" s="4"/>
      <c r="O610" s="4"/>
      <c r="P610" s="4"/>
      <c r="Q610" s="4"/>
    </row>
    <row r="611" spans="1:17" x14ac:dyDescent="0.3">
      <c r="A611" s="2">
        <v>1124</v>
      </c>
      <c r="B611" s="10">
        <v>9405</v>
      </c>
      <c r="C611" s="4">
        <v>118000</v>
      </c>
      <c r="D611" s="4"/>
      <c r="E611" s="4"/>
      <c r="F611" s="4"/>
      <c r="G611" s="4"/>
      <c r="H611" s="4"/>
      <c r="J611" s="2">
        <v>1303</v>
      </c>
      <c r="K611" s="3">
        <v>10120</v>
      </c>
      <c r="L611" s="4">
        <v>290000</v>
      </c>
      <c r="M611" s="4"/>
      <c r="N611" s="4"/>
      <c r="O611" s="4"/>
      <c r="P611" s="4"/>
      <c r="Q611" s="4"/>
    </row>
    <row r="612" spans="1:17" x14ac:dyDescent="0.3">
      <c r="A612" s="2">
        <v>1125</v>
      </c>
      <c r="B612" s="10">
        <v>9125</v>
      </c>
      <c r="C612" s="4">
        <v>163900</v>
      </c>
      <c r="D612" s="4"/>
      <c r="E612" s="4"/>
      <c r="F612" s="4"/>
      <c r="G612" s="4"/>
      <c r="H612" s="4"/>
      <c r="J612" s="2">
        <v>1306</v>
      </c>
      <c r="K612" s="3">
        <v>13173</v>
      </c>
      <c r="L612" s="4">
        <v>325000</v>
      </c>
      <c r="M612" s="4"/>
      <c r="N612" s="4"/>
      <c r="O612" s="4"/>
      <c r="P612" s="4"/>
      <c r="Q612" s="4"/>
    </row>
    <row r="613" spans="1:17" x14ac:dyDescent="0.3">
      <c r="A613" s="2">
        <v>1127</v>
      </c>
      <c r="B613" s="10">
        <v>3684</v>
      </c>
      <c r="C613" s="4">
        <v>174000</v>
      </c>
      <c r="D613" s="4"/>
      <c r="E613" s="4"/>
      <c r="F613" s="4"/>
      <c r="G613" s="4"/>
      <c r="H613" s="4"/>
      <c r="J613" s="2">
        <v>1309</v>
      </c>
      <c r="K613" s="3">
        <v>12000</v>
      </c>
      <c r="L613" s="4">
        <v>147000</v>
      </c>
      <c r="M613" s="4"/>
      <c r="N613" s="4"/>
      <c r="O613" s="4"/>
      <c r="P613" s="4"/>
      <c r="Q613" s="4"/>
    </row>
    <row r="614" spans="1:17" x14ac:dyDescent="0.3">
      <c r="A614" s="2">
        <v>1130</v>
      </c>
      <c r="B614" s="10">
        <v>7200</v>
      </c>
      <c r="C614" s="4">
        <v>140000</v>
      </c>
      <c r="D614" s="4"/>
      <c r="E614" s="4"/>
      <c r="F614" s="4"/>
      <c r="G614" s="4"/>
      <c r="H614" s="4"/>
      <c r="J614" s="2">
        <v>1311</v>
      </c>
      <c r="K614" s="3">
        <v>17500</v>
      </c>
      <c r="L614" s="4">
        <v>335000</v>
      </c>
      <c r="M614" s="4"/>
      <c r="N614" s="4"/>
      <c r="O614" s="4"/>
      <c r="P614" s="4"/>
      <c r="Q614" s="4"/>
    </row>
    <row r="615" spans="1:17" x14ac:dyDescent="0.3">
      <c r="A615" s="2">
        <v>1131</v>
      </c>
      <c r="B615" s="10">
        <v>7804</v>
      </c>
      <c r="C615" s="4">
        <v>135000</v>
      </c>
      <c r="D615" s="4"/>
      <c r="E615" s="4"/>
      <c r="F615" s="4"/>
      <c r="G615" s="4"/>
      <c r="H615" s="4"/>
      <c r="J615" s="2">
        <v>1314</v>
      </c>
      <c r="K615" s="3">
        <v>14774</v>
      </c>
      <c r="L615" s="4">
        <v>333168</v>
      </c>
      <c r="M615" s="4"/>
      <c r="N615" s="4"/>
      <c r="O615" s="4"/>
      <c r="P615" s="4"/>
      <c r="Q615" s="4"/>
    </row>
    <row r="616" spans="1:17" x14ac:dyDescent="0.3">
      <c r="A616" s="2">
        <v>1135</v>
      </c>
      <c r="B616" s="10">
        <v>8773</v>
      </c>
      <c r="C616" s="4">
        <v>169000</v>
      </c>
      <c r="D616" s="4"/>
      <c r="E616" s="4"/>
      <c r="F616" s="4"/>
      <c r="G616" s="4"/>
      <c r="H616" s="4"/>
      <c r="J616" s="2">
        <v>1316</v>
      </c>
      <c r="K616" s="3">
        <v>11075</v>
      </c>
      <c r="L616" s="4">
        <v>206900</v>
      </c>
      <c r="M616" s="4"/>
      <c r="N616" s="4"/>
      <c r="O616" s="4"/>
      <c r="P616" s="4"/>
      <c r="Q616" s="4"/>
    </row>
    <row r="617" spans="1:17" x14ac:dyDescent="0.3">
      <c r="A617" s="2">
        <v>1136</v>
      </c>
      <c r="B617" s="10">
        <v>6180</v>
      </c>
      <c r="C617" s="4">
        <v>102000</v>
      </c>
      <c r="D617" s="4"/>
      <c r="E617" s="4"/>
      <c r="F617" s="4"/>
      <c r="G617" s="4"/>
      <c r="H617" s="4"/>
      <c r="J617" s="2">
        <v>1317</v>
      </c>
      <c r="K617" s="3">
        <v>10226</v>
      </c>
      <c r="L617" s="4">
        <v>295493</v>
      </c>
      <c r="M617" s="4"/>
      <c r="N617" s="4"/>
      <c r="O617" s="4"/>
      <c r="P617" s="4"/>
      <c r="Q617" s="4"/>
    </row>
    <row r="618" spans="1:17" x14ac:dyDescent="0.3">
      <c r="A618" s="2">
        <v>1137</v>
      </c>
      <c r="B618" s="10">
        <v>9600</v>
      </c>
      <c r="C618" s="4">
        <v>119000</v>
      </c>
      <c r="D618" s="4"/>
      <c r="E618" s="4"/>
      <c r="F618" s="4"/>
      <c r="G618" s="4"/>
      <c r="H618" s="4"/>
      <c r="J618" s="2">
        <v>1319</v>
      </c>
      <c r="K618" s="3">
        <v>14781</v>
      </c>
      <c r="L618" s="4">
        <v>275000</v>
      </c>
      <c r="M618" s="4"/>
      <c r="N618" s="4"/>
      <c r="O618" s="4"/>
      <c r="P618" s="4"/>
      <c r="Q618" s="4"/>
    </row>
    <row r="619" spans="1:17" x14ac:dyDescent="0.3">
      <c r="A619" s="2">
        <v>1138</v>
      </c>
      <c r="B619" s="10">
        <v>6342</v>
      </c>
      <c r="C619" s="4">
        <v>94000</v>
      </c>
      <c r="D619" s="4"/>
      <c r="E619" s="4"/>
      <c r="F619" s="4"/>
      <c r="G619" s="4"/>
      <c r="H619" s="4"/>
      <c r="J619" s="2">
        <v>1320</v>
      </c>
      <c r="K619" s="3">
        <v>10215</v>
      </c>
      <c r="L619" s="4">
        <v>111000</v>
      </c>
      <c r="M619" s="4"/>
      <c r="N619" s="4"/>
      <c r="O619" s="4"/>
      <c r="P619" s="4"/>
      <c r="Q619" s="4"/>
    </row>
    <row r="620" spans="1:17" x14ac:dyDescent="0.3">
      <c r="A620" s="2">
        <v>1140</v>
      </c>
      <c r="B620" s="10">
        <v>8731</v>
      </c>
      <c r="C620" s="4">
        <v>144000</v>
      </c>
      <c r="D620" s="4"/>
      <c r="E620" s="4"/>
      <c r="F620" s="4"/>
      <c r="G620" s="4"/>
      <c r="H620" s="4"/>
      <c r="J620" s="2">
        <v>1323</v>
      </c>
      <c r="K620" s="3">
        <v>10186</v>
      </c>
      <c r="L620" s="4">
        <v>190000</v>
      </c>
      <c r="M620" s="4"/>
      <c r="N620" s="4"/>
      <c r="O620" s="4"/>
      <c r="P620" s="4"/>
      <c r="Q620" s="4"/>
    </row>
    <row r="621" spans="1:17" x14ac:dyDescent="0.3">
      <c r="A621" s="2">
        <v>1141</v>
      </c>
      <c r="B621" s="10">
        <v>7350</v>
      </c>
      <c r="C621" s="4">
        <v>139000</v>
      </c>
      <c r="D621" s="4"/>
      <c r="E621" s="4"/>
      <c r="F621" s="4"/>
      <c r="G621" s="4"/>
      <c r="H621" s="4"/>
      <c r="J621" s="2">
        <v>1325</v>
      </c>
      <c r="K621" s="3">
        <v>9986</v>
      </c>
      <c r="L621" s="4">
        <v>147000</v>
      </c>
      <c r="M621" s="4"/>
      <c r="N621" s="4"/>
      <c r="O621" s="4"/>
      <c r="P621" s="4"/>
      <c r="Q621" s="4"/>
    </row>
    <row r="622" spans="1:17" x14ac:dyDescent="0.3">
      <c r="A622" s="2">
        <v>1144</v>
      </c>
      <c r="B622" s="10">
        <v>9000</v>
      </c>
      <c r="C622" s="4">
        <v>80000</v>
      </c>
      <c r="D622" s="4"/>
      <c r="E622" s="4"/>
      <c r="F622" s="4"/>
      <c r="G622" s="4"/>
      <c r="H622" s="4"/>
      <c r="J622" s="2">
        <v>1329</v>
      </c>
      <c r="K622" s="3">
        <v>10440</v>
      </c>
      <c r="L622" s="4">
        <v>256000</v>
      </c>
      <c r="M622" s="4"/>
      <c r="N622" s="4"/>
      <c r="O622" s="4"/>
      <c r="P622" s="4"/>
      <c r="Q622" s="4"/>
    </row>
    <row r="623" spans="1:17" x14ac:dyDescent="0.3">
      <c r="A623" s="2">
        <v>1146</v>
      </c>
      <c r="B623" s="10">
        <v>6240</v>
      </c>
      <c r="C623" s="4">
        <v>149000</v>
      </c>
      <c r="D623" s="4"/>
      <c r="E623" s="4"/>
      <c r="F623" s="4"/>
      <c r="G623" s="4"/>
      <c r="H623" s="4"/>
      <c r="J623" s="2">
        <v>1331</v>
      </c>
      <c r="K623" s="3">
        <v>10000</v>
      </c>
      <c r="L623" s="4">
        <v>227000</v>
      </c>
      <c r="M623" s="4"/>
      <c r="N623" s="4"/>
      <c r="O623" s="4"/>
      <c r="P623" s="4"/>
      <c r="Q623" s="4"/>
    </row>
    <row r="624" spans="1:17" x14ac:dyDescent="0.3">
      <c r="A624" s="2">
        <v>1149</v>
      </c>
      <c r="B624" s="10">
        <v>5700</v>
      </c>
      <c r="C624" s="4">
        <v>116900</v>
      </c>
      <c r="D624" s="4"/>
      <c r="E624" s="4"/>
      <c r="F624" s="4"/>
      <c r="G624" s="4"/>
      <c r="H624" s="4"/>
      <c r="J624" s="2">
        <v>1332</v>
      </c>
      <c r="K624" s="3">
        <v>10780</v>
      </c>
      <c r="L624" s="4">
        <v>132500</v>
      </c>
      <c r="M624" s="4"/>
      <c r="N624" s="4"/>
      <c r="O624" s="4"/>
      <c r="P624" s="4"/>
      <c r="Q624" s="4"/>
    </row>
    <row r="625" spans="1:17" x14ac:dyDescent="0.3">
      <c r="A625" s="2">
        <v>1150</v>
      </c>
      <c r="B625" s="10">
        <v>9000</v>
      </c>
      <c r="C625" s="4">
        <v>143000</v>
      </c>
      <c r="D625" s="4"/>
      <c r="E625" s="4"/>
      <c r="F625" s="4"/>
      <c r="G625" s="4"/>
      <c r="H625" s="4"/>
      <c r="J625" s="2">
        <v>1336</v>
      </c>
      <c r="K625" s="3">
        <v>9650</v>
      </c>
      <c r="L625" s="4">
        <v>167900</v>
      </c>
      <c r="M625" s="4"/>
      <c r="N625" s="4"/>
      <c r="O625" s="4"/>
      <c r="P625" s="4"/>
      <c r="Q625" s="4"/>
    </row>
    <row r="626" spans="1:17" x14ac:dyDescent="0.3">
      <c r="A626" s="2">
        <v>1151</v>
      </c>
      <c r="B626" s="10">
        <v>8280</v>
      </c>
      <c r="C626" s="4">
        <v>124000</v>
      </c>
      <c r="D626" s="4"/>
      <c r="E626" s="4"/>
      <c r="F626" s="4"/>
      <c r="G626" s="4"/>
      <c r="H626" s="4"/>
      <c r="J626" s="2">
        <v>1339</v>
      </c>
      <c r="K626" s="3">
        <v>13450</v>
      </c>
      <c r="L626" s="4">
        <v>200000</v>
      </c>
      <c r="M626" s="4"/>
      <c r="N626" s="4"/>
      <c r="O626" s="4"/>
      <c r="P626" s="4"/>
      <c r="Q626" s="4"/>
    </row>
    <row r="627" spans="1:17" x14ac:dyDescent="0.3">
      <c r="A627" s="2">
        <v>1154</v>
      </c>
      <c r="B627" s="10">
        <v>5890</v>
      </c>
      <c r="C627" s="4">
        <v>120500</v>
      </c>
      <c r="D627" s="4"/>
      <c r="E627" s="4"/>
      <c r="F627" s="4"/>
      <c r="G627" s="4"/>
      <c r="H627" s="4"/>
      <c r="J627" s="2">
        <v>1342</v>
      </c>
      <c r="K627" s="3">
        <v>13695</v>
      </c>
      <c r="L627" s="4">
        <v>155000</v>
      </c>
      <c r="M627" s="4"/>
      <c r="N627" s="4"/>
      <c r="O627" s="4"/>
      <c r="P627" s="4"/>
      <c r="Q627" s="4"/>
    </row>
    <row r="628" spans="1:17" x14ac:dyDescent="0.3">
      <c r="A628" s="2">
        <v>1157</v>
      </c>
      <c r="B628" s="10">
        <v>9350</v>
      </c>
      <c r="C628" s="4">
        <v>179900</v>
      </c>
      <c r="D628" s="4"/>
      <c r="E628" s="4"/>
      <c r="F628" s="4"/>
      <c r="G628" s="4"/>
      <c r="H628" s="4"/>
      <c r="J628" s="2">
        <v>1345</v>
      </c>
      <c r="K628" s="3">
        <v>11103</v>
      </c>
      <c r="L628" s="4">
        <v>155835</v>
      </c>
      <c r="M628" s="4"/>
      <c r="N628" s="4"/>
      <c r="O628" s="4"/>
      <c r="P628" s="4"/>
      <c r="Q628" s="4"/>
    </row>
    <row r="629" spans="1:17" x14ac:dyDescent="0.3">
      <c r="A629" s="2">
        <v>1158</v>
      </c>
      <c r="B629" s="10">
        <v>5001</v>
      </c>
      <c r="C629" s="4">
        <v>230000</v>
      </c>
      <c r="D629" s="4"/>
      <c r="E629" s="4"/>
      <c r="F629" s="4"/>
      <c r="G629" s="4"/>
      <c r="H629" s="4"/>
      <c r="J629" s="2">
        <v>1347</v>
      </c>
      <c r="K629" s="3">
        <v>20781</v>
      </c>
      <c r="L629" s="4">
        <v>262500</v>
      </c>
      <c r="M629" s="4"/>
      <c r="N629" s="4"/>
      <c r="O629" s="4"/>
      <c r="P629" s="4"/>
      <c r="Q629" s="4"/>
    </row>
    <row r="630" spans="1:17" x14ac:dyDescent="0.3">
      <c r="A630" s="2">
        <v>1160</v>
      </c>
      <c r="B630" s="10">
        <v>9120</v>
      </c>
      <c r="C630" s="4">
        <v>185000</v>
      </c>
      <c r="D630" s="4"/>
      <c r="E630" s="4"/>
      <c r="F630" s="4"/>
      <c r="G630" s="4"/>
      <c r="H630" s="4"/>
      <c r="J630" s="2">
        <v>1348</v>
      </c>
      <c r="K630" s="3">
        <v>15306</v>
      </c>
      <c r="L630" s="4">
        <v>283463</v>
      </c>
      <c r="M630" s="4"/>
      <c r="N630" s="4"/>
      <c r="O630" s="4"/>
      <c r="P630" s="4"/>
      <c r="Q630" s="4"/>
    </row>
    <row r="631" spans="1:17" x14ac:dyDescent="0.3">
      <c r="A631" s="2">
        <v>1161</v>
      </c>
      <c r="B631" s="10">
        <v>2280</v>
      </c>
      <c r="C631" s="4">
        <v>146000</v>
      </c>
      <c r="D631" s="4"/>
      <c r="E631" s="4"/>
      <c r="F631" s="4"/>
      <c r="G631" s="4"/>
      <c r="H631" s="4"/>
      <c r="J631" s="2">
        <v>1349</v>
      </c>
      <c r="K631" s="3">
        <v>16196</v>
      </c>
      <c r="L631" s="4">
        <v>215000</v>
      </c>
      <c r="M631" s="4"/>
      <c r="N631" s="4"/>
      <c r="O631" s="4"/>
      <c r="P631" s="4"/>
      <c r="Q631" s="4"/>
    </row>
    <row r="632" spans="1:17" x14ac:dyDescent="0.3">
      <c r="A632" s="2">
        <v>1163</v>
      </c>
      <c r="B632" s="10">
        <v>8724</v>
      </c>
      <c r="C632" s="4">
        <v>129000</v>
      </c>
      <c r="D632" s="4"/>
      <c r="E632" s="4"/>
      <c r="F632" s="4"/>
      <c r="G632" s="4"/>
      <c r="H632" s="4"/>
      <c r="J632" s="2">
        <v>1351</v>
      </c>
      <c r="K632" s="3">
        <v>11643</v>
      </c>
      <c r="L632" s="4">
        <v>200000</v>
      </c>
      <c r="M632" s="4"/>
      <c r="N632" s="4"/>
      <c r="O632" s="4"/>
      <c r="P632" s="4"/>
      <c r="Q632" s="4"/>
    </row>
    <row r="633" spans="1:17" x14ac:dyDescent="0.3">
      <c r="A633" s="2">
        <v>1166</v>
      </c>
      <c r="B633" s="10">
        <v>9541</v>
      </c>
      <c r="C633" s="4">
        <v>233170</v>
      </c>
      <c r="D633" s="4"/>
      <c r="E633" s="4"/>
      <c r="F633" s="4"/>
      <c r="G633" s="4"/>
      <c r="H633" s="4"/>
      <c r="J633" s="2">
        <v>1354</v>
      </c>
      <c r="K633" s="3">
        <v>14720</v>
      </c>
      <c r="L633" s="4">
        <v>410000</v>
      </c>
      <c r="M633" s="4"/>
      <c r="N633" s="4"/>
      <c r="O633" s="4"/>
      <c r="P633" s="4"/>
      <c r="Q633" s="4"/>
    </row>
    <row r="634" spans="1:17" x14ac:dyDescent="0.3">
      <c r="A634" s="2">
        <v>1172</v>
      </c>
      <c r="B634" s="10">
        <v>9120</v>
      </c>
      <c r="C634" s="4">
        <v>163000</v>
      </c>
      <c r="D634" s="4"/>
      <c r="E634" s="4"/>
      <c r="F634" s="4"/>
      <c r="G634" s="4"/>
      <c r="H634" s="4"/>
      <c r="J634" s="2">
        <v>1355</v>
      </c>
      <c r="K634" s="3">
        <v>10316</v>
      </c>
      <c r="L634" s="4">
        <v>235000</v>
      </c>
      <c r="M634" s="4"/>
      <c r="N634" s="4"/>
      <c r="O634" s="4"/>
      <c r="P634" s="4"/>
      <c r="Q634" s="4"/>
    </row>
    <row r="635" spans="1:17" x14ac:dyDescent="0.3">
      <c r="A635" s="2">
        <v>1173</v>
      </c>
      <c r="B635" s="10">
        <v>4017</v>
      </c>
      <c r="C635" s="4">
        <v>171900</v>
      </c>
      <c r="D635" s="4"/>
      <c r="E635" s="4"/>
      <c r="F635" s="4"/>
      <c r="G635" s="4"/>
      <c r="H635" s="4"/>
      <c r="J635" s="2">
        <v>1356</v>
      </c>
      <c r="K635" s="3">
        <v>10192</v>
      </c>
      <c r="L635" s="4">
        <v>170000</v>
      </c>
      <c r="M635" s="4"/>
      <c r="N635" s="4"/>
      <c r="O635" s="4"/>
      <c r="P635" s="4"/>
      <c r="Q635" s="4"/>
    </row>
    <row r="636" spans="1:17" x14ac:dyDescent="0.3">
      <c r="A636" s="2">
        <v>1177</v>
      </c>
      <c r="B636" s="10">
        <v>6951</v>
      </c>
      <c r="C636" s="4">
        <v>119500</v>
      </c>
      <c r="D636" s="4"/>
      <c r="E636" s="4"/>
      <c r="F636" s="4"/>
      <c r="G636" s="4"/>
      <c r="H636" s="4"/>
      <c r="J636" s="2">
        <v>1358</v>
      </c>
      <c r="K636" s="3">
        <v>12537</v>
      </c>
      <c r="L636" s="4">
        <v>149900</v>
      </c>
      <c r="M636" s="4"/>
      <c r="N636" s="4"/>
      <c r="O636" s="4"/>
      <c r="P636" s="4"/>
      <c r="Q636" s="4"/>
    </row>
    <row r="637" spans="1:17" x14ac:dyDescent="0.3">
      <c r="A637" s="2">
        <v>1178</v>
      </c>
      <c r="B637" s="10">
        <v>3950</v>
      </c>
      <c r="C637" s="4">
        <v>115000</v>
      </c>
      <c r="D637" s="4"/>
      <c r="E637" s="4"/>
      <c r="F637" s="4"/>
      <c r="G637" s="4"/>
      <c r="H637" s="4"/>
      <c r="J637" s="2">
        <v>1360</v>
      </c>
      <c r="K637" s="3">
        <v>16737</v>
      </c>
      <c r="L637" s="4">
        <v>315000</v>
      </c>
      <c r="M637" s="4"/>
      <c r="N637" s="4"/>
      <c r="O637" s="4"/>
      <c r="P637" s="4"/>
      <c r="Q637" s="4"/>
    </row>
    <row r="638" spans="1:17" x14ac:dyDescent="0.3">
      <c r="A638" s="2">
        <v>1179</v>
      </c>
      <c r="B638" s="10">
        <v>7681</v>
      </c>
      <c r="C638" s="4">
        <v>154900</v>
      </c>
      <c r="D638" s="4"/>
      <c r="E638" s="4"/>
      <c r="F638" s="4"/>
      <c r="G638" s="4"/>
      <c r="H638" s="4"/>
      <c r="J638" s="2">
        <v>1361</v>
      </c>
      <c r="K638" s="3">
        <v>9842</v>
      </c>
      <c r="L638" s="4">
        <v>189000</v>
      </c>
      <c r="M638" s="4"/>
      <c r="N638" s="4"/>
      <c r="O638" s="4"/>
      <c r="P638" s="4"/>
      <c r="Q638" s="4"/>
    </row>
    <row r="639" spans="1:17" x14ac:dyDescent="0.3">
      <c r="A639" s="2">
        <v>1180</v>
      </c>
      <c r="B639" s="10">
        <v>8335</v>
      </c>
      <c r="C639" s="4">
        <v>93000</v>
      </c>
      <c r="D639" s="4"/>
      <c r="E639" s="4"/>
      <c r="F639" s="4"/>
      <c r="G639" s="4"/>
      <c r="H639" s="4"/>
      <c r="J639" s="2">
        <v>1362</v>
      </c>
      <c r="K639" s="3">
        <v>16158</v>
      </c>
      <c r="L639" s="4">
        <v>260000</v>
      </c>
      <c r="M639" s="4"/>
      <c r="N639" s="4"/>
      <c r="O639" s="4"/>
      <c r="P639" s="4"/>
      <c r="Q639" s="4"/>
    </row>
    <row r="640" spans="1:17" x14ac:dyDescent="0.3">
      <c r="A640" s="2">
        <v>1182</v>
      </c>
      <c r="B640" s="10">
        <v>5587</v>
      </c>
      <c r="C640" s="4">
        <v>392500</v>
      </c>
      <c r="D640" s="4"/>
      <c r="E640" s="4"/>
      <c r="F640" s="4"/>
      <c r="G640" s="4"/>
      <c r="H640" s="4"/>
      <c r="J640" s="2">
        <v>1363</v>
      </c>
      <c r="K640" s="3">
        <v>12513</v>
      </c>
      <c r="L640" s="4">
        <v>104900</v>
      </c>
      <c r="M640" s="4"/>
      <c r="N640" s="4"/>
      <c r="O640" s="4"/>
      <c r="P640" s="4"/>
      <c r="Q640" s="4"/>
    </row>
    <row r="641" spans="1:17" x14ac:dyDescent="0.3">
      <c r="A641" s="2">
        <v>1189</v>
      </c>
      <c r="B641" s="10">
        <v>8935</v>
      </c>
      <c r="C641" s="4">
        <v>195000</v>
      </c>
      <c r="D641" s="4"/>
      <c r="E641" s="4"/>
      <c r="F641" s="4"/>
      <c r="G641" s="4"/>
      <c r="H641" s="4"/>
      <c r="J641" s="2">
        <v>1370</v>
      </c>
      <c r="K641" s="3">
        <v>10635</v>
      </c>
      <c r="L641" s="4">
        <v>232000</v>
      </c>
      <c r="M641" s="4"/>
      <c r="N641" s="4"/>
      <c r="O641" s="4"/>
      <c r="P641" s="4"/>
      <c r="Q641" s="4"/>
    </row>
    <row r="642" spans="1:17" x14ac:dyDescent="0.3">
      <c r="A642" s="2">
        <v>1190</v>
      </c>
      <c r="B642" s="10">
        <v>7500</v>
      </c>
      <c r="C642" s="4">
        <v>189000</v>
      </c>
      <c r="D642" s="4"/>
      <c r="E642" s="4"/>
      <c r="F642" s="4"/>
      <c r="G642" s="4"/>
      <c r="H642" s="4"/>
      <c r="J642" s="2">
        <v>1373</v>
      </c>
      <c r="K642" s="3">
        <v>9750</v>
      </c>
      <c r="L642" s="4">
        <v>274300</v>
      </c>
      <c r="M642" s="4"/>
      <c r="N642" s="4"/>
      <c r="O642" s="4"/>
      <c r="P642" s="4"/>
      <c r="Q642" s="4"/>
    </row>
    <row r="643" spans="1:17" x14ac:dyDescent="0.3">
      <c r="A643" s="2">
        <v>1192</v>
      </c>
      <c r="B643" s="10">
        <v>2645</v>
      </c>
      <c r="C643" s="4">
        <v>174000</v>
      </c>
      <c r="D643" s="4"/>
      <c r="E643" s="4"/>
      <c r="F643" s="4"/>
      <c r="G643" s="4"/>
      <c r="H643" s="4"/>
      <c r="J643" s="2">
        <v>1374</v>
      </c>
      <c r="K643" s="3">
        <v>11400</v>
      </c>
      <c r="L643" s="4">
        <v>466500</v>
      </c>
      <c r="M643" s="4"/>
      <c r="N643" s="4"/>
      <c r="O643" s="4"/>
      <c r="P643" s="4"/>
      <c r="Q643" s="4"/>
    </row>
    <row r="644" spans="1:17" x14ac:dyDescent="0.3">
      <c r="A644" s="2">
        <v>1193</v>
      </c>
      <c r="B644" s="10">
        <v>9600</v>
      </c>
      <c r="C644" s="4">
        <v>125000</v>
      </c>
      <c r="D644" s="4"/>
      <c r="E644" s="4"/>
      <c r="F644" s="4"/>
      <c r="G644" s="4"/>
      <c r="H644" s="4"/>
      <c r="J644" s="2">
        <v>1375</v>
      </c>
      <c r="K644" s="3">
        <v>10625</v>
      </c>
      <c r="L644" s="4">
        <v>250000</v>
      </c>
      <c r="M644" s="4"/>
      <c r="N644" s="4"/>
      <c r="O644" s="4"/>
      <c r="P644" s="4"/>
      <c r="Q644" s="4"/>
    </row>
    <row r="645" spans="1:17" x14ac:dyDescent="0.3">
      <c r="A645" s="2">
        <v>1194</v>
      </c>
      <c r="B645" s="10">
        <v>4500</v>
      </c>
      <c r="C645" s="4">
        <v>165000</v>
      </c>
      <c r="D645" s="4"/>
      <c r="E645" s="4"/>
      <c r="F645" s="4"/>
      <c r="G645" s="4"/>
      <c r="H645" s="4"/>
      <c r="J645" s="2">
        <v>1376</v>
      </c>
      <c r="K645" s="3">
        <v>10991</v>
      </c>
      <c r="L645" s="4">
        <v>239000</v>
      </c>
      <c r="M645" s="4"/>
      <c r="N645" s="4"/>
      <c r="O645" s="4"/>
      <c r="P645" s="4"/>
      <c r="Q645" s="4"/>
    </row>
    <row r="646" spans="1:17" x14ac:dyDescent="0.3">
      <c r="A646" s="2">
        <v>1195</v>
      </c>
      <c r="B646" s="10">
        <v>9364</v>
      </c>
      <c r="C646" s="4">
        <v>158000</v>
      </c>
      <c r="D646" s="4"/>
      <c r="E646" s="4"/>
      <c r="F646" s="4"/>
      <c r="G646" s="4"/>
      <c r="H646" s="4"/>
      <c r="J646" s="2">
        <v>1378</v>
      </c>
      <c r="K646" s="3">
        <v>10998</v>
      </c>
      <c r="L646" s="4">
        <v>117000</v>
      </c>
      <c r="M646" s="4"/>
      <c r="N646" s="4"/>
      <c r="O646" s="4"/>
      <c r="P646" s="4"/>
      <c r="Q646" s="4"/>
    </row>
    <row r="647" spans="1:17" x14ac:dyDescent="0.3">
      <c r="A647" s="2">
        <v>1196</v>
      </c>
      <c r="B647" s="10">
        <v>8029</v>
      </c>
      <c r="C647" s="4">
        <v>176000</v>
      </c>
      <c r="D647" s="4"/>
      <c r="E647" s="4"/>
      <c r="F647" s="4"/>
      <c r="G647" s="4"/>
      <c r="H647" s="4"/>
      <c r="J647" s="2">
        <v>1380</v>
      </c>
      <c r="K647" s="3">
        <v>9735</v>
      </c>
      <c r="L647" s="4">
        <v>167500</v>
      </c>
      <c r="M647" s="4"/>
      <c r="N647" s="4"/>
      <c r="O647" s="4"/>
      <c r="P647" s="4"/>
      <c r="Q647" s="4"/>
    </row>
    <row r="648" spans="1:17" x14ac:dyDescent="0.3">
      <c r="A648" s="2">
        <v>1198</v>
      </c>
      <c r="B648" s="10">
        <v>8850</v>
      </c>
      <c r="C648" s="4">
        <v>144000</v>
      </c>
      <c r="D648" s="4"/>
      <c r="E648" s="4"/>
      <c r="F648" s="4"/>
      <c r="G648" s="4"/>
      <c r="H648" s="4"/>
      <c r="J648" s="2">
        <v>1382</v>
      </c>
      <c r="K648" s="3">
        <v>12925</v>
      </c>
      <c r="L648" s="4">
        <v>237500</v>
      </c>
      <c r="M648" s="4"/>
      <c r="N648" s="4"/>
      <c r="O648" s="4"/>
      <c r="P648" s="4"/>
      <c r="Q648" s="4"/>
    </row>
    <row r="649" spans="1:17" x14ac:dyDescent="0.3">
      <c r="A649" s="2">
        <v>1199</v>
      </c>
      <c r="B649" s="10">
        <v>9100</v>
      </c>
      <c r="C649" s="4">
        <v>178000</v>
      </c>
      <c r="D649" s="4"/>
      <c r="E649" s="4"/>
      <c r="F649" s="4"/>
      <c r="G649" s="4"/>
      <c r="H649" s="4"/>
      <c r="J649" s="2">
        <v>1384</v>
      </c>
      <c r="K649" s="3">
        <v>25339</v>
      </c>
      <c r="L649" s="4">
        <v>112000</v>
      </c>
      <c r="M649" s="4"/>
      <c r="N649" s="4"/>
      <c r="O649" s="4"/>
      <c r="P649" s="4"/>
      <c r="Q649" s="4"/>
    </row>
    <row r="650" spans="1:17" x14ac:dyDescent="0.3">
      <c r="A650" s="2">
        <v>1201</v>
      </c>
      <c r="B650" s="10">
        <v>9353</v>
      </c>
      <c r="C650" s="4">
        <v>116050</v>
      </c>
      <c r="D650" s="4"/>
      <c r="E650" s="4"/>
      <c r="F650" s="4"/>
      <c r="G650" s="4"/>
      <c r="H650" s="4"/>
      <c r="J650" s="2">
        <v>1387</v>
      </c>
      <c r="K650" s="3">
        <v>16692</v>
      </c>
      <c r="L650" s="4">
        <v>250000</v>
      </c>
      <c r="M650" s="4"/>
      <c r="N650" s="4"/>
      <c r="O650" s="4"/>
      <c r="P650" s="4"/>
      <c r="Q650" s="4"/>
    </row>
    <row r="651" spans="1:17" x14ac:dyDescent="0.3">
      <c r="A651" s="2">
        <v>1203</v>
      </c>
      <c r="B651" s="10">
        <v>6000</v>
      </c>
      <c r="C651" s="4">
        <v>117000</v>
      </c>
      <c r="D651" s="4"/>
      <c r="E651" s="4"/>
      <c r="F651" s="4"/>
      <c r="G651" s="4"/>
      <c r="H651" s="4"/>
      <c r="J651" s="2">
        <v>1389</v>
      </c>
      <c r="K651" s="3">
        <v>14892</v>
      </c>
      <c r="L651" s="4">
        <v>377500</v>
      </c>
      <c r="M651" s="4"/>
      <c r="N651" s="4"/>
      <c r="O651" s="4"/>
      <c r="P651" s="4"/>
      <c r="Q651" s="4"/>
    </row>
    <row r="652" spans="1:17" x14ac:dyDescent="0.3">
      <c r="A652" s="2">
        <v>1207</v>
      </c>
      <c r="B652" s="10">
        <v>8900</v>
      </c>
      <c r="C652" s="4">
        <v>107000</v>
      </c>
      <c r="D652" s="4"/>
      <c r="E652" s="4"/>
      <c r="F652" s="4"/>
      <c r="G652" s="4"/>
      <c r="H652" s="4"/>
      <c r="J652" s="2">
        <v>1394</v>
      </c>
      <c r="K652" s="3">
        <v>10800</v>
      </c>
      <c r="L652" s="4">
        <v>163000</v>
      </c>
      <c r="M652" s="4"/>
      <c r="N652" s="4"/>
      <c r="O652" s="4"/>
      <c r="P652" s="4"/>
      <c r="Q652" s="4"/>
    </row>
    <row r="653" spans="1:17" x14ac:dyDescent="0.3">
      <c r="A653" s="2">
        <v>1208</v>
      </c>
      <c r="B653" s="10">
        <v>9135</v>
      </c>
      <c r="C653" s="4">
        <v>200000</v>
      </c>
      <c r="D653" s="4"/>
      <c r="E653" s="4"/>
      <c r="F653" s="4"/>
      <c r="G653" s="4"/>
      <c r="H653" s="4"/>
      <c r="J653" s="2">
        <v>1396</v>
      </c>
      <c r="K653" s="3">
        <v>12665</v>
      </c>
      <c r="L653" s="4">
        <v>281213</v>
      </c>
      <c r="M653" s="4"/>
      <c r="N653" s="4"/>
      <c r="O653" s="4"/>
      <c r="P653" s="4"/>
      <c r="Q653" s="4"/>
    </row>
    <row r="654" spans="1:17" x14ac:dyDescent="0.3">
      <c r="A654" s="2">
        <v>1209</v>
      </c>
      <c r="B654" s="10">
        <v>7763</v>
      </c>
      <c r="C654" s="4">
        <v>140000</v>
      </c>
      <c r="D654" s="4"/>
      <c r="E654" s="4"/>
      <c r="F654" s="4"/>
      <c r="G654" s="4"/>
      <c r="H654" s="4"/>
      <c r="J654" s="2">
        <v>1397</v>
      </c>
      <c r="K654" s="3">
        <v>57200</v>
      </c>
      <c r="L654" s="4">
        <v>160000</v>
      </c>
      <c r="M654" s="4"/>
      <c r="N654" s="4"/>
      <c r="O654" s="4"/>
      <c r="P654" s="4"/>
      <c r="Q654" s="4"/>
    </row>
    <row r="655" spans="1:17" x14ac:dyDescent="0.3">
      <c r="A655" s="2">
        <v>1213</v>
      </c>
      <c r="B655" s="10">
        <v>9340</v>
      </c>
      <c r="C655" s="4">
        <v>113000</v>
      </c>
      <c r="D655" s="4"/>
      <c r="E655" s="4"/>
      <c r="F655" s="4"/>
      <c r="G655" s="4"/>
      <c r="H655" s="4"/>
      <c r="J655" s="2">
        <v>1404</v>
      </c>
      <c r="K655" s="3">
        <v>15256</v>
      </c>
      <c r="L655" s="4">
        <v>282922</v>
      </c>
      <c r="M655" s="4"/>
      <c r="N655" s="4"/>
      <c r="O655" s="4"/>
      <c r="P655" s="4"/>
      <c r="Q655" s="4"/>
    </row>
    <row r="656" spans="1:17" x14ac:dyDescent="0.3">
      <c r="A656" s="2">
        <v>1216</v>
      </c>
      <c r="B656" s="10">
        <v>7094</v>
      </c>
      <c r="C656" s="4">
        <v>125000</v>
      </c>
      <c r="D656" s="4"/>
      <c r="E656" s="4"/>
      <c r="F656" s="4"/>
      <c r="G656" s="4"/>
      <c r="H656" s="4"/>
      <c r="J656" s="2">
        <v>1405</v>
      </c>
      <c r="K656" s="3">
        <v>10410</v>
      </c>
      <c r="L656" s="4">
        <v>105000</v>
      </c>
      <c r="M656" s="4"/>
      <c r="N656" s="4"/>
      <c r="O656" s="4"/>
      <c r="P656" s="4"/>
      <c r="Q656" s="4"/>
    </row>
    <row r="657" spans="1:17" x14ac:dyDescent="0.3">
      <c r="A657" s="2">
        <v>1217</v>
      </c>
      <c r="B657" s="10">
        <v>8930</v>
      </c>
      <c r="C657" s="4">
        <v>112000</v>
      </c>
      <c r="D657" s="4"/>
      <c r="E657" s="4"/>
      <c r="F657" s="4"/>
      <c r="G657" s="4"/>
      <c r="H657" s="4"/>
      <c r="J657" s="2">
        <v>1410</v>
      </c>
      <c r="K657" s="3">
        <v>20544</v>
      </c>
      <c r="L657" s="4">
        <v>215000</v>
      </c>
      <c r="M657" s="4"/>
      <c r="N657" s="4"/>
      <c r="O657" s="4"/>
      <c r="P657" s="4"/>
      <c r="Q657" s="4"/>
    </row>
    <row r="658" spans="1:17" x14ac:dyDescent="0.3">
      <c r="A658" s="2">
        <v>1218</v>
      </c>
      <c r="B658" s="10">
        <v>8640</v>
      </c>
      <c r="C658" s="4">
        <v>229456</v>
      </c>
      <c r="D658" s="4"/>
      <c r="E658" s="4"/>
      <c r="F658" s="4"/>
      <c r="G658" s="4"/>
      <c r="H658" s="4"/>
      <c r="J658" s="2">
        <v>1411</v>
      </c>
      <c r="K658" s="3">
        <v>12420</v>
      </c>
      <c r="L658" s="4">
        <v>230000</v>
      </c>
      <c r="M658" s="4"/>
      <c r="N658" s="4"/>
      <c r="O658" s="4"/>
      <c r="P658" s="4"/>
      <c r="Q658" s="4"/>
    </row>
    <row r="659" spans="1:17" x14ac:dyDescent="0.3">
      <c r="A659" s="2">
        <v>1219</v>
      </c>
      <c r="B659" s="10">
        <v>6240</v>
      </c>
      <c r="C659" s="4">
        <v>80500</v>
      </c>
      <c r="D659" s="4"/>
      <c r="E659" s="4"/>
      <c r="F659" s="4"/>
      <c r="G659" s="4"/>
      <c r="H659" s="4"/>
      <c r="J659" s="2">
        <v>1414</v>
      </c>
      <c r="K659" s="3">
        <v>10994</v>
      </c>
      <c r="L659" s="4">
        <v>257000</v>
      </c>
      <c r="M659" s="4"/>
      <c r="N659" s="4"/>
      <c r="O659" s="4"/>
      <c r="P659" s="4"/>
      <c r="Q659" s="4"/>
    </row>
    <row r="660" spans="1:17" x14ac:dyDescent="0.3">
      <c r="A660" s="2">
        <v>1220</v>
      </c>
      <c r="B660" s="10">
        <v>1680</v>
      </c>
      <c r="C660" s="4">
        <v>91500</v>
      </c>
      <c r="D660" s="4"/>
      <c r="E660" s="4"/>
      <c r="F660" s="4"/>
      <c r="G660" s="4"/>
      <c r="H660" s="4"/>
      <c r="J660" s="2">
        <v>1415</v>
      </c>
      <c r="K660" s="3">
        <v>13053</v>
      </c>
      <c r="L660" s="4">
        <v>207000</v>
      </c>
      <c r="M660" s="4"/>
      <c r="N660" s="4"/>
      <c r="O660" s="4"/>
      <c r="P660" s="4"/>
      <c r="Q660" s="4"/>
    </row>
    <row r="661" spans="1:17" x14ac:dyDescent="0.3">
      <c r="A661" s="2">
        <v>1221</v>
      </c>
      <c r="B661" s="10">
        <v>7800</v>
      </c>
      <c r="C661" s="4">
        <v>115000</v>
      </c>
      <c r="D661" s="4"/>
      <c r="E661" s="4"/>
      <c r="F661" s="4"/>
      <c r="G661" s="4"/>
      <c r="H661" s="4"/>
      <c r="J661" s="2">
        <v>1417</v>
      </c>
      <c r="K661" s="3">
        <v>11340</v>
      </c>
      <c r="L661" s="4">
        <v>122500</v>
      </c>
      <c r="M661" s="4"/>
      <c r="N661" s="4"/>
      <c r="O661" s="4"/>
      <c r="P661" s="4"/>
      <c r="Q661" s="4"/>
    </row>
    <row r="662" spans="1:17" x14ac:dyDescent="0.3">
      <c r="A662" s="2">
        <v>1222</v>
      </c>
      <c r="B662" s="10">
        <v>8250</v>
      </c>
      <c r="C662" s="4">
        <v>134000</v>
      </c>
      <c r="D662" s="4"/>
      <c r="E662" s="4"/>
      <c r="F662" s="4"/>
      <c r="G662" s="4"/>
      <c r="H662" s="4"/>
      <c r="J662" s="2">
        <v>1418</v>
      </c>
      <c r="K662" s="3">
        <v>16545</v>
      </c>
      <c r="L662" s="4">
        <v>340000</v>
      </c>
      <c r="M662" s="4"/>
      <c r="N662" s="4"/>
      <c r="O662" s="4"/>
      <c r="P662" s="4"/>
      <c r="Q662" s="4"/>
    </row>
    <row r="663" spans="1:17" x14ac:dyDescent="0.3">
      <c r="A663" s="2">
        <v>1228</v>
      </c>
      <c r="B663" s="10">
        <v>8872</v>
      </c>
      <c r="C663" s="4">
        <v>147000</v>
      </c>
      <c r="D663" s="4"/>
      <c r="E663" s="4"/>
      <c r="F663" s="4"/>
      <c r="G663" s="4"/>
      <c r="H663" s="4"/>
      <c r="J663" s="2">
        <v>1420</v>
      </c>
      <c r="K663" s="3">
        <v>16381</v>
      </c>
      <c r="L663" s="4">
        <v>223000</v>
      </c>
      <c r="M663" s="4"/>
      <c r="N663" s="4"/>
      <c r="O663" s="4"/>
      <c r="P663" s="4"/>
      <c r="Q663" s="4"/>
    </row>
    <row r="664" spans="1:17" x14ac:dyDescent="0.3">
      <c r="A664" s="2">
        <v>1229</v>
      </c>
      <c r="B664" s="10">
        <v>8769</v>
      </c>
      <c r="C664" s="4">
        <v>367294</v>
      </c>
      <c r="D664" s="4"/>
      <c r="E664" s="4"/>
      <c r="F664" s="4"/>
      <c r="G664" s="4"/>
      <c r="H664" s="4"/>
      <c r="J664" s="2">
        <v>1421</v>
      </c>
      <c r="K664" s="3">
        <v>11700</v>
      </c>
      <c r="L664" s="4">
        <v>179900</v>
      </c>
      <c r="M664" s="4"/>
      <c r="N664" s="4"/>
      <c r="O664" s="4"/>
      <c r="P664" s="4"/>
      <c r="Q664" s="4"/>
    </row>
    <row r="665" spans="1:17" x14ac:dyDescent="0.3">
      <c r="A665" s="2">
        <v>1230</v>
      </c>
      <c r="B665" s="10">
        <v>7910</v>
      </c>
      <c r="C665" s="4">
        <v>127000</v>
      </c>
      <c r="D665" s="4"/>
      <c r="E665" s="4"/>
      <c r="F665" s="4"/>
      <c r="G665" s="4"/>
      <c r="H665" s="4"/>
      <c r="J665" s="2">
        <v>1424</v>
      </c>
      <c r="K665" s="3">
        <v>19690</v>
      </c>
      <c r="L665" s="4">
        <v>274970</v>
      </c>
      <c r="M665" s="4"/>
      <c r="N665" s="4"/>
      <c r="O665" s="4"/>
      <c r="P665" s="4"/>
      <c r="Q665" s="4"/>
    </row>
    <row r="666" spans="1:17" x14ac:dyDescent="0.3">
      <c r="A666" s="2">
        <v>1232</v>
      </c>
      <c r="B666" s="10">
        <v>7728</v>
      </c>
      <c r="C666" s="4">
        <v>132500</v>
      </c>
      <c r="D666" s="4"/>
      <c r="E666" s="4"/>
      <c r="F666" s="4"/>
      <c r="G666" s="4"/>
      <c r="H666" s="4"/>
      <c r="J666" s="2">
        <v>1426</v>
      </c>
      <c r="K666" s="3">
        <v>10721</v>
      </c>
      <c r="L666" s="4">
        <v>142000</v>
      </c>
      <c r="M666" s="4"/>
      <c r="N666" s="4"/>
      <c r="O666" s="4"/>
      <c r="P666" s="4"/>
      <c r="Q666" s="4"/>
    </row>
    <row r="667" spans="1:17" x14ac:dyDescent="0.3">
      <c r="A667" s="2">
        <v>1235</v>
      </c>
      <c r="B667" s="10">
        <v>8525</v>
      </c>
      <c r="C667" s="4">
        <v>130000</v>
      </c>
      <c r="D667" s="4"/>
      <c r="E667" s="4"/>
      <c r="F667" s="4"/>
      <c r="G667" s="4"/>
      <c r="H667" s="4"/>
      <c r="J667" s="2">
        <v>1427</v>
      </c>
      <c r="K667" s="3">
        <v>10944</v>
      </c>
      <c r="L667" s="4">
        <v>271000</v>
      </c>
      <c r="M667" s="4"/>
      <c r="N667" s="4"/>
      <c r="O667" s="4"/>
      <c r="P667" s="4"/>
      <c r="Q667" s="4"/>
    </row>
    <row r="668" spans="1:17" x14ac:dyDescent="0.3">
      <c r="A668" s="2">
        <v>1237</v>
      </c>
      <c r="B668" s="10">
        <v>2628</v>
      </c>
      <c r="C668" s="4">
        <v>175500</v>
      </c>
      <c r="D668" s="4"/>
      <c r="E668" s="4"/>
      <c r="F668" s="4"/>
      <c r="G668" s="4"/>
      <c r="H668" s="4"/>
      <c r="J668" s="2">
        <v>1428</v>
      </c>
      <c r="K668" s="3">
        <v>10930</v>
      </c>
      <c r="L668" s="4">
        <v>140000</v>
      </c>
      <c r="M668" s="4"/>
      <c r="N668" s="4"/>
      <c r="O668" s="4"/>
      <c r="P668" s="4"/>
      <c r="Q668" s="4"/>
    </row>
    <row r="669" spans="1:17" x14ac:dyDescent="0.3">
      <c r="A669" s="2">
        <v>1240</v>
      </c>
      <c r="B669" s="10">
        <v>9037</v>
      </c>
      <c r="C669" s="4">
        <v>265900</v>
      </c>
      <c r="D669" s="4"/>
      <c r="E669" s="4"/>
      <c r="F669" s="4"/>
      <c r="G669" s="4"/>
      <c r="H669" s="4"/>
      <c r="J669" s="2">
        <v>1430</v>
      </c>
      <c r="K669" s="3">
        <v>12546</v>
      </c>
      <c r="L669" s="4">
        <v>182900</v>
      </c>
      <c r="M669" s="4"/>
      <c r="N669" s="4"/>
      <c r="O669" s="4"/>
      <c r="P669" s="4"/>
      <c r="Q669" s="4"/>
    </row>
    <row r="670" spans="1:17" x14ac:dyDescent="0.3">
      <c r="A670" s="2">
        <v>1241</v>
      </c>
      <c r="B670" s="10">
        <v>8158</v>
      </c>
      <c r="C670" s="4">
        <v>224900</v>
      </c>
      <c r="D670" s="4"/>
      <c r="E670" s="4"/>
      <c r="F670" s="4"/>
      <c r="G670" s="4"/>
      <c r="H670" s="4"/>
      <c r="J670" s="2">
        <v>1431</v>
      </c>
      <c r="K670" s="3">
        <v>21930</v>
      </c>
      <c r="L670" s="4">
        <v>192140</v>
      </c>
      <c r="M670" s="4"/>
      <c r="N670" s="4"/>
      <c r="O670" s="4"/>
      <c r="P670" s="4"/>
      <c r="Q670" s="4"/>
    </row>
    <row r="671" spans="1:17" x14ac:dyDescent="0.3">
      <c r="A671" s="2">
        <v>1247</v>
      </c>
      <c r="B671" s="10">
        <v>8125</v>
      </c>
      <c r="C671" s="4">
        <v>186500</v>
      </c>
      <c r="D671" s="4"/>
      <c r="E671" s="4"/>
      <c r="F671" s="4"/>
      <c r="G671" s="4"/>
      <c r="H671" s="4"/>
      <c r="J671" s="2">
        <v>1433</v>
      </c>
      <c r="K671" s="3">
        <v>10800</v>
      </c>
      <c r="L671" s="4">
        <v>64500</v>
      </c>
      <c r="M671" s="4"/>
      <c r="N671" s="4"/>
      <c r="O671" s="4"/>
      <c r="P671" s="4"/>
      <c r="Q671" s="4"/>
    </row>
    <row r="672" spans="1:17" x14ac:dyDescent="0.3">
      <c r="A672" s="2">
        <v>1249</v>
      </c>
      <c r="B672" s="10">
        <v>9600</v>
      </c>
      <c r="C672" s="4">
        <v>129500</v>
      </c>
      <c r="D672" s="4"/>
      <c r="E672" s="4"/>
      <c r="F672" s="4"/>
      <c r="G672" s="4"/>
      <c r="H672" s="4"/>
      <c r="J672" s="2">
        <v>1434</v>
      </c>
      <c r="K672" s="3">
        <v>10261</v>
      </c>
      <c r="L672" s="4">
        <v>186500</v>
      </c>
      <c r="M672" s="4"/>
      <c r="N672" s="4"/>
      <c r="O672" s="4"/>
      <c r="P672" s="4"/>
      <c r="Q672" s="4"/>
    </row>
    <row r="673" spans="1:17" x14ac:dyDescent="0.3">
      <c r="A673" s="2">
        <v>1250</v>
      </c>
      <c r="B673" s="10">
        <v>7200</v>
      </c>
      <c r="C673" s="4">
        <v>119000</v>
      </c>
      <c r="D673" s="4"/>
      <c r="E673" s="4"/>
      <c r="F673" s="4"/>
      <c r="G673" s="4"/>
      <c r="H673" s="4"/>
      <c r="J673" s="2">
        <v>1435</v>
      </c>
      <c r="K673" s="3">
        <v>17400</v>
      </c>
      <c r="L673" s="4">
        <v>160000</v>
      </c>
      <c r="M673" s="4"/>
      <c r="N673" s="4"/>
      <c r="O673" s="4"/>
      <c r="P673" s="4"/>
      <c r="Q673" s="4"/>
    </row>
    <row r="674" spans="1:17" x14ac:dyDescent="0.3">
      <c r="A674" s="2">
        <v>1252</v>
      </c>
      <c r="B674" s="10">
        <v>3136</v>
      </c>
      <c r="C674" s="4">
        <v>171750</v>
      </c>
      <c r="D674" s="4"/>
      <c r="E674" s="4"/>
      <c r="F674" s="4"/>
      <c r="G674" s="4"/>
      <c r="H674" s="4"/>
      <c r="J674" s="2">
        <v>1438</v>
      </c>
      <c r="K674" s="3">
        <v>12444</v>
      </c>
      <c r="L674" s="4">
        <v>394617</v>
      </c>
      <c r="M674" s="4"/>
      <c r="N674" s="4"/>
      <c r="O674" s="4"/>
      <c r="P674" s="4"/>
      <c r="Q674" s="4"/>
    </row>
    <row r="675" spans="1:17" x14ac:dyDescent="0.3">
      <c r="A675" s="2">
        <v>1255</v>
      </c>
      <c r="B675" s="10">
        <v>6931</v>
      </c>
      <c r="C675" s="4">
        <v>165400</v>
      </c>
      <c r="D675" s="4"/>
      <c r="E675" s="4"/>
      <c r="F675" s="4"/>
      <c r="G675" s="4"/>
      <c r="H675" s="4"/>
      <c r="J675" s="2">
        <v>1440</v>
      </c>
      <c r="K675" s="3">
        <v>11584</v>
      </c>
      <c r="L675" s="4">
        <v>197000</v>
      </c>
      <c r="M675" s="4"/>
      <c r="N675" s="4"/>
      <c r="O675" s="4"/>
      <c r="P675" s="4"/>
      <c r="Q675" s="4"/>
    </row>
    <row r="676" spans="1:17" x14ac:dyDescent="0.3">
      <c r="A676" s="2">
        <v>1256</v>
      </c>
      <c r="B676" s="10">
        <v>6240</v>
      </c>
      <c r="C676" s="4">
        <v>127500</v>
      </c>
      <c r="D676" s="4"/>
      <c r="E676" s="4"/>
      <c r="F676" s="4"/>
      <c r="G676" s="4"/>
      <c r="H676" s="4"/>
      <c r="J676" s="2">
        <v>1441</v>
      </c>
      <c r="K676" s="3">
        <v>11526</v>
      </c>
      <c r="L676" s="4">
        <v>191000</v>
      </c>
      <c r="M676" s="4"/>
      <c r="N676" s="4"/>
      <c r="O676" s="4"/>
      <c r="P676" s="4"/>
      <c r="Q676" s="4"/>
    </row>
    <row r="677" spans="1:17" x14ac:dyDescent="0.3">
      <c r="A677" s="2">
        <v>1258</v>
      </c>
      <c r="B677" s="10">
        <v>4060</v>
      </c>
      <c r="C677" s="4">
        <v>99900</v>
      </c>
      <c r="D677" s="4"/>
      <c r="E677" s="4"/>
      <c r="F677" s="4"/>
      <c r="G677" s="4"/>
      <c r="H677" s="4"/>
      <c r="J677" s="2">
        <v>1443</v>
      </c>
      <c r="K677" s="3">
        <v>11003</v>
      </c>
      <c r="L677" s="4">
        <v>310000</v>
      </c>
      <c r="M677" s="4"/>
      <c r="N677" s="4"/>
      <c r="O677" s="4"/>
      <c r="P677" s="4"/>
      <c r="Q677" s="4"/>
    </row>
    <row r="678" spans="1:17" x14ac:dyDescent="0.3">
      <c r="A678" s="2">
        <v>1259</v>
      </c>
      <c r="B678" s="10">
        <v>9587</v>
      </c>
      <c r="C678" s="4">
        <v>190000</v>
      </c>
      <c r="D678" s="4"/>
      <c r="E678" s="4"/>
      <c r="F678" s="4"/>
      <c r="G678" s="4"/>
      <c r="H678" s="4"/>
      <c r="J678" s="2">
        <v>1447</v>
      </c>
      <c r="K678" s="3">
        <v>26142</v>
      </c>
      <c r="L678" s="4">
        <v>157900</v>
      </c>
      <c r="M678" s="4"/>
      <c r="N678" s="4"/>
      <c r="O678" s="4"/>
      <c r="P678" s="4"/>
      <c r="Q678" s="4"/>
    </row>
    <row r="679" spans="1:17" x14ac:dyDescent="0.3">
      <c r="A679" s="2">
        <v>1262</v>
      </c>
      <c r="B679" s="10">
        <v>9600</v>
      </c>
      <c r="C679" s="4">
        <v>128900</v>
      </c>
      <c r="D679" s="4"/>
      <c r="E679" s="4"/>
      <c r="F679" s="4"/>
      <c r="G679" s="4"/>
      <c r="H679" s="4"/>
      <c r="J679" s="2">
        <v>1448</v>
      </c>
      <c r="K679" s="3">
        <v>10000</v>
      </c>
      <c r="L679" s="4">
        <v>240000</v>
      </c>
      <c r="M679" s="4"/>
      <c r="N679" s="4"/>
      <c r="O679" s="4"/>
      <c r="P679" s="4"/>
      <c r="Q679" s="4"/>
    </row>
    <row r="680" spans="1:17" x14ac:dyDescent="0.3">
      <c r="A680" s="2">
        <v>1265</v>
      </c>
      <c r="B680" s="10">
        <v>4060</v>
      </c>
      <c r="C680" s="4">
        <v>181000</v>
      </c>
      <c r="D680" s="4"/>
      <c r="E680" s="4"/>
      <c r="F680" s="4"/>
      <c r="G680" s="4"/>
      <c r="H680" s="4"/>
      <c r="J680" s="2">
        <v>1449</v>
      </c>
      <c r="K680" s="3">
        <v>11767</v>
      </c>
      <c r="L680" s="4">
        <v>112000</v>
      </c>
      <c r="M680" s="4"/>
      <c r="N680" s="4"/>
      <c r="O680" s="4"/>
      <c r="P680" s="4"/>
      <c r="Q680" s="4"/>
    </row>
    <row r="681" spans="1:17" x14ac:dyDescent="0.3">
      <c r="A681" s="2">
        <v>1266</v>
      </c>
      <c r="B681" s="10">
        <v>3735</v>
      </c>
      <c r="C681" s="4">
        <v>183900</v>
      </c>
      <c r="D681" s="4"/>
      <c r="E681" s="4"/>
      <c r="F681" s="4"/>
      <c r="G681" s="4"/>
      <c r="H681" s="4"/>
      <c r="J681" s="2">
        <v>1454</v>
      </c>
      <c r="K681" s="3">
        <v>17217</v>
      </c>
      <c r="L681" s="4">
        <v>84500</v>
      </c>
      <c r="M681" s="4"/>
      <c r="N681" s="4"/>
      <c r="O681" s="4"/>
      <c r="P681" s="4"/>
      <c r="Q681" s="4"/>
    </row>
    <row r="682" spans="1:17" x14ac:dyDescent="0.3">
      <c r="A682" s="2">
        <v>1272</v>
      </c>
      <c r="B682" s="10">
        <v>9156</v>
      </c>
      <c r="C682" s="4">
        <v>185750</v>
      </c>
      <c r="D682" s="4"/>
      <c r="E682" s="4"/>
      <c r="F682" s="4"/>
      <c r="G682" s="4"/>
      <c r="H682" s="4"/>
      <c r="J682" s="2">
        <v>1457</v>
      </c>
      <c r="K682" s="3">
        <v>13175</v>
      </c>
      <c r="L682" s="4">
        <v>210000</v>
      </c>
      <c r="M682" s="4"/>
      <c r="N682" s="4"/>
      <c r="O682" s="4"/>
      <c r="P682" s="4"/>
      <c r="Q682" s="4"/>
    </row>
    <row r="683" spans="1:17" x14ac:dyDescent="0.3">
      <c r="A683" s="2">
        <v>1275</v>
      </c>
      <c r="B683" s="10">
        <v>5362</v>
      </c>
      <c r="C683" s="4">
        <v>139000</v>
      </c>
      <c r="D683" s="4"/>
      <c r="E683" s="4"/>
      <c r="F683" s="4"/>
      <c r="G683" s="4"/>
      <c r="H683" s="4"/>
      <c r="J683" s="2">
        <v>1459</v>
      </c>
      <c r="K683" s="3">
        <v>9717</v>
      </c>
      <c r="L683" s="4">
        <v>142125</v>
      </c>
      <c r="M683" s="4"/>
      <c r="N683" s="4"/>
      <c r="O683" s="4"/>
      <c r="P683" s="4"/>
      <c r="Q683" s="4"/>
    </row>
    <row r="684" spans="1:17" x14ac:dyDescent="0.3">
      <c r="A684" s="2">
        <v>1279</v>
      </c>
      <c r="B684" s="10">
        <v>9473</v>
      </c>
      <c r="C684" s="4">
        <v>237000</v>
      </c>
      <c r="D684" s="4"/>
      <c r="E684" s="4"/>
      <c r="F684" s="4"/>
      <c r="G684" s="4"/>
      <c r="H684" s="4"/>
      <c r="J684" s="2">
        <v>1460</v>
      </c>
      <c r="K684" s="3">
        <v>9937</v>
      </c>
      <c r="L684" s="4">
        <v>147500</v>
      </c>
      <c r="M684" s="4"/>
      <c r="N684" s="4"/>
      <c r="O684" s="4"/>
      <c r="P684" s="4"/>
      <c r="Q684" s="4"/>
    </row>
    <row r="685" spans="1:17" x14ac:dyDescent="0.3">
      <c r="A685" s="2">
        <v>1280</v>
      </c>
      <c r="B685" s="10">
        <v>7500</v>
      </c>
      <c r="C685" s="4">
        <v>68400</v>
      </c>
      <c r="D685" s="4"/>
      <c r="E685" s="4"/>
      <c r="F685" s="4"/>
      <c r="G685" s="4"/>
      <c r="H685" s="4"/>
    </row>
    <row r="686" spans="1:17" x14ac:dyDescent="0.3">
      <c r="A686" s="2">
        <v>1282</v>
      </c>
      <c r="B686" s="10">
        <v>8049</v>
      </c>
      <c r="C686" s="4">
        <v>180000</v>
      </c>
      <c r="D686" s="4"/>
      <c r="E686" s="4"/>
      <c r="F686" s="4"/>
      <c r="G686" s="4"/>
      <c r="H686" s="4"/>
    </row>
    <row r="687" spans="1:17" x14ac:dyDescent="0.3">
      <c r="A687" s="2">
        <v>1283</v>
      </c>
      <c r="B687" s="10">
        <v>8800</v>
      </c>
      <c r="C687" s="4">
        <v>150500</v>
      </c>
      <c r="D687" s="4"/>
      <c r="E687" s="4"/>
      <c r="F687" s="4"/>
      <c r="G687" s="4"/>
      <c r="H687" s="4"/>
    </row>
    <row r="688" spans="1:17" x14ac:dyDescent="0.3">
      <c r="A688" s="2">
        <v>1284</v>
      </c>
      <c r="B688" s="10">
        <v>9400</v>
      </c>
      <c r="C688" s="4">
        <v>139000</v>
      </c>
      <c r="D688" s="4"/>
      <c r="E688" s="4"/>
      <c r="F688" s="4"/>
      <c r="G688" s="4"/>
      <c r="H688" s="4"/>
    </row>
    <row r="689" spans="1:8" x14ac:dyDescent="0.3">
      <c r="A689" s="2">
        <v>1286</v>
      </c>
      <c r="B689" s="10">
        <v>6000</v>
      </c>
      <c r="C689" s="4">
        <v>132500</v>
      </c>
      <c r="D689" s="4"/>
      <c r="E689" s="4"/>
      <c r="F689" s="4"/>
      <c r="G689" s="4"/>
      <c r="H689" s="4"/>
    </row>
    <row r="690" spans="1:8" x14ac:dyDescent="0.3">
      <c r="A690" s="2">
        <v>1289</v>
      </c>
      <c r="B690" s="10">
        <v>5664</v>
      </c>
      <c r="C690" s="4">
        <v>278000</v>
      </c>
      <c r="D690" s="4"/>
      <c r="E690" s="4"/>
      <c r="F690" s="4"/>
      <c r="G690" s="4"/>
      <c r="H690" s="4"/>
    </row>
    <row r="691" spans="1:8" x14ac:dyDescent="0.3">
      <c r="A691" s="2">
        <v>1292</v>
      </c>
      <c r="B691" s="10">
        <v>1680</v>
      </c>
      <c r="C691" s="4">
        <v>119500</v>
      </c>
      <c r="D691" s="4"/>
      <c r="E691" s="4"/>
      <c r="F691" s="4"/>
      <c r="G691" s="4"/>
      <c r="H691" s="4"/>
    </row>
    <row r="692" spans="1:8" x14ac:dyDescent="0.3">
      <c r="A692" s="2">
        <v>1293</v>
      </c>
      <c r="B692" s="10">
        <v>6600</v>
      </c>
      <c r="C692" s="4">
        <v>107500</v>
      </c>
      <c r="D692" s="4"/>
      <c r="E692" s="4"/>
      <c r="F692" s="4"/>
      <c r="G692" s="4"/>
      <c r="H692" s="4"/>
    </row>
    <row r="693" spans="1:8" x14ac:dyDescent="0.3">
      <c r="A693" s="2">
        <v>1295</v>
      </c>
      <c r="B693" s="10">
        <v>8172</v>
      </c>
      <c r="C693" s="4">
        <v>115000</v>
      </c>
      <c r="D693" s="4"/>
      <c r="E693" s="4"/>
      <c r="F693" s="4"/>
      <c r="G693" s="4"/>
      <c r="H693" s="4"/>
    </row>
    <row r="694" spans="1:8" x14ac:dyDescent="0.3">
      <c r="A694" s="2">
        <v>1296</v>
      </c>
      <c r="B694" s="10">
        <v>8400</v>
      </c>
      <c r="C694" s="4">
        <v>138500</v>
      </c>
      <c r="D694" s="4"/>
      <c r="E694" s="4"/>
      <c r="F694" s="4"/>
      <c r="G694" s="4"/>
      <c r="H694" s="4"/>
    </row>
    <row r="695" spans="1:8" x14ac:dyDescent="0.3">
      <c r="A695" s="2">
        <v>1297</v>
      </c>
      <c r="B695" s="10">
        <v>8700</v>
      </c>
      <c r="C695" s="4">
        <v>155000</v>
      </c>
      <c r="D695" s="4"/>
      <c r="E695" s="4"/>
      <c r="F695" s="4"/>
      <c r="G695" s="4"/>
      <c r="H695" s="4"/>
    </row>
    <row r="696" spans="1:8" x14ac:dyDescent="0.3">
      <c r="A696" s="2">
        <v>1298</v>
      </c>
      <c r="B696" s="10">
        <v>3675</v>
      </c>
      <c r="C696" s="4">
        <v>140000</v>
      </c>
      <c r="D696" s="4"/>
      <c r="E696" s="4"/>
      <c r="F696" s="4"/>
      <c r="G696" s="4"/>
      <c r="H696" s="4"/>
    </row>
    <row r="697" spans="1:8" x14ac:dyDescent="0.3">
      <c r="A697" s="2">
        <v>1300</v>
      </c>
      <c r="B697" s="10">
        <v>7500</v>
      </c>
      <c r="C697" s="4">
        <v>154000</v>
      </c>
      <c r="D697" s="4"/>
      <c r="E697" s="4"/>
      <c r="F697" s="4"/>
      <c r="G697" s="4"/>
      <c r="H697" s="4"/>
    </row>
    <row r="698" spans="1:8" x14ac:dyDescent="0.3">
      <c r="A698" s="2">
        <v>1302</v>
      </c>
      <c r="B698" s="10">
        <v>7500</v>
      </c>
      <c r="C698" s="4">
        <v>177500</v>
      </c>
      <c r="D698" s="4"/>
      <c r="E698" s="4"/>
      <c r="F698" s="4"/>
      <c r="G698" s="4"/>
      <c r="H698" s="4"/>
    </row>
    <row r="699" spans="1:8" x14ac:dyDescent="0.3">
      <c r="A699" s="2">
        <v>1304</v>
      </c>
      <c r="B699" s="10">
        <v>8688</v>
      </c>
      <c r="C699" s="4">
        <v>232000</v>
      </c>
      <c r="D699" s="4"/>
      <c r="E699" s="4"/>
      <c r="F699" s="4"/>
      <c r="G699" s="4"/>
      <c r="H699" s="4"/>
    </row>
    <row r="700" spans="1:8" x14ac:dyDescent="0.3">
      <c r="A700" s="2">
        <v>1305</v>
      </c>
      <c r="B700" s="10">
        <v>3363</v>
      </c>
      <c r="C700" s="4">
        <v>130000</v>
      </c>
      <c r="D700" s="4"/>
      <c r="E700" s="4"/>
      <c r="F700" s="4"/>
      <c r="G700" s="4"/>
      <c r="H700" s="4"/>
    </row>
    <row r="701" spans="1:8" x14ac:dyDescent="0.3">
      <c r="A701" s="2">
        <v>1307</v>
      </c>
      <c r="B701" s="10">
        <v>6955</v>
      </c>
      <c r="C701" s="4">
        <v>202500</v>
      </c>
      <c r="D701" s="4"/>
      <c r="E701" s="4"/>
      <c r="F701" s="4"/>
      <c r="G701" s="4"/>
      <c r="H701" s="4"/>
    </row>
    <row r="702" spans="1:8" x14ac:dyDescent="0.3">
      <c r="A702" s="2">
        <v>1308</v>
      </c>
      <c r="B702" s="10">
        <v>8072</v>
      </c>
      <c r="C702" s="4">
        <v>138000</v>
      </c>
      <c r="D702" s="4"/>
      <c r="E702" s="4"/>
      <c r="F702" s="4"/>
      <c r="G702" s="4"/>
      <c r="H702" s="4"/>
    </row>
    <row r="703" spans="1:8" x14ac:dyDescent="0.3">
      <c r="A703" s="2">
        <v>1310</v>
      </c>
      <c r="B703" s="10">
        <v>7153</v>
      </c>
      <c r="C703" s="4">
        <v>179200</v>
      </c>
      <c r="D703" s="4"/>
      <c r="E703" s="4"/>
      <c r="F703" s="4"/>
      <c r="G703" s="4"/>
      <c r="H703" s="4"/>
    </row>
    <row r="704" spans="1:8" x14ac:dyDescent="0.3">
      <c r="A704" s="2">
        <v>1312</v>
      </c>
      <c r="B704" s="10">
        <v>8814</v>
      </c>
      <c r="C704" s="4">
        <v>203000</v>
      </c>
      <c r="D704" s="4"/>
      <c r="E704" s="4"/>
      <c r="F704" s="4"/>
      <c r="G704" s="4"/>
      <c r="H704" s="4"/>
    </row>
    <row r="705" spans="1:8" x14ac:dyDescent="0.3">
      <c r="A705" s="2">
        <v>1313</v>
      </c>
      <c r="B705" s="10">
        <v>9572</v>
      </c>
      <c r="C705" s="4">
        <v>302000</v>
      </c>
      <c r="D705" s="4"/>
      <c r="E705" s="4"/>
      <c r="F705" s="4"/>
      <c r="G705" s="4"/>
      <c r="H705" s="4"/>
    </row>
    <row r="706" spans="1:8" x14ac:dyDescent="0.3">
      <c r="A706" s="2">
        <v>1315</v>
      </c>
      <c r="B706" s="10">
        <v>8190</v>
      </c>
      <c r="C706" s="4">
        <v>119000</v>
      </c>
      <c r="D706" s="4"/>
      <c r="E706" s="4"/>
      <c r="F706" s="4"/>
      <c r="G706" s="4"/>
      <c r="H706" s="4"/>
    </row>
    <row r="707" spans="1:8" x14ac:dyDescent="0.3">
      <c r="A707" s="2">
        <v>1318</v>
      </c>
      <c r="B707" s="10">
        <v>4230</v>
      </c>
      <c r="C707" s="4">
        <v>208900</v>
      </c>
      <c r="D707" s="4"/>
      <c r="E707" s="4"/>
      <c r="F707" s="4"/>
      <c r="G707" s="4"/>
      <c r="H707" s="4"/>
    </row>
    <row r="708" spans="1:8" x14ac:dyDescent="0.3">
      <c r="A708" s="2">
        <v>1321</v>
      </c>
      <c r="B708" s="10">
        <v>8400</v>
      </c>
      <c r="C708" s="4">
        <v>156500</v>
      </c>
      <c r="D708" s="4"/>
      <c r="E708" s="4"/>
      <c r="F708" s="4"/>
      <c r="G708" s="4"/>
      <c r="H708" s="4"/>
    </row>
    <row r="709" spans="1:8" x14ac:dyDescent="0.3">
      <c r="A709" s="2">
        <v>1322</v>
      </c>
      <c r="B709" s="10">
        <v>6627</v>
      </c>
      <c r="C709" s="4">
        <v>72500</v>
      </c>
      <c r="D709" s="4"/>
      <c r="E709" s="4"/>
      <c r="F709" s="4"/>
      <c r="G709" s="4"/>
      <c r="H709" s="4"/>
    </row>
    <row r="710" spans="1:8" x14ac:dyDescent="0.3">
      <c r="A710" s="2">
        <v>1324</v>
      </c>
      <c r="B710" s="10">
        <v>5330</v>
      </c>
      <c r="C710" s="4">
        <v>82500</v>
      </c>
      <c r="D710" s="4"/>
      <c r="E710" s="4"/>
      <c r="F710" s="4"/>
      <c r="G710" s="4"/>
      <c r="H710" s="4"/>
    </row>
    <row r="711" spans="1:8" x14ac:dyDescent="0.3">
      <c r="A711" s="2">
        <v>1326</v>
      </c>
      <c r="B711" s="10">
        <v>3636</v>
      </c>
      <c r="C711" s="4">
        <v>55000</v>
      </c>
      <c r="D711" s="4"/>
      <c r="E711" s="4"/>
      <c r="F711" s="4"/>
      <c r="G711" s="4"/>
      <c r="H711" s="4"/>
    </row>
    <row r="712" spans="1:8" x14ac:dyDescent="0.3">
      <c r="A712" s="2">
        <v>1327</v>
      </c>
      <c r="B712" s="10">
        <v>4270</v>
      </c>
      <c r="C712" s="4">
        <v>79000</v>
      </c>
      <c r="D712" s="4"/>
      <c r="E712" s="4"/>
      <c r="F712" s="4"/>
      <c r="G712" s="4"/>
      <c r="H712" s="4"/>
    </row>
    <row r="713" spans="1:8" x14ac:dyDescent="0.3">
      <c r="A713" s="2">
        <v>1328</v>
      </c>
      <c r="B713" s="10">
        <v>6600</v>
      </c>
      <c r="C713" s="4">
        <v>130500</v>
      </c>
      <c r="D713" s="4"/>
      <c r="E713" s="4"/>
      <c r="F713" s="4"/>
      <c r="G713" s="4"/>
      <c r="H713" s="4"/>
    </row>
    <row r="714" spans="1:8" x14ac:dyDescent="0.3">
      <c r="A714" s="2">
        <v>1330</v>
      </c>
      <c r="B714" s="10">
        <v>9084</v>
      </c>
      <c r="C714" s="4">
        <v>176500</v>
      </c>
      <c r="D714" s="4"/>
      <c r="E714" s="4"/>
      <c r="F714" s="4"/>
      <c r="G714" s="4"/>
      <c r="H714" s="4"/>
    </row>
    <row r="715" spans="1:8" x14ac:dyDescent="0.3">
      <c r="A715" s="2">
        <v>1333</v>
      </c>
      <c r="B715" s="10">
        <v>8877</v>
      </c>
      <c r="C715" s="4">
        <v>100000</v>
      </c>
      <c r="D715" s="4"/>
      <c r="E715" s="4"/>
      <c r="F715" s="4"/>
      <c r="G715" s="4"/>
      <c r="H715" s="4"/>
    </row>
    <row r="716" spans="1:8" x14ac:dyDescent="0.3">
      <c r="A716" s="2">
        <v>1334</v>
      </c>
      <c r="B716" s="10">
        <v>7200</v>
      </c>
      <c r="C716" s="4">
        <v>125500</v>
      </c>
      <c r="D716" s="4"/>
      <c r="E716" s="4"/>
      <c r="F716" s="4"/>
      <c r="G716" s="4"/>
      <c r="H716" s="4"/>
    </row>
    <row r="717" spans="1:8" x14ac:dyDescent="0.3">
      <c r="A717" s="2">
        <v>1335</v>
      </c>
      <c r="B717" s="10">
        <v>2368</v>
      </c>
      <c r="C717" s="4">
        <v>125000</v>
      </c>
      <c r="D717" s="4"/>
      <c r="E717" s="4"/>
      <c r="F717" s="4"/>
      <c r="G717" s="4"/>
      <c r="H717" s="4"/>
    </row>
    <row r="718" spans="1:8" x14ac:dyDescent="0.3">
      <c r="A718" s="2">
        <v>1337</v>
      </c>
      <c r="B718" s="10">
        <v>9246</v>
      </c>
      <c r="C718" s="4">
        <v>135000</v>
      </c>
      <c r="D718" s="4"/>
      <c r="E718" s="4"/>
      <c r="F718" s="4"/>
      <c r="G718" s="4"/>
      <c r="H718" s="4"/>
    </row>
    <row r="719" spans="1:8" x14ac:dyDescent="0.3">
      <c r="A719" s="2">
        <v>1338</v>
      </c>
      <c r="B719" s="10">
        <v>4118</v>
      </c>
      <c r="C719" s="4">
        <v>52500</v>
      </c>
      <c r="D719" s="4"/>
      <c r="E719" s="4"/>
      <c r="F719" s="4"/>
      <c r="G719" s="4"/>
      <c r="H719" s="4"/>
    </row>
    <row r="720" spans="1:8" x14ac:dyDescent="0.3">
      <c r="A720" s="2">
        <v>1340</v>
      </c>
      <c r="B720" s="10">
        <v>9560</v>
      </c>
      <c r="C720" s="4">
        <v>128500</v>
      </c>
      <c r="D720" s="4"/>
      <c r="E720" s="4"/>
      <c r="F720" s="4"/>
      <c r="G720" s="4"/>
      <c r="H720" s="4"/>
    </row>
    <row r="721" spans="1:8" x14ac:dyDescent="0.3">
      <c r="A721" s="2">
        <v>1341</v>
      </c>
      <c r="B721" s="10">
        <v>8294</v>
      </c>
      <c r="C721" s="4">
        <v>123000</v>
      </c>
      <c r="D721" s="4"/>
      <c r="E721" s="4"/>
      <c r="F721" s="4"/>
      <c r="G721" s="4"/>
      <c r="H721" s="4"/>
    </row>
    <row r="722" spans="1:8" x14ac:dyDescent="0.3">
      <c r="A722" s="2">
        <v>1343</v>
      </c>
      <c r="B722" s="10">
        <v>9375</v>
      </c>
      <c r="C722" s="4">
        <v>228500</v>
      </c>
      <c r="D722" s="4"/>
      <c r="E722" s="4"/>
      <c r="F722" s="4"/>
      <c r="G722" s="4"/>
      <c r="H722" s="4"/>
    </row>
    <row r="723" spans="1:8" x14ac:dyDescent="0.3">
      <c r="A723" s="2">
        <v>1344</v>
      </c>
      <c r="B723" s="10">
        <v>7558</v>
      </c>
      <c r="C723" s="4">
        <v>177000</v>
      </c>
      <c r="D723" s="4"/>
      <c r="E723" s="4"/>
      <c r="F723" s="4"/>
      <c r="G723" s="4"/>
      <c r="H723" s="4"/>
    </row>
    <row r="724" spans="1:8" x14ac:dyDescent="0.3">
      <c r="A724" s="2">
        <v>1346</v>
      </c>
      <c r="B724" s="10">
        <v>6000</v>
      </c>
      <c r="C724" s="4">
        <v>108500</v>
      </c>
      <c r="D724" s="4"/>
      <c r="E724" s="4"/>
      <c r="F724" s="4"/>
      <c r="G724" s="4"/>
      <c r="H724" s="4"/>
    </row>
    <row r="725" spans="1:8" x14ac:dyDescent="0.3">
      <c r="A725" s="2">
        <v>1350</v>
      </c>
      <c r="B725" s="10">
        <v>5250</v>
      </c>
      <c r="C725" s="4">
        <v>122000</v>
      </c>
      <c r="D725" s="4"/>
      <c r="E725" s="4"/>
      <c r="F725" s="4"/>
      <c r="G725" s="4"/>
      <c r="H725" s="4"/>
    </row>
    <row r="726" spans="1:8" x14ac:dyDescent="0.3">
      <c r="A726" s="2">
        <v>1352</v>
      </c>
      <c r="B726" s="10">
        <v>9247</v>
      </c>
      <c r="C726" s="4">
        <v>171000</v>
      </c>
      <c r="D726" s="4"/>
      <c r="E726" s="4"/>
      <c r="F726" s="4"/>
      <c r="G726" s="4"/>
      <c r="H726" s="4"/>
    </row>
    <row r="727" spans="1:8" x14ac:dyDescent="0.3">
      <c r="A727" s="2">
        <v>1353</v>
      </c>
      <c r="B727" s="10">
        <v>6000</v>
      </c>
      <c r="C727" s="4">
        <v>134900</v>
      </c>
      <c r="D727" s="4"/>
      <c r="E727" s="4"/>
      <c r="F727" s="4"/>
      <c r="G727" s="4"/>
      <c r="H727" s="4"/>
    </row>
    <row r="728" spans="1:8" x14ac:dyDescent="0.3">
      <c r="A728" s="2">
        <v>1357</v>
      </c>
      <c r="B728" s="10">
        <v>9477</v>
      </c>
      <c r="C728" s="4">
        <v>110000</v>
      </c>
      <c r="D728" s="4"/>
      <c r="E728" s="4"/>
      <c r="F728" s="4"/>
      <c r="G728" s="4"/>
      <c r="H728" s="4"/>
    </row>
    <row r="729" spans="1:8" x14ac:dyDescent="0.3">
      <c r="A729" s="2">
        <v>1359</v>
      </c>
      <c r="B729" s="10">
        <v>2117</v>
      </c>
      <c r="C729" s="4">
        <v>177500</v>
      </c>
      <c r="D729" s="4"/>
      <c r="E729" s="4"/>
      <c r="F729" s="4"/>
      <c r="G729" s="4"/>
      <c r="H729" s="4"/>
    </row>
    <row r="730" spans="1:8" x14ac:dyDescent="0.3">
      <c r="A730" s="2">
        <v>1364</v>
      </c>
      <c r="B730" s="10">
        <v>8499</v>
      </c>
      <c r="C730" s="4">
        <v>156932</v>
      </c>
      <c r="D730" s="4"/>
      <c r="E730" s="4"/>
      <c r="F730" s="4"/>
      <c r="G730" s="4"/>
      <c r="H730" s="4"/>
    </row>
    <row r="731" spans="1:8" x14ac:dyDescent="0.3">
      <c r="A731" s="2">
        <v>1365</v>
      </c>
      <c r="B731" s="10">
        <v>3180</v>
      </c>
      <c r="C731" s="4">
        <v>144152</v>
      </c>
      <c r="D731" s="4"/>
      <c r="E731" s="4"/>
      <c r="F731" s="4"/>
      <c r="G731" s="4"/>
      <c r="H731" s="4"/>
    </row>
    <row r="732" spans="1:8" x14ac:dyDescent="0.3">
      <c r="A732" s="2">
        <v>1366</v>
      </c>
      <c r="B732" s="10">
        <v>7500</v>
      </c>
      <c r="C732" s="4">
        <v>216000</v>
      </c>
      <c r="D732" s="4"/>
      <c r="E732" s="4"/>
      <c r="F732" s="4"/>
      <c r="G732" s="4"/>
      <c r="H732" s="4"/>
    </row>
    <row r="733" spans="1:8" x14ac:dyDescent="0.3">
      <c r="A733" s="2">
        <v>1367</v>
      </c>
      <c r="B733" s="10">
        <v>9179</v>
      </c>
      <c r="C733" s="4">
        <v>193000</v>
      </c>
      <c r="D733" s="4"/>
      <c r="E733" s="4"/>
      <c r="F733" s="4"/>
      <c r="G733" s="4"/>
      <c r="H733" s="4"/>
    </row>
    <row r="734" spans="1:8" x14ac:dyDescent="0.3">
      <c r="A734" s="2">
        <v>1368</v>
      </c>
      <c r="B734" s="10">
        <v>2665</v>
      </c>
      <c r="C734" s="4">
        <v>127000</v>
      </c>
      <c r="D734" s="4"/>
      <c r="E734" s="4"/>
      <c r="F734" s="4"/>
      <c r="G734" s="4"/>
      <c r="H734" s="4"/>
    </row>
    <row r="735" spans="1:8" x14ac:dyDescent="0.3">
      <c r="A735" s="2">
        <v>1369</v>
      </c>
      <c r="B735" s="10">
        <v>4435</v>
      </c>
      <c r="C735" s="4">
        <v>144000</v>
      </c>
      <c r="D735" s="4"/>
      <c r="E735" s="4"/>
      <c r="F735" s="4"/>
      <c r="G735" s="4"/>
      <c r="H735" s="4"/>
    </row>
    <row r="736" spans="1:8" x14ac:dyDescent="0.3">
      <c r="A736" s="2">
        <v>1371</v>
      </c>
      <c r="B736" s="10">
        <v>5400</v>
      </c>
      <c r="C736" s="4">
        <v>105000</v>
      </c>
      <c r="D736" s="4"/>
      <c r="E736" s="4"/>
      <c r="F736" s="4"/>
      <c r="G736" s="4"/>
      <c r="H736" s="4"/>
    </row>
    <row r="737" spans="1:8" x14ac:dyDescent="0.3">
      <c r="A737" s="2">
        <v>1372</v>
      </c>
      <c r="B737" s="10">
        <v>9600</v>
      </c>
      <c r="C737" s="4">
        <v>165500</v>
      </c>
      <c r="D737" s="4"/>
      <c r="E737" s="4"/>
      <c r="F737" s="4"/>
      <c r="G737" s="4"/>
      <c r="H737" s="4"/>
    </row>
    <row r="738" spans="1:8" x14ac:dyDescent="0.3">
      <c r="A738" s="2">
        <v>1377</v>
      </c>
      <c r="B738" s="10">
        <v>6292</v>
      </c>
      <c r="C738" s="4">
        <v>91000</v>
      </c>
      <c r="D738" s="4"/>
      <c r="E738" s="4"/>
      <c r="F738" s="4"/>
      <c r="G738" s="4"/>
      <c r="H738" s="4"/>
    </row>
    <row r="739" spans="1:8" x14ac:dyDescent="0.3">
      <c r="A739" s="2">
        <v>1379</v>
      </c>
      <c r="B739" s="10">
        <v>1953</v>
      </c>
      <c r="C739" s="4">
        <v>83000</v>
      </c>
      <c r="D739" s="4"/>
      <c r="E739" s="4"/>
      <c r="F739" s="4"/>
      <c r="G739" s="4"/>
      <c r="H739" s="4"/>
    </row>
    <row r="740" spans="1:8" x14ac:dyDescent="0.3">
      <c r="A740" s="2">
        <v>1381</v>
      </c>
      <c r="B740" s="10">
        <v>8212</v>
      </c>
      <c r="C740" s="4">
        <v>58500</v>
      </c>
      <c r="D740" s="4"/>
      <c r="E740" s="4"/>
      <c r="F740" s="4"/>
      <c r="G740" s="4"/>
      <c r="H740" s="4"/>
    </row>
    <row r="741" spans="1:8" x14ac:dyDescent="0.3">
      <c r="A741" s="2">
        <v>1383</v>
      </c>
      <c r="B741" s="10">
        <v>7200</v>
      </c>
      <c r="C741" s="4">
        <v>157000</v>
      </c>
      <c r="D741" s="4"/>
      <c r="E741" s="4"/>
      <c r="F741" s="4"/>
      <c r="G741" s="4"/>
      <c r="H741" s="4"/>
    </row>
    <row r="742" spans="1:8" x14ac:dyDescent="0.3">
      <c r="A742" s="2">
        <v>1385</v>
      </c>
      <c r="B742" s="10">
        <v>9060</v>
      </c>
      <c r="C742" s="4">
        <v>105000</v>
      </c>
      <c r="D742" s="4"/>
      <c r="E742" s="4"/>
      <c r="F742" s="4"/>
      <c r="G742" s="4"/>
      <c r="H742" s="4"/>
    </row>
    <row r="743" spans="1:8" x14ac:dyDescent="0.3">
      <c r="A743" s="2">
        <v>1386</v>
      </c>
      <c r="B743" s="10">
        <v>5436</v>
      </c>
      <c r="C743" s="4">
        <v>125500</v>
      </c>
      <c r="D743" s="4"/>
      <c r="E743" s="4"/>
      <c r="F743" s="4"/>
      <c r="G743" s="4"/>
      <c r="H743" s="4"/>
    </row>
    <row r="744" spans="1:8" x14ac:dyDescent="0.3">
      <c r="A744" s="2">
        <v>1388</v>
      </c>
      <c r="B744" s="10">
        <v>8520</v>
      </c>
      <c r="C744" s="4">
        <v>136000</v>
      </c>
      <c r="D744" s="4"/>
      <c r="E744" s="4"/>
      <c r="F744" s="4"/>
      <c r="G744" s="4"/>
      <c r="H744" s="4"/>
    </row>
    <row r="745" spans="1:8" x14ac:dyDescent="0.3">
      <c r="A745" s="2">
        <v>1390</v>
      </c>
      <c r="B745" s="10">
        <v>6000</v>
      </c>
      <c r="C745" s="4">
        <v>131000</v>
      </c>
      <c r="D745" s="4"/>
      <c r="E745" s="4"/>
      <c r="F745" s="4"/>
      <c r="G745" s="4"/>
      <c r="H745" s="4"/>
    </row>
    <row r="746" spans="1:8" x14ac:dyDescent="0.3">
      <c r="A746" s="2">
        <v>1391</v>
      </c>
      <c r="B746" s="10">
        <v>9100</v>
      </c>
      <c r="C746" s="4">
        <v>235000</v>
      </c>
      <c r="D746" s="4"/>
      <c r="E746" s="4"/>
      <c r="F746" s="4"/>
      <c r="G746" s="4"/>
      <c r="H746" s="4"/>
    </row>
    <row r="747" spans="1:8" x14ac:dyDescent="0.3">
      <c r="A747" s="2">
        <v>1392</v>
      </c>
      <c r="B747" s="10">
        <v>8944</v>
      </c>
      <c r="C747" s="4">
        <v>124000</v>
      </c>
      <c r="D747" s="4"/>
      <c r="E747" s="4"/>
      <c r="F747" s="4"/>
      <c r="G747" s="4"/>
      <c r="H747" s="4"/>
    </row>
    <row r="748" spans="1:8" x14ac:dyDescent="0.3">
      <c r="A748" s="2">
        <v>1393</v>
      </c>
      <c r="B748" s="10">
        <v>7838</v>
      </c>
      <c r="C748" s="4">
        <v>123000</v>
      </c>
      <c r="D748" s="4"/>
      <c r="E748" s="4"/>
      <c r="F748" s="4"/>
      <c r="G748" s="4"/>
      <c r="H748" s="4"/>
    </row>
    <row r="749" spans="1:8" x14ac:dyDescent="0.3">
      <c r="A749" s="2">
        <v>1395</v>
      </c>
      <c r="B749" s="10">
        <v>4045</v>
      </c>
      <c r="C749" s="4">
        <v>246578</v>
      </c>
      <c r="D749" s="4"/>
      <c r="E749" s="4"/>
      <c r="F749" s="4"/>
      <c r="G749" s="4"/>
      <c r="H749" s="4"/>
    </row>
    <row r="750" spans="1:8" x14ac:dyDescent="0.3">
      <c r="A750" s="2">
        <v>1398</v>
      </c>
      <c r="B750" s="10">
        <v>6120</v>
      </c>
      <c r="C750" s="4">
        <v>137500</v>
      </c>
      <c r="D750" s="4"/>
      <c r="E750" s="4"/>
      <c r="F750" s="4"/>
      <c r="G750" s="4"/>
      <c r="H750" s="4"/>
    </row>
    <row r="751" spans="1:8" x14ac:dyDescent="0.3">
      <c r="A751" s="2">
        <v>1399</v>
      </c>
      <c r="B751" s="10">
        <v>7200</v>
      </c>
      <c r="C751" s="4">
        <v>138000</v>
      </c>
      <c r="D751" s="4"/>
      <c r="E751" s="4"/>
      <c r="F751" s="4"/>
      <c r="G751" s="4"/>
      <c r="H751" s="4"/>
    </row>
    <row r="752" spans="1:8" x14ac:dyDescent="0.3">
      <c r="A752" s="2">
        <v>1400</v>
      </c>
      <c r="B752" s="10">
        <v>6171</v>
      </c>
      <c r="C752" s="4">
        <v>137450</v>
      </c>
      <c r="D752" s="4"/>
      <c r="E752" s="4"/>
      <c r="F752" s="4"/>
      <c r="G752" s="4"/>
      <c r="H752" s="4"/>
    </row>
    <row r="753" spans="1:8" x14ac:dyDescent="0.3">
      <c r="A753" s="2">
        <v>1401</v>
      </c>
      <c r="B753" s="10">
        <v>6000</v>
      </c>
      <c r="C753" s="4">
        <v>120000</v>
      </c>
      <c r="D753" s="4"/>
      <c r="E753" s="4"/>
      <c r="F753" s="4"/>
      <c r="G753" s="4"/>
      <c r="H753" s="4"/>
    </row>
    <row r="754" spans="1:8" x14ac:dyDescent="0.3">
      <c r="A754" s="2">
        <v>1402</v>
      </c>
      <c r="B754" s="10">
        <v>7415</v>
      </c>
      <c r="C754" s="4">
        <v>193000</v>
      </c>
      <c r="D754" s="4"/>
      <c r="E754" s="4"/>
      <c r="F754" s="4"/>
      <c r="G754" s="4"/>
      <c r="H754" s="4"/>
    </row>
    <row r="755" spans="1:8" x14ac:dyDescent="0.3">
      <c r="A755" s="2">
        <v>1403</v>
      </c>
      <c r="B755" s="10">
        <v>6762</v>
      </c>
      <c r="C755" s="4">
        <v>193879</v>
      </c>
      <c r="D755" s="4"/>
      <c r="E755" s="4"/>
      <c r="F755" s="4"/>
      <c r="G755" s="4"/>
      <c r="H755" s="4"/>
    </row>
    <row r="756" spans="1:8" x14ac:dyDescent="0.3">
      <c r="A756" s="2">
        <v>1406</v>
      </c>
      <c r="B756" s="10">
        <v>3842</v>
      </c>
      <c r="C756" s="4">
        <v>275000</v>
      </c>
      <c r="D756" s="4"/>
      <c r="E756" s="4"/>
      <c r="F756" s="4"/>
      <c r="G756" s="4"/>
      <c r="H756" s="4"/>
    </row>
    <row r="757" spans="1:8" x14ac:dyDescent="0.3">
      <c r="A757" s="2">
        <v>1407</v>
      </c>
      <c r="B757" s="10">
        <v>8445</v>
      </c>
      <c r="C757" s="4">
        <v>133000</v>
      </c>
      <c r="D757" s="4"/>
      <c r="E757" s="4"/>
      <c r="F757" s="4"/>
      <c r="G757" s="4"/>
      <c r="H757" s="4"/>
    </row>
    <row r="758" spans="1:8" x14ac:dyDescent="0.3">
      <c r="A758" s="2">
        <v>1408</v>
      </c>
      <c r="B758" s="10">
        <v>8780</v>
      </c>
      <c r="C758" s="4">
        <v>112000</v>
      </c>
      <c r="D758" s="4"/>
      <c r="E758" s="4"/>
      <c r="F758" s="4"/>
      <c r="G758" s="4"/>
      <c r="H758" s="4"/>
    </row>
    <row r="759" spans="1:8" x14ac:dyDescent="0.3">
      <c r="A759" s="2">
        <v>1409</v>
      </c>
      <c r="B759" s="10">
        <v>7740</v>
      </c>
      <c r="C759" s="4">
        <v>125500</v>
      </c>
      <c r="D759" s="4"/>
      <c r="E759" s="4"/>
      <c r="F759" s="4"/>
      <c r="G759" s="4"/>
      <c r="H759" s="4"/>
    </row>
    <row r="760" spans="1:8" x14ac:dyDescent="0.3">
      <c r="A760" s="2">
        <v>1412</v>
      </c>
      <c r="B760" s="10">
        <v>9600</v>
      </c>
      <c r="C760" s="4">
        <v>140000</v>
      </c>
      <c r="D760" s="4"/>
      <c r="E760" s="4"/>
      <c r="F760" s="4"/>
      <c r="G760" s="4"/>
      <c r="H760" s="4"/>
    </row>
    <row r="761" spans="1:8" x14ac:dyDescent="0.3">
      <c r="A761" s="2">
        <v>1413</v>
      </c>
      <c r="B761" s="10">
        <v>7200</v>
      </c>
      <c r="C761" s="4">
        <v>90000</v>
      </c>
      <c r="D761" s="4"/>
      <c r="E761" s="4"/>
      <c r="F761" s="4"/>
      <c r="G761" s="4"/>
      <c r="H761" s="4"/>
    </row>
    <row r="762" spans="1:8" x14ac:dyDescent="0.3">
      <c r="A762" s="2">
        <v>1416</v>
      </c>
      <c r="B762" s="10">
        <v>3635</v>
      </c>
      <c r="C762" s="4">
        <v>175900</v>
      </c>
      <c r="D762" s="4"/>
      <c r="E762" s="4"/>
      <c r="F762" s="4"/>
      <c r="G762" s="4"/>
      <c r="H762" s="4"/>
    </row>
    <row r="763" spans="1:8" x14ac:dyDescent="0.3">
      <c r="A763" s="2">
        <v>1419</v>
      </c>
      <c r="B763" s="10">
        <v>9204</v>
      </c>
      <c r="C763" s="4">
        <v>124000</v>
      </c>
      <c r="D763" s="4"/>
      <c r="E763" s="4"/>
      <c r="F763" s="4"/>
      <c r="G763" s="4"/>
      <c r="H763" s="4"/>
    </row>
    <row r="764" spans="1:8" x14ac:dyDescent="0.3">
      <c r="A764" s="2">
        <v>1422</v>
      </c>
      <c r="B764" s="10">
        <v>4043</v>
      </c>
      <c r="C764" s="4">
        <v>127500</v>
      </c>
      <c r="D764" s="4"/>
      <c r="E764" s="4"/>
      <c r="F764" s="4"/>
      <c r="G764" s="4"/>
      <c r="H764" s="4"/>
    </row>
    <row r="765" spans="1:8" x14ac:dyDescent="0.3">
      <c r="A765" s="2">
        <v>1423</v>
      </c>
      <c r="B765" s="10">
        <v>4435</v>
      </c>
      <c r="C765" s="4">
        <v>136500</v>
      </c>
      <c r="D765" s="4"/>
      <c r="E765" s="4"/>
      <c r="F765" s="4"/>
      <c r="G765" s="4"/>
      <c r="H765" s="4"/>
    </row>
    <row r="766" spans="1:8" x14ac:dyDescent="0.3">
      <c r="A766" s="2">
        <v>1425</v>
      </c>
      <c r="B766" s="10">
        <v>9503</v>
      </c>
      <c r="C766" s="4">
        <v>144000</v>
      </c>
      <c r="D766" s="4"/>
      <c r="E766" s="4"/>
      <c r="F766" s="4"/>
      <c r="G766" s="4"/>
      <c r="H766" s="4"/>
    </row>
    <row r="767" spans="1:8" x14ac:dyDescent="0.3">
      <c r="A767" s="2">
        <v>1429</v>
      </c>
      <c r="B767" s="10">
        <v>7200</v>
      </c>
      <c r="C767" s="4">
        <v>119000</v>
      </c>
      <c r="D767" s="4"/>
      <c r="E767" s="4"/>
      <c r="F767" s="4"/>
      <c r="G767" s="4"/>
      <c r="H767" s="4"/>
    </row>
    <row r="768" spans="1:8" x14ac:dyDescent="0.3">
      <c r="A768" s="2">
        <v>1432</v>
      </c>
      <c r="B768" s="10">
        <v>4928</v>
      </c>
      <c r="C768" s="4">
        <v>143750</v>
      </c>
      <c r="D768" s="4"/>
      <c r="E768" s="4"/>
      <c r="F768" s="4"/>
      <c r="G768" s="4"/>
      <c r="H768" s="4"/>
    </row>
    <row r="769" spans="1:8" x14ac:dyDescent="0.3">
      <c r="A769" s="2">
        <v>1436</v>
      </c>
      <c r="B769" s="10">
        <v>8400</v>
      </c>
      <c r="C769" s="4">
        <v>174000</v>
      </c>
      <c r="D769" s="4"/>
      <c r="E769" s="4"/>
      <c r="F769" s="4"/>
      <c r="G769" s="4"/>
      <c r="H769" s="4"/>
    </row>
    <row r="770" spans="1:8" x14ac:dyDescent="0.3">
      <c r="A770" s="2">
        <v>1437</v>
      </c>
      <c r="B770" s="10">
        <v>9000</v>
      </c>
      <c r="C770" s="4">
        <v>120500</v>
      </c>
      <c r="D770" s="4"/>
      <c r="E770" s="4"/>
      <c r="F770" s="4"/>
      <c r="G770" s="4"/>
      <c r="H770" s="4"/>
    </row>
    <row r="771" spans="1:8" x14ac:dyDescent="0.3">
      <c r="A771" s="2">
        <v>1439</v>
      </c>
      <c r="B771" s="10">
        <v>7407</v>
      </c>
      <c r="C771" s="4">
        <v>149700</v>
      </c>
      <c r="D771" s="4"/>
      <c r="E771" s="4"/>
      <c r="F771" s="4"/>
      <c r="G771" s="4"/>
      <c r="H771" s="4"/>
    </row>
    <row r="772" spans="1:8" x14ac:dyDescent="0.3">
      <c r="A772" s="2">
        <v>1442</v>
      </c>
      <c r="B772" s="10">
        <v>4426</v>
      </c>
      <c r="C772" s="4">
        <v>149300</v>
      </c>
      <c r="D772" s="4"/>
      <c r="E772" s="4"/>
      <c r="F772" s="4"/>
      <c r="G772" s="4"/>
      <c r="H772" s="4"/>
    </row>
    <row r="773" spans="1:8" x14ac:dyDescent="0.3">
      <c r="A773" s="2">
        <v>1444</v>
      </c>
      <c r="B773" s="10">
        <v>8854</v>
      </c>
      <c r="C773" s="4">
        <v>121000</v>
      </c>
      <c r="D773" s="4"/>
      <c r="E773" s="4"/>
      <c r="F773" s="4"/>
      <c r="G773" s="4"/>
      <c r="H773" s="4"/>
    </row>
    <row r="774" spans="1:8" x14ac:dyDescent="0.3">
      <c r="A774" s="2">
        <v>1445</v>
      </c>
      <c r="B774" s="10">
        <v>8500</v>
      </c>
      <c r="C774" s="4">
        <v>179600</v>
      </c>
      <c r="D774" s="4"/>
      <c r="E774" s="4"/>
      <c r="F774" s="4"/>
      <c r="G774" s="4"/>
      <c r="H774" s="4"/>
    </row>
    <row r="775" spans="1:8" x14ac:dyDescent="0.3">
      <c r="A775" s="2">
        <v>1446</v>
      </c>
      <c r="B775" s="10">
        <v>8400</v>
      </c>
      <c r="C775" s="4">
        <v>129000</v>
      </c>
      <c r="D775" s="4"/>
      <c r="E775" s="4"/>
      <c r="F775" s="4"/>
      <c r="G775" s="4"/>
      <c r="H775" s="4"/>
    </row>
    <row r="776" spans="1:8" x14ac:dyDescent="0.3">
      <c r="A776" s="2">
        <v>1450</v>
      </c>
      <c r="B776" s="10">
        <v>1533</v>
      </c>
      <c r="C776" s="4">
        <v>92000</v>
      </c>
      <c r="D776" s="4"/>
      <c r="E776" s="4"/>
      <c r="F776" s="4"/>
      <c r="G776" s="4"/>
      <c r="H776" s="4"/>
    </row>
    <row r="777" spans="1:8" x14ac:dyDescent="0.3">
      <c r="A777" s="2">
        <v>1451</v>
      </c>
      <c r="B777" s="10">
        <v>9000</v>
      </c>
      <c r="C777" s="4">
        <v>136000</v>
      </c>
      <c r="D777" s="4"/>
      <c r="E777" s="4"/>
      <c r="F777" s="4"/>
      <c r="G777" s="4"/>
      <c r="H777" s="4"/>
    </row>
    <row r="778" spans="1:8" x14ac:dyDescent="0.3">
      <c r="A778" s="2">
        <v>1452</v>
      </c>
      <c r="B778" s="10">
        <v>9262</v>
      </c>
      <c r="C778" s="4">
        <v>287090</v>
      </c>
      <c r="D778" s="4"/>
      <c r="E778" s="4"/>
      <c r="F778" s="4"/>
      <c r="G778" s="4"/>
      <c r="H778" s="4"/>
    </row>
    <row r="779" spans="1:8" x14ac:dyDescent="0.3">
      <c r="A779" s="2">
        <v>1453</v>
      </c>
      <c r="B779" s="10">
        <v>3675</v>
      </c>
      <c r="C779" s="4">
        <v>145000</v>
      </c>
      <c r="D779" s="4"/>
      <c r="E779" s="4"/>
      <c r="F779" s="4"/>
      <c r="G779" s="4"/>
      <c r="H779" s="4"/>
    </row>
    <row r="780" spans="1:8" x14ac:dyDescent="0.3">
      <c r="A780" s="2">
        <v>1455</v>
      </c>
      <c r="B780" s="10">
        <v>7500</v>
      </c>
      <c r="C780" s="4">
        <v>185000</v>
      </c>
      <c r="D780" s="4"/>
      <c r="E780" s="4"/>
      <c r="F780" s="4"/>
      <c r="G780" s="4"/>
      <c r="H780" s="4"/>
    </row>
    <row r="781" spans="1:8" x14ac:dyDescent="0.3">
      <c r="A781" s="2">
        <v>1456</v>
      </c>
      <c r="B781" s="10">
        <v>7917</v>
      </c>
      <c r="C781" s="4">
        <v>175000</v>
      </c>
      <c r="D781" s="4"/>
      <c r="E781" s="4"/>
      <c r="F781" s="4"/>
      <c r="G781" s="4"/>
      <c r="H781" s="4"/>
    </row>
    <row r="782" spans="1:8" x14ac:dyDescent="0.3">
      <c r="A782" s="2">
        <v>1458</v>
      </c>
      <c r="B782" s="10">
        <v>9042</v>
      </c>
      <c r="C782" s="4">
        <v>266500</v>
      </c>
      <c r="D782" s="4"/>
      <c r="E782" s="4"/>
      <c r="F782" s="4"/>
      <c r="G782" s="4"/>
      <c r="H782" s="4"/>
    </row>
    <row r="783" spans="1:8" x14ac:dyDescent="0.3">
      <c r="D783" s="4"/>
      <c r="E783" s="4"/>
      <c r="F783" s="4"/>
      <c r="G783" s="4"/>
      <c r="H783" s="4"/>
    </row>
    <row r="784" spans="1:8" x14ac:dyDescent="0.3">
      <c r="D784" s="4"/>
      <c r="E784" s="4"/>
      <c r="F784" s="4"/>
      <c r="G784" s="4"/>
      <c r="H784" s="4"/>
    </row>
    <row r="785" spans="4:8" x14ac:dyDescent="0.3">
      <c r="D785" s="4"/>
      <c r="E785" s="4"/>
      <c r="F785" s="4"/>
      <c r="G785" s="4"/>
      <c r="H785" s="4"/>
    </row>
    <row r="786" spans="4:8" x14ac:dyDescent="0.3">
      <c r="D786" s="4"/>
      <c r="E786" s="4"/>
      <c r="F786" s="4"/>
      <c r="G786" s="4"/>
      <c r="H786" s="4"/>
    </row>
    <row r="787" spans="4:8" x14ac:dyDescent="0.3">
      <c r="D787" s="4"/>
      <c r="E787" s="4"/>
      <c r="F787" s="4"/>
      <c r="G787" s="4"/>
      <c r="H787" s="4"/>
    </row>
    <row r="788" spans="4:8" x14ac:dyDescent="0.3">
      <c r="D788" s="4"/>
      <c r="E788" s="4"/>
      <c r="F788" s="4"/>
      <c r="G788" s="4"/>
      <c r="H788" s="4"/>
    </row>
    <row r="789" spans="4:8" x14ac:dyDescent="0.3">
      <c r="D789" s="4"/>
      <c r="E789" s="4"/>
      <c r="F789" s="4"/>
      <c r="G789" s="4"/>
      <c r="H789" s="4"/>
    </row>
    <row r="790" spans="4:8" x14ac:dyDescent="0.3">
      <c r="D790" s="4"/>
      <c r="E790" s="4"/>
      <c r="F790" s="4"/>
      <c r="G790" s="4"/>
      <c r="H790" s="4"/>
    </row>
    <row r="791" spans="4:8" x14ac:dyDescent="0.3">
      <c r="D791" s="4"/>
      <c r="E791" s="4"/>
      <c r="F791" s="4"/>
      <c r="G791" s="4"/>
      <c r="H791" s="4"/>
    </row>
    <row r="792" spans="4:8" x14ac:dyDescent="0.3">
      <c r="D792" s="4"/>
      <c r="E792" s="4"/>
      <c r="F792" s="4"/>
      <c r="G792" s="4"/>
      <c r="H792" s="4"/>
    </row>
    <row r="793" spans="4:8" x14ac:dyDescent="0.3">
      <c r="D793" s="4"/>
      <c r="E793" s="4"/>
      <c r="F793" s="4"/>
      <c r="G793" s="4"/>
      <c r="H793" s="4"/>
    </row>
    <row r="794" spans="4:8" x14ac:dyDescent="0.3">
      <c r="D794" s="4"/>
      <c r="E794" s="4"/>
      <c r="F794" s="4"/>
      <c r="G794" s="4"/>
      <c r="H794" s="4"/>
    </row>
    <row r="795" spans="4:8" x14ac:dyDescent="0.3">
      <c r="D795" s="4"/>
      <c r="E795" s="4"/>
      <c r="F795" s="4"/>
      <c r="G795" s="4"/>
      <c r="H795" s="4"/>
    </row>
    <row r="796" spans="4:8" x14ac:dyDescent="0.3">
      <c r="D796" s="4"/>
      <c r="E796" s="4"/>
      <c r="F796" s="4"/>
      <c r="G796" s="4"/>
      <c r="H796" s="4"/>
    </row>
    <row r="797" spans="4:8" x14ac:dyDescent="0.3">
      <c r="D797" s="4"/>
      <c r="E797" s="4"/>
      <c r="F797" s="4"/>
      <c r="G797" s="4"/>
      <c r="H797" s="4"/>
    </row>
    <row r="798" spans="4:8" x14ac:dyDescent="0.3">
      <c r="D798" s="4"/>
      <c r="E798" s="4"/>
      <c r="F798" s="4"/>
      <c r="G798" s="4"/>
      <c r="H798" s="4"/>
    </row>
    <row r="799" spans="4:8" x14ac:dyDescent="0.3">
      <c r="D799" s="4"/>
      <c r="E799" s="4"/>
      <c r="F799" s="4"/>
      <c r="G799" s="4"/>
      <c r="H799" s="4"/>
    </row>
    <row r="800" spans="4:8" x14ac:dyDescent="0.3">
      <c r="D800" s="4"/>
      <c r="E800" s="4"/>
      <c r="F800" s="4"/>
      <c r="G800" s="4"/>
      <c r="H800" s="4"/>
    </row>
    <row r="801" spans="4:8" x14ac:dyDescent="0.3">
      <c r="D801" s="4"/>
      <c r="E801" s="4"/>
      <c r="F801" s="4"/>
      <c r="G801" s="4"/>
      <c r="H801" s="4"/>
    </row>
    <row r="802" spans="4:8" x14ac:dyDescent="0.3">
      <c r="D802" s="4"/>
      <c r="E802" s="4"/>
      <c r="F802" s="4"/>
      <c r="G802" s="4"/>
      <c r="H802" s="4"/>
    </row>
    <row r="803" spans="4:8" x14ac:dyDescent="0.3">
      <c r="D803" s="4"/>
      <c r="E803" s="4"/>
      <c r="F803" s="4"/>
      <c r="G803" s="4"/>
      <c r="H803" s="4"/>
    </row>
    <row r="804" spans="4:8" x14ac:dyDescent="0.3">
      <c r="D804" s="4"/>
      <c r="E804" s="4"/>
      <c r="F804" s="4"/>
      <c r="G804" s="4"/>
      <c r="H804" s="4"/>
    </row>
    <row r="805" spans="4:8" x14ac:dyDescent="0.3">
      <c r="D805" s="4"/>
      <c r="E805" s="4"/>
      <c r="F805" s="4"/>
      <c r="G805" s="4"/>
      <c r="H805" s="4"/>
    </row>
    <row r="806" spans="4:8" x14ac:dyDescent="0.3">
      <c r="D806" s="4"/>
      <c r="E806" s="4"/>
      <c r="F806" s="4"/>
      <c r="G806" s="4"/>
      <c r="H806" s="4"/>
    </row>
    <row r="807" spans="4:8" x14ac:dyDescent="0.3">
      <c r="D807" s="4"/>
      <c r="E807" s="4"/>
      <c r="F807" s="4"/>
      <c r="G807" s="4"/>
      <c r="H807" s="4"/>
    </row>
    <row r="808" spans="4:8" x14ac:dyDescent="0.3">
      <c r="D808" s="4"/>
      <c r="E808" s="4"/>
      <c r="F808" s="4"/>
      <c r="G808" s="4"/>
      <c r="H808" s="4"/>
    </row>
    <row r="809" spans="4:8" x14ac:dyDescent="0.3">
      <c r="D809" s="4"/>
      <c r="E809" s="4"/>
      <c r="F809" s="4"/>
      <c r="G809" s="4"/>
      <c r="H809" s="4"/>
    </row>
    <row r="810" spans="4:8" x14ac:dyDescent="0.3">
      <c r="D810" s="4"/>
      <c r="E810" s="4"/>
      <c r="F810" s="4"/>
      <c r="G810" s="4"/>
      <c r="H810" s="4"/>
    </row>
    <row r="811" spans="4:8" x14ac:dyDescent="0.3">
      <c r="D811" s="4"/>
      <c r="E811" s="4"/>
      <c r="F811" s="4"/>
      <c r="G811" s="4"/>
      <c r="H811" s="4"/>
    </row>
    <row r="812" spans="4:8" x14ac:dyDescent="0.3">
      <c r="D812" s="4"/>
      <c r="E812" s="4"/>
      <c r="F812" s="4"/>
      <c r="G812" s="4"/>
      <c r="H812" s="4"/>
    </row>
    <row r="813" spans="4:8" x14ac:dyDescent="0.3">
      <c r="D813" s="4"/>
      <c r="E813" s="4"/>
      <c r="F813" s="4"/>
      <c r="G813" s="4"/>
      <c r="H813" s="4"/>
    </row>
    <row r="814" spans="4:8" x14ac:dyDescent="0.3">
      <c r="D814" s="4"/>
      <c r="E814" s="4"/>
      <c r="F814" s="4"/>
      <c r="G814" s="4"/>
      <c r="H814" s="4"/>
    </row>
    <row r="815" spans="4:8" x14ac:dyDescent="0.3">
      <c r="D815" s="4"/>
      <c r="E815" s="4"/>
      <c r="F815" s="4"/>
      <c r="G815" s="4"/>
      <c r="H815" s="4"/>
    </row>
    <row r="816" spans="4:8" x14ac:dyDescent="0.3">
      <c r="D816" s="4"/>
      <c r="E816" s="4"/>
      <c r="F816" s="4"/>
      <c r="G816" s="4"/>
      <c r="H816" s="4"/>
    </row>
    <row r="817" spans="4:8" x14ac:dyDescent="0.3">
      <c r="D817" s="4"/>
      <c r="E817" s="4"/>
      <c r="F817" s="4"/>
      <c r="G817" s="4"/>
      <c r="H817" s="4"/>
    </row>
    <row r="818" spans="4:8" x14ac:dyDescent="0.3">
      <c r="D818" s="4"/>
      <c r="E818" s="4"/>
      <c r="F818" s="4"/>
      <c r="G818" s="4"/>
      <c r="H818" s="4"/>
    </row>
    <row r="819" spans="4:8" x14ac:dyDescent="0.3">
      <c r="D819" s="4"/>
      <c r="E819" s="4"/>
      <c r="F819" s="4"/>
      <c r="G819" s="4"/>
      <c r="H819" s="4"/>
    </row>
    <row r="820" spans="4:8" x14ac:dyDescent="0.3">
      <c r="D820" s="4"/>
      <c r="E820" s="4"/>
      <c r="F820" s="4"/>
      <c r="G820" s="4"/>
      <c r="H820" s="4"/>
    </row>
    <row r="821" spans="4:8" x14ac:dyDescent="0.3">
      <c r="D821" s="4"/>
      <c r="E821" s="4"/>
      <c r="F821" s="4"/>
      <c r="G821" s="4"/>
      <c r="H821" s="4"/>
    </row>
    <row r="822" spans="4:8" x14ac:dyDescent="0.3">
      <c r="D822" s="4"/>
      <c r="E822" s="4"/>
      <c r="F822" s="4"/>
      <c r="G822" s="4"/>
      <c r="H822" s="4"/>
    </row>
    <row r="823" spans="4:8" x14ac:dyDescent="0.3">
      <c r="D823" s="4"/>
      <c r="E823" s="4"/>
      <c r="F823" s="4"/>
      <c r="G823" s="4"/>
      <c r="H823" s="4"/>
    </row>
    <row r="824" spans="4:8" x14ac:dyDescent="0.3">
      <c r="D824" s="4"/>
      <c r="E824" s="4"/>
      <c r="F824" s="4"/>
      <c r="G824" s="4"/>
      <c r="H824" s="4"/>
    </row>
    <row r="825" spans="4:8" x14ac:dyDescent="0.3">
      <c r="D825" s="4"/>
      <c r="E825" s="4"/>
      <c r="F825" s="4"/>
      <c r="G825" s="4"/>
      <c r="H825" s="4"/>
    </row>
    <row r="826" spans="4:8" x14ac:dyDescent="0.3">
      <c r="D826" s="4"/>
      <c r="E826" s="4"/>
      <c r="F826" s="4"/>
      <c r="G826" s="4"/>
      <c r="H826" s="4"/>
    </row>
    <row r="827" spans="4:8" x14ac:dyDescent="0.3">
      <c r="D827" s="4"/>
      <c r="E827" s="4"/>
      <c r="F827" s="4"/>
      <c r="G827" s="4"/>
      <c r="H827" s="4"/>
    </row>
    <row r="828" spans="4:8" x14ac:dyDescent="0.3">
      <c r="D828" s="4"/>
      <c r="E828" s="4"/>
      <c r="F828" s="4"/>
      <c r="G828" s="4"/>
      <c r="H828" s="4"/>
    </row>
    <row r="829" spans="4:8" x14ac:dyDescent="0.3">
      <c r="D829" s="4"/>
      <c r="E829" s="4"/>
      <c r="F829" s="4"/>
      <c r="G829" s="4"/>
      <c r="H829" s="4"/>
    </row>
    <row r="830" spans="4:8" x14ac:dyDescent="0.3">
      <c r="D830" s="4"/>
      <c r="E830" s="4"/>
      <c r="F830" s="4"/>
      <c r="G830" s="4"/>
      <c r="H830" s="4"/>
    </row>
    <row r="831" spans="4:8" x14ac:dyDescent="0.3">
      <c r="D831" s="4"/>
      <c r="E831" s="4"/>
      <c r="F831" s="4"/>
      <c r="G831" s="4"/>
      <c r="H831" s="4"/>
    </row>
    <row r="832" spans="4:8" x14ac:dyDescent="0.3">
      <c r="D832" s="4"/>
      <c r="E832" s="4"/>
      <c r="F832" s="4"/>
      <c r="G832" s="4"/>
      <c r="H832" s="4"/>
    </row>
    <row r="833" spans="4:8" x14ac:dyDescent="0.3">
      <c r="D833" s="4"/>
      <c r="E833" s="4"/>
      <c r="F833" s="4"/>
      <c r="G833" s="4"/>
      <c r="H833" s="4"/>
    </row>
    <row r="834" spans="4:8" x14ac:dyDescent="0.3">
      <c r="D834" s="4"/>
      <c r="E834" s="4"/>
      <c r="F834" s="4"/>
      <c r="G834" s="4"/>
      <c r="H834" s="4"/>
    </row>
    <row r="835" spans="4:8" x14ac:dyDescent="0.3">
      <c r="D835" s="4"/>
      <c r="E835" s="4"/>
      <c r="F835" s="4"/>
      <c r="G835" s="4"/>
      <c r="H835" s="4"/>
    </row>
    <row r="836" spans="4:8" x14ac:dyDescent="0.3">
      <c r="D836" s="4"/>
      <c r="E836" s="4"/>
      <c r="F836" s="4"/>
      <c r="G836" s="4"/>
      <c r="H836" s="4"/>
    </row>
    <row r="837" spans="4:8" x14ac:dyDescent="0.3">
      <c r="D837" s="4"/>
      <c r="E837" s="4"/>
      <c r="F837" s="4"/>
      <c r="G837" s="4"/>
      <c r="H837" s="4"/>
    </row>
    <row r="838" spans="4:8" x14ac:dyDescent="0.3">
      <c r="D838" s="4"/>
      <c r="E838" s="4"/>
      <c r="F838" s="4"/>
      <c r="G838" s="4"/>
      <c r="H838" s="4"/>
    </row>
    <row r="839" spans="4:8" x14ac:dyDescent="0.3">
      <c r="D839" s="4"/>
      <c r="E839" s="4"/>
      <c r="F839" s="4"/>
      <c r="G839" s="4"/>
      <c r="H839" s="4"/>
    </row>
    <row r="840" spans="4:8" x14ac:dyDescent="0.3">
      <c r="D840" s="4"/>
      <c r="E840" s="4"/>
      <c r="F840" s="4"/>
      <c r="G840" s="4"/>
      <c r="H840" s="4"/>
    </row>
    <row r="841" spans="4:8" x14ac:dyDescent="0.3">
      <c r="D841" s="4"/>
      <c r="E841" s="4"/>
      <c r="F841" s="4"/>
      <c r="G841" s="4"/>
      <c r="H841" s="4"/>
    </row>
    <row r="842" spans="4:8" x14ac:dyDescent="0.3">
      <c r="D842" s="4"/>
      <c r="E842" s="4"/>
      <c r="F842" s="4"/>
      <c r="G842" s="4"/>
      <c r="H842" s="4"/>
    </row>
    <row r="843" spans="4:8" x14ac:dyDescent="0.3">
      <c r="D843" s="4"/>
      <c r="E843" s="4"/>
      <c r="F843" s="4"/>
      <c r="G843" s="4"/>
      <c r="H843" s="4"/>
    </row>
    <row r="844" spans="4:8" x14ac:dyDescent="0.3">
      <c r="D844" s="4"/>
      <c r="E844" s="4"/>
      <c r="F844" s="4"/>
      <c r="G844" s="4"/>
      <c r="H844" s="4"/>
    </row>
    <row r="845" spans="4:8" x14ac:dyDescent="0.3">
      <c r="D845" s="4"/>
      <c r="E845" s="4"/>
      <c r="F845" s="4"/>
      <c r="G845" s="4"/>
      <c r="H845" s="4"/>
    </row>
    <row r="846" spans="4:8" x14ac:dyDescent="0.3">
      <c r="D846" s="4"/>
      <c r="E846" s="4"/>
      <c r="F846" s="4"/>
      <c r="G846" s="4"/>
      <c r="H846" s="4"/>
    </row>
    <row r="847" spans="4:8" x14ac:dyDescent="0.3">
      <c r="D847" s="4"/>
      <c r="E847" s="4"/>
      <c r="F847" s="4"/>
      <c r="G847" s="4"/>
      <c r="H847" s="4"/>
    </row>
    <row r="848" spans="4:8" x14ac:dyDescent="0.3">
      <c r="D848" s="4"/>
      <c r="E848" s="4"/>
      <c r="F848" s="4"/>
      <c r="G848" s="4"/>
      <c r="H848" s="4"/>
    </row>
    <row r="849" spans="4:8" x14ac:dyDescent="0.3">
      <c r="D849" s="4"/>
      <c r="E849" s="4"/>
      <c r="F849" s="4"/>
      <c r="G849" s="4"/>
      <c r="H849" s="4"/>
    </row>
    <row r="850" spans="4:8" x14ac:dyDescent="0.3">
      <c r="D850" s="4"/>
      <c r="E850" s="4"/>
      <c r="F850" s="4"/>
      <c r="G850" s="4"/>
      <c r="H850" s="4"/>
    </row>
    <row r="851" spans="4:8" x14ac:dyDescent="0.3">
      <c r="D851" s="4"/>
      <c r="E851" s="4"/>
      <c r="F851" s="4"/>
      <c r="G851" s="4"/>
      <c r="H851" s="4"/>
    </row>
    <row r="852" spans="4:8" x14ac:dyDescent="0.3">
      <c r="D852" s="4"/>
      <c r="E852" s="4"/>
      <c r="F852" s="4"/>
      <c r="G852" s="4"/>
      <c r="H852" s="4"/>
    </row>
    <row r="853" spans="4:8" x14ac:dyDescent="0.3">
      <c r="D853" s="4"/>
      <c r="E853" s="4"/>
      <c r="F853" s="4"/>
      <c r="G853" s="4"/>
      <c r="H853" s="4"/>
    </row>
    <row r="854" spans="4:8" x14ac:dyDescent="0.3">
      <c r="D854" s="4"/>
      <c r="E854" s="4"/>
      <c r="F854" s="4"/>
      <c r="G854" s="4"/>
      <c r="H854" s="4"/>
    </row>
    <row r="855" spans="4:8" x14ac:dyDescent="0.3">
      <c r="D855" s="4"/>
      <c r="E855" s="4"/>
      <c r="F855" s="4"/>
      <c r="G855" s="4"/>
      <c r="H855" s="4"/>
    </row>
    <row r="856" spans="4:8" x14ac:dyDescent="0.3">
      <c r="D856" s="4"/>
      <c r="E856" s="4"/>
      <c r="F856" s="4"/>
      <c r="G856" s="4"/>
      <c r="H856" s="4"/>
    </row>
    <row r="857" spans="4:8" x14ac:dyDescent="0.3">
      <c r="D857" s="4"/>
      <c r="E857" s="4"/>
      <c r="F857" s="4"/>
      <c r="G857" s="4"/>
      <c r="H857" s="4"/>
    </row>
    <row r="858" spans="4:8" x14ac:dyDescent="0.3">
      <c r="D858" s="4"/>
      <c r="E858" s="4"/>
      <c r="F858" s="4"/>
      <c r="G858" s="4"/>
      <c r="H858" s="4"/>
    </row>
    <row r="859" spans="4:8" x14ac:dyDescent="0.3">
      <c r="D859" s="4"/>
      <c r="E859" s="4"/>
      <c r="F859" s="4"/>
      <c r="G859" s="4"/>
      <c r="H859" s="4"/>
    </row>
    <row r="860" spans="4:8" x14ac:dyDescent="0.3">
      <c r="D860" s="4"/>
      <c r="E860" s="4"/>
      <c r="F860" s="4"/>
      <c r="G860" s="4"/>
      <c r="H860" s="4"/>
    </row>
    <row r="861" spans="4:8" x14ac:dyDescent="0.3">
      <c r="D861" s="4"/>
      <c r="E861" s="4"/>
      <c r="F861" s="4"/>
      <c r="G861" s="4"/>
      <c r="H861" s="4"/>
    </row>
    <row r="862" spans="4:8" x14ac:dyDescent="0.3">
      <c r="D862" s="4"/>
      <c r="E862" s="4"/>
      <c r="F862" s="4"/>
      <c r="G862" s="4"/>
      <c r="H862" s="4"/>
    </row>
    <row r="863" spans="4:8" x14ac:dyDescent="0.3">
      <c r="D863" s="4"/>
      <c r="E863" s="4"/>
      <c r="F863" s="4"/>
      <c r="G863" s="4"/>
      <c r="H863" s="4"/>
    </row>
    <row r="864" spans="4:8" x14ac:dyDescent="0.3">
      <c r="D864" s="4"/>
      <c r="E864" s="4"/>
      <c r="F864" s="4"/>
      <c r="G864" s="4"/>
      <c r="H864" s="4"/>
    </row>
    <row r="865" spans="4:8" x14ac:dyDescent="0.3">
      <c r="D865" s="4"/>
      <c r="E865" s="4"/>
      <c r="F865" s="4"/>
      <c r="G865" s="4"/>
      <c r="H865" s="4"/>
    </row>
    <row r="866" spans="4:8" x14ac:dyDescent="0.3">
      <c r="D866" s="4"/>
      <c r="E866" s="4"/>
      <c r="F866" s="4"/>
      <c r="G866" s="4"/>
      <c r="H866" s="4"/>
    </row>
    <row r="867" spans="4:8" x14ac:dyDescent="0.3">
      <c r="D867" s="4"/>
      <c r="E867" s="4"/>
      <c r="F867" s="4"/>
      <c r="G867" s="4"/>
      <c r="H867" s="4"/>
    </row>
    <row r="868" spans="4:8" x14ac:dyDescent="0.3">
      <c r="D868" s="4"/>
      <c r="E868" s="4"/>
      <c r="F868" s="4"/>
      <c r="G868" s="4"/>
      <c r="H868" s="4"/>
    </row>
    <row r="869" spans="4:8" x14ac:dyDescent="0.3">
      <c r="D869" s="4"/>
      <c r="E869" s="4"/>
      <c r="F869" s="4"/>
      <c r="G869" s="4"/>
      <c r="H869" s="4"/>
    </row>
    <row r="870" spans="4:8" x14ac:dyDescent="0.3">
      <c r="D870" s="4"/>
      <c r="E870" s="4"/>
      <c r="F870" s="4"/>
      <c r="G870" s="4"/>
      <c r="H870" s="4"/>
    </row>
    <row r="871" spans="4:8" x14ac:dyDescent="0.3">
      <c r="D871" s="4"/>
      <c r="E871" s="4"/>
      <c r="F871" s="4"/>
      <c r="G871" s="4"/>
      <c r="H871" s="4"/>
    </row>
    <row r="872" spans="4:8" x14ac:dyDescent="0.3">
      <c r="D872" s="4"/>
      <c r="E872" s="4"/>
      <c r="F872" s="4"/>
      <c r="G872" s="4"/>
      <c r="H872" s="4"/>
    </row>
    <row r="873" spans="4:8" x14ac:dyDescent="0.3">
      <c r="D873" s="4"/>
      <c r="E873" s="4"/>
      <c r="F873" s="4"/>
      <c r="G873" s="4"/>
      <c r="H873" s="4"/>
    </row>
    <row r="874" spans="4:8" x14ac:dyDescent="0.3">
      <c r="D874" s="4"/>
      <c r="E874" s="4"/>
      <c r="F874" s="4"/>
      <c r="G874" s="4"/>
      <c r="H874" s="4"/>
    </row>
    <row r="875" spans="4:8" x14ac:dyDescent="0.3">
      <c r="D875" s="4"/>
      <c r="E875" s="4"/>
      <c r="F875" s="4"/>
      <c r="G875" s="4"/>
      <c r="H875" s="4"/>
    </row>
    <row r="876" spans="4:8" x14ac:dyDescent="0.3">
      <c r="D876" s="4"/>
      <c r="E876" s="4"/>
      <c r="F876" s="4"/>
      <c r="G876" s="4"/>
      <c r="H876" s="4"/>
    </row>
    <row r="877" spans="4:8" x14ac:dyDescent="0.3">
      <c r="D877" s="4"/>
      <c r="E877" s="4"/>
      <c r="F877" s="4"/>
      <c r="G877" s="4"/>
      <c r="H877" s="4"/>
    </row>
    <row r="878" spans="4:8" x14ac:dyDescent="0.3">
      <c r="D878" s="4"/>
      <c r="E878" s="4"/>
      <c r="F878" s="4"/>
      <c r="G878" s="4"/>
      <c r="H878" s="4"/>
    </row>
    <row r="879" spans="4:8" x14ac:dyDescent="0.3">
      <c r="D879" s="4"/>
      <c r="E879" s="4"/>
      <c r="F879" s="4"/>
      <c r="G879" s="4"/>
      <c r="H879" s="4"/>
    </row>
    <row r="880" spans="4:8" x14ac:dyDescent="0.3">
      <c r="D880" s="4"/>
      <c r="E880" s="4"/>
      <c r="F880" s="4"/>
      <c r="G880" s="4"/>
      <c r="H880" s="4"/>
    </row>
    <row r="881" spans="4:8" x14ac:dyDescent="0.3">
      <c r="D881" s="4"/>
      <c r="E881" s="4"/>
      <c r="F881" s="4"/>
      <c r="G881" s="4"/>
      <c r="H881" s="4"/>
    </row>
    <row r="882" spans="4:8" x14ac:dyDescent="0.3">
      <c r="D882" s="4"/>
      <c r="E882" s="4"/>
      <c r="F882" s="4"/>
      <c r="G882" s="4"/>
      <c r="H882" s="4"/>
    </row>
    <row r="883" spans="4:8" x14ac:dyDescent="0.3">
      <c r="D883" s="4"/>
      <c r="E883" s="4"/>
      <c r="F883" s="4"/>
      <c r="G883" s="4"/>
      <c r="H883" s="4"/>
    </row>
    <row r="884" spans="4:8" x14ac:dyDescent="0.3">
      <c r="D884" s="4"/>
      <c r="E884" s="4"/>
      <c r="F884" s="4"/>
      <c r="G884" s="4"/>
      <c r="H884" s="4"/>
    </row>
    <row r="885" spans="4:8" x14ac:dyDescent="0.3">
      <c r="D885" s="4"/>
      <c r="E885" s="4"/>
      <c r="F885" s="4"/>
      <c r="G885" s="4"/>
      <c r="H885" s="4"/>
    </row>
    <row r="886" spans="4:8" x14ac:dyDescent="0.3">
      <c r="D886" s="4"/>
      <c r="E886" s="4"/>
      <c r="F886" s="4"/>
      <c r="G886" s="4"/>
      <c r="H886" s="4"/>
    </row>
    <row r="887" spans="4:8" x14ac:dyDescent="0.3">
      <c r="D887" s="4"/>
      <c r="E887" s="4"/>
      <c r="F887" s="4"/>
      <c r="G887" s="4"/>
      <c r="H887" s="4"/>
    </row>
    <row r="888" spans="4:8" x14ac:dyDescent="0.3">
      <c r="D888" s="4"/>
      <c r="E888" s="4"/>
      <c r="F888" s="4"/>
      <c r="G888" s="4"/>
      <c r="H888" s="4"/>
    </row>
    <row r="889" spans="4:8" x14ac:dyDescent="0.3">
      <c r="D889" s="4"/>
      <c r="E889" s="4"/>
      <c r="F889" s="4"/>
      <c r="G889" s="4"/>
      <c r="H889" s="4"/>
    </row>
    <row r="890" spans="4:8" x14ac:dyDescent="0.3">
      <c r="D890" s="4"/>
      <c r="E890" s="4"/>
      <c r="F890" s="4"/>
      <c r="G890" s="4"/>
      <c r="H890" s="4"/>
    </row>
    <row r="891" spans="4:8" x14ac:dyDescent="0.3">
      <c r="D891" s="4"/>
      <c r="E891" s="4"/>
      <c r="F891" s="4"/>
      <c r="G891" s="4"/>
      <c r="H891" s="4"/>
    </row>
    <row r="892" spans="4:8" x14ac:dyDescent="0.3">
      <c r="D892" s="4"/>
      <c r="E892" s="4"/>
      <c r="F892" s="4"/>
      <c r="G892" s="4"/>
      <c r="H892" s="4"/>
    </row>
    <row r="893" spans="4:8" x14ac:dyDescent="0.3">
      <c r="D893" s="4"/>
      <c r="E893" s="4"/>
      <c r="F893" s="4"/>
      <c r="G893" s="4"/>
      <c r="H893" s="4"/>
    </row>
    <row r="894" spans="4:8" x14ac:dyDescent="0.3">
      <c r="D894" s="4"/>
      <c r="E894" s="4"/>
      <c r="F894" s="4"/>
      <c r="G894" s="4"/>
      <c r="H894" s="4"/>
    </row>
    <row r="895" spans="4:8" x14ac:dyDescent="0.3">
      <c r="D895" s="4"/>
      <c r="E895" s="4"/>
      <c r="F895" s="4"/>
      <c r="G895" s="4"/>
      <c r="H895" s="4"/>
    </row>
    <row r="896" spans="4:8" x14ac:dyDescent="0.3">
      <c r="D896" s="4"/>
      <c r="E896" s="4"/>
      <c r="F896" s="4"/>
      <c r="G896" s="4"/>
      <c r="H896" s="4"/>
    </row>
    <row r="897" spans="4:8" x14ac:dyDescent="0.3">
      <c r="D897" s="4"/>
      <c r="E897" s="4"/>
      <c r="F897" s="4"/>
      <c r="G897" s="4"/>
      <c r="H897" s="4"/>
    </row>
    <row r="898" spans="4:8" x14ac:dyDescent="0.3">
      <c r="D898" s="4"/>
      <c r="E898" s="4"/>
      <c r="F898" s="4"/>
      <c r="G898" s="4"/>
      <c r="H898" s="4"/>
    </row>
    <row r="899" spans="4:8" x14ac:dyDescent="0.3">
      <c r="D899" s="4"/>
      <c r="E899" s="4"/>
      <c r="F899" s="4"/>
      <c r="G899" s="4"/>
      <c r="H899" s="4"/>
    </row>
    <row r="900" spans="4:8" x14ac:dyDescent="0.3">
      <c r="D900" s="4"/>
      <c r="E900" s="4"/>
      <c r="F900" s="4"/>
      <c r="G900" s="4"/>
      <c r="H900" s="4"/>
    </row>
    <row r="901" spans="4:8" x14ac:dyDescent="0.3">
      <c r="D901" s="4"/>
      <c r="E901" s="4"/>
      <c r="F901" s="4"/>
      <c r="G901" s="4"/>
      <c r="H901" s="4"/>
    </row>
    <row r="902" spans="4:8" x14ac:dyDescent="0.3">
      <c r="D902" s="4"/>
      <c r="E902" s="4"/>
      <c r="F902" s="4"/>
      <c r="G902" s="4"/>
      <c r="H902" s="4"/>
    </row>
    <row r="903" spans="4:8" x14ac:dyDescent="0.3">
      <c r="D903" s="4"/>
      <c r="E903" s="4"/>
      <c r="F903" s="4"/>
      <c r="G903" s="4"/>
      <c r="H903" s="4"/>
    </row>
    <row r="904" spans="4:8" x14ac:dyDescent="0.3">
      <c r="D904" s="4"/>
      <c r="E904" s="4"/>
      <c r="F904" s="4"/>
      <c r="G904" s="4"/>
      <c r="H904" s="4"/>
    </row>
    <row r="905" spans="4:8" x14ac:dyDescent="0.3">
      <c r="D905" s="4"/>
      <c r="E905" s="4"/>
      <c r="F905" s="4"/>
      <c r="G905" s="4"/>
      <c r="H905" s="4"/>
    </row>
    <row r="906" spans="4:8" x14ac:dyDescent="0.3">
      <c r="D906" s="4"/>
      <c r="E906" s="4"/>
      <c r="F906" s="4"/>
      <c r="G906" s="4"/>
      <c r="H906" s="4"/>
    </row>
    <row r="907" spans="4:8" x14ac:dyDescent="0.3">
      <c r="D907" s="4"/>
      <c r="E907" s="4"/>
      <c r="F907" s="4"/>
      <c r="G907" s="4"/>
      <c r="H907" s="4"/>
    </row>
    <row r="908" spans="4:8" x14ac:dyDescent="0.3">
      <c r="D908" s="4"/>
      <c r="E908" s="4"/>
      <c r="F908" s="4"/>
      <c r="G908" s="4"/>
      <c r="H908" s="4"/>
    </row>
    <row r="909" spans="4:8" x14ac:dyDescent="0.3">
      <c r="D909" s="4"/>
      <c r="E909" s="4"/>
      <c r="F909" s="4"/>
      <c r="G909" s="4"/>
      <c r="H909" s="4"/>
    </row>
    <row r="910" spans="4:8" x14ac:dyDescent="0.3">
      <c r="D910" s="4"/>
      <c r="E910" s="4"/>
      <c r="F910" s="4"/>
      <c r="G910" s="4"/>
      <c r="H910" s="4"/>
    </row>
    <row r="911" spans="4:8" x14ac:dyDescent="0.3">
      <c r="D911" s="4"/>
      <c r="E911" s="4"/>
      <c r="F911" s="4"/>
      <c r="G911" s="4"/>
      <c r="H911" s="4"/>
    </row>
    <row r="912" spans="4:8" x14ac:dyDescent="0.3">
      <c r="D912" s="4"/>
      <c r="E912" s="4"/>
      <c r="F912" s="4"/>
      <c r="G912" s="4"/>
      <c r="H912" s="4"/>
    </row>
    <row r="913" spans="4:8" x14ac:dyDescent="0.3">
      <c r="D913" s="4"/>
      <c r="E913" s="4"/>
      <c r="F913" s="4"/>
      <c r="G913" s="4"/>
      <c r="H913" s="4"/>
    </row>
    <row r="914" spans="4:8" x14ac:dyDescent="0.3">
      <c r="D914" s="4"/>
      <c r="E914" s="4"/>
      <c r="F914" s="4"/>
      <c r="G914" s="4"/>
      <c r="H914" s="4"/>
    </row>
    <row r="915" spans="4:8" x14ac:dyDescent="0.3">
      <c r="D915" s="4"/>
      <c r="E915" s="4"/>
      <c r="F915" s="4"/>
      <c r="G915" s="4"/>
      <c r="H915" s="4"/>
    </row>
    <row r="916" spans="4:8" x14ac:dyDescent="0.3">
      <c r="D916" s="4"/>
      <c r="E916" s="4"/>
      <c r="F916" s="4"/>
      <c r="G916" s="4"/>
      <c r="H916" s="4"/>
    </row>
    <row r="917" spans="4:8" x14ac:dyDescent="0.3">
      <c r="D917" s="4"/>
      <c r="E917" s="4"/>
      <c r="F917" s="4"/>
      <c r="G917" s="4"/>
      <c r="H917" s="4"/>
    </row>
    <row r="918" spans="4:8" x14ac:dyDescent="0.3">
      <c r="D918" s="4"/>
      <c r="E918" s="4"/>
      <c r="F918" s="4"/>
      <c r="G918" s="4"/>
      <c r="H918" s="4"/>
    </row>
    <row r="919" spans="4:8" x14ac:dyDescent="0.3">
      <c r="D919" s="4"/>
      <c r="E919" s="4"/>
      <c r="F919" s="4"/>
      <c r="G919" s="4"/>
      <c r="H919" s="4"/>
    </row>
    <row r="920" spans="4:8" x14ac:dyDescent="0.3">
      <c r="D920" s="4"/>
      <c r="E920" s="4"/>
      <c r="F920" s="4"/>
      <c r="G920" s="4"/>
      <c r="H920" s="4"/>
    </row>
    <row r="921" spans="4:8" x14ac:dyDescent="0.3">
      <c r="D921" s="4"/>
      <c r="E921" s="4"/>
      <c r="F921" s="4"/>
      <c r="G921" s="4"/>
      <c r="H921" s="4"/>
    </row>
    <row r="922" spans="4:8" x14ac:dyDescent="0.3">
      <c r="D922" s="4"/>
      <c r="E922" s="4"/>
      <c r="F922" s="4"/>
      <c r="G922" s="4"/>
      <c r="H922" s="4"/>
    </row>
    <row r="923" spans="4:8" x14ac:dyDescent="0.3">
      <c r="D923" s="4"/>
      <c r="E923" s="4"/>
      <c r="F923" s="4"/>
      <c r="G923" s="4"/>
      <c r="H923" s="4"/>
    </row>
    <row r="924" spans="4:8" x14ac:dyDescent="0.3">
      <c r="D924" s="4"/>
      <c r="E924" s="4"/>
      <c r="F924" s="4"/>
      <c r="G924" s="4"/>
      <c r="H924" s="4"/>
    </row>
    <row r="925" spans="4:8" x14ac:dyDescent="0.3">
      <c r="D925" s="4"/>
      <c r="E925" s="4"/>
      <c r="F925" s="4"/>
      <c r="G925" s="4"/>
      <c r="H925" s="4"/>
    </row>
    <row r="926" spans="4:8" x14ac:dyDescent="0.3">
      <c r="D926" s="4"/>
      <c r="E926" s="4"/>
      <c r="F926" s="4"/>
      <c r="G926" s="4"/>
      <c r="H926" s="4"/>
    </row>
    <row r="927" spans="4:8" x14ac:dyDescent="0.3">
      <c r="D927" s="4"/>
      <c r="E927" s="4"/>
      <c r="F927" s="4"/>
      <c r="G927" s="4"/>
      <c r="H927" s="4"/>
    </row>
    <row r="928" spans="4:8" x14ac:dyDescent="0.3">
      <c r="D928" s="4"/>
      <c r="E928" s="4"/>
      <c r="F928" s="4"/>
      <c r="G928" s="4"/>
      <c r="H928" s="4"/>
    </row>
    <row r="929" spans="4:8" x14ac:dyDescent="0.3">
      <c r="D929" s="4"/>
      <c r="E929" s="4"/>
      <c r="F929" s="4"/>
      <c r="G929" s="4"/>
      <c r="H929" s="4"/>
    </row>
    <row r="930" spans="4:8" x14ac:dyDescent="0.3">
      <c r="D930" s="4"/>
      <c r="E930" s="4"/>
      <c r="F930" s="4"/>
      <c r="G930" s="4"/>
      <c r="H930" s="4"/>
    </row>
    <row r="931" spans="4:8" x14ac:dyDescent="0.3">
      <c r="D931" s="4"/>
      <c r="E931" s="4"/>
      <c r="F931" s="4"/>
      <c r="G931" s="4"/>
      <c r="H931" s="4"/>
    </row>
    <row r="932" spans="4:8" x14ac:dyDescent="0.3">
      <c r="D932" s="4"/>
      <c r="E932" s="4"/>
      <c r="F932" s="4"/>
      <c r="G932" s="4"/>
      <c r="H932" s="4"/>
    </row>
    <row r="933" spans="4:8" x14ac:dyDescent="0.3">
      <c r="D933" s="4"/>
      <c r="E933" s="4"/>
      <c r="F933" s="4"/>
      <c r="G933" s="4"/>
      <c r="H933" s="4"/>
    </row>
    <row r="934" spans="4:8" x14ac:dyDescent="0.3">
      <c r="D934" s="4"/>
      <c r="E934" s="4"/>
      <c r="F934" s="4"/>
      <c r="G934" s="4"/>
      <c r="H934" s="4"/>
    </row>
    <row r="935" spans="4:8" x14ac:dyDescent="0.3">
      <c r="D935" s="4"/>
      <c r="E935" s="4"/>
      <c r="F935" s="4"/>
      <c r="G935" s="4"/>
      <c r="H935" s="4"/>
    </row>
    <row r="936" spans="4:8" x14ac:dyDescent="0.3">
      <c r="D936" s="4"/>
      <c r="E936" s="4"/>
      <c r="F936" s="4"/>
      <c r="G936" s="4"/>
      <c r="H936" s="4"/>
    </row>
    <row r="937" spans="4:8" x14ac:dyDescent="0.3">
      <c r="D937" s="4"/>
      <c r="E937" s="4"/>
      <c r="F937" s="4"/>
      <c r="G937" s="4"/>
      <c r="H937" s="4"/>
    </row>
    <row r="938" spans="4:8" x14ac:dyDescent="0.3">
      <c r="D938" s="4"/>
      <c r="E938" s="4"/>
      <c r="F938" s="4"/>
      <c r="G938" s="4"/>
      <c r="H938" s="4"/>
    </row>
    <row r="939" spans="4:8" x14ac:dyDescent="0.3">
      <c r="D939" s="4"/>
      <c r="E939" s="4"/>
      <c r="F939" s="4"/>
      <c r="G939" s="4"/>
      <c r="H939" s="4"/>
    </row>
    <row r="940" spans="4:8" x14ac:dyDescent="0.3">
      <c r="D940" s="4"/>
      <c r="E940" s="4"/>
      <c r="F940" s="4"/>
      <c r="G940" s="4"/>
      <c r="H940" s="4"/>
    </row>
    <row r="941" spans="4:8" x14ac:dyDescent="0.3">
      <c r="D941" s="4"/>
      <c r="E941" s="4"/>
      <c r="F941" s="4"/>
      <c r="G941" s="4"/>
      <c r="H941" s="4"/>
    </row>
    <row r="942" spans="4:8" x14ac:dyDescent="0.3">
      <c r="D942" s="4"/>
      <c r="E942" s="4"/>
      <c r="F942" s="4"/>
      <c r="G942" s="4"/>
      <c r="H942" s="4"/>
    </row>
    <row r="943" spans="4:8" x14ac:dyDescent="0.3">
      <c r="D943" s="4"/>
      <c r="E943" s="4"/>
      <c r="F943" s="4"/>
      <c r="G943" s="4"/>
      <c r="H943" s="4"/>
    </row>
    <row r="944" spans="4:8" x14ac:dyDescent="0.3">
      <c r="D944" s="4"/>
      <c r="E944" s="4"/>
      <c r="F944" s="4"/>
      <c r="G944" s="4"/>
      <c r="H944" s="4"/>
    </row>
    <row r="945" spans="4:8" x14ac:dyDescent="0.3">
      <c r="D945" s="4"/>
      <c r="E945" s="4"/>
      <c r="F945" s="4"/>
      <c r="G945" s="4"/>
      <c r="H945" s="4"/>
    </row>
    <row r="946" spans="4:8" x14ac:dyDescent="0.3">
      <c r="D946" s="4"/>
      <c r="E946" s="4"/>
      <c r="F946" s="4"/>
      <c r="G946" s="4"/>
      <c r="H946" s="4"/>
    </row>
    <row r="947" spans="4:8" x14ac:dyDescent="0.3">
      <c r="D947" s="4"/>
      <c r="E947" s="4"/>
      <c r="F947" s="4"/>
      <c r="G947" s="4"/>
      <c r="H947" s="4"/>
    </row>
    <row r="948" spans="4:8" x14ac:dyDescent="0.3">
      <c r="D948" s="4"/>
      <c r="E948" s="4"/>
      <c r="F948" s="4"/>
      <c r="G948" s="4"/>
      <c r="H948" s="4"/>
    </row>
    <row r="949" spans="4:8" x14ac:dyDescent="0.3">
      <c r="D949" s="4"/>
      <c r="E949" s="4"/>
      <c r="F949" s="4"/>
      <c r="G949" s="4"/>
      <c r="H949" s="4"/>
    </row>
    <row r="950" spans="4:8" x14ac:dyDescent="0.3">
      <c r="D950" s="4"/>
      <c r="E950" s="4"/>
      <c r="F950" s="4"/>
      <c r="G950" s="4"/>
      <c r="H950" s="4"/>
    </row>
    <row r="951" spans="4:8" x14ac:dyDescent="0.3">
      <c r="D951" s="4"/>
      <c r="E951" s="4"/>
      <c r="F951" s="4"/>
      <c r="G951" s="4"/>
      <c r="H951" s="4"/>
    </row>
    <row r="952" spans="4:8" x14ac:dyDescent="0.3">
      <c r="D952" s="4"/>
      <c r="E952" s="4"/>
      <c r="F952" s="4"/>
      <c r="G952" s="4"/>
      <c r="H952" s="4"/>
    </row>
    <row r="953" spans="4:8" x14ac:dyDescent="0.3">
      <c r="D953" s="4"/>
      <c r="E953" s="4"/>
      <c r="F953" s="4"/>
      <c r="G953" s="4"/>
      <c r="H953" s="4"/>
    </row>
    <row r="954" spans="4:8" x14ac:dyDescent="0.3">
      <c r="D954" s="4"/>
      <c r="E954" s="4"/>
      <c r="F954" s="4"/>
      <c r="G954" s="4"/>
      <c r="H954" s="4"/>
    </row>
    <row r="955" spans="4:8" x14ac:dyDescent="0.3">
      <c r="D955" s="4"/>
      <c r="E955" s="4"/>
      <c r="F955" s="4"/>
      <c r="G955" s="4"/>
      <c r="H955" s="4"/>
    </row>
    <row r="956" spans="4:8" x14ac:dyDescent="0.3">
      <c r="D956" s="4"/>
      <c r="E956" s="4"/>
      <c r="F956" s="4"/>
      <c r="G956" s="4"/>
      <c r="H956" s="4"/>
    </row>
    <row r="957" spans="4:8" x14ac:dyDescent="0.3">
      <c r="D957" s="4"/>
      <c r="E957" s="4"/>
      <c r="F957" s="4"/>
      <c r="G957" s="4"/>
      <c r="H957" s="4"/>
    </row>
    <row r="958" spans="4:8" x14ac:dyDescent="0.3">
      <c r="D958" s="4"/>
      <c r="E958" s="4"/>
      <c r="F958" s="4"/>
      <c r="G958" s="4"/>
      <c r="H958" s="4"/>
    </row>
    <row r="959" spans="4:8" x14ac:dyDescent="0.3">
      <c r="D959" s="4"/>
      <c r="E959" s="4"/>
      <c r="F959" s="4"/>
      <c r="G959" s="4"/>
      <c r="H959" s="4"/>
    </row>
    <row r="960" spans="4:8" x14ac:dyDescent="0.3">
      <c r="D960" s="4"/>
      <c r="E960" s="4"/>
      <c r="F960" s="4"/>
      <c r="G960" s="4"/>
      <c r="H960" s="4"/>
    </row>
    <row r="961" spans="4:8" x14ac:dyDescent="0.3">
      <c r="D961" s="4"/>
      <c r="E961" s="4"/>
      <c r="F961" s="4"/>
      <c r="G961" s="4"/>
      <c r="H961" s="4"/>
    </row>
    <row r="962" spans="4:8" x14ac:dyDescent="0.3">
      <c r="D962" s="4"/>
      <c r="E962" s="4"/>
      <c r="F962" s="4"/>
      <c r="G962" s="4"/>
      <c r="H962" s="4"/>
    </row>
    <row r="963" spans="4:8" x14ac:dyDescent="0.3">
      <c r="D963" s="4"/>
      <c r="E963" s="4"/>
      <c r="F963" s="4"/>
      <c r="G963" s="4"/>
      <c r="H963" s="4"/>
    </row>
    <row r="964" spans="4:8" x14ac:dyDescent="0.3">
      <c r="D964" s="4"/>
      <c r="E964" s="4"/>
      <c r="F964" s="4"/>
      <c r="G964" s="4"/>
      <c r="H964" s="4"/>
    </row>
    <row r="965" spans="4:8" x14ac:dyDescent="0.3">
      <c r="D965" s="4"/>
      <c r="E965" s="4"/>
      <c r="F965" s="4"/>
      <c r="G965" s="4"/>
      <c r="H965" s="4"/>
    </row>
    <row r="966" spans="4:8" x14ac:dyDescent="0.3">
      <c r="D966" s="4"/>
      <c r="E966" s="4"/>
      <c r="F966" s="4"/>
      <c r="G966" s="4"/>
      <c r="H966" s="4"/>
    </row>
    <row r="967" spans="4:8" x14ac:dyDescent="0.3">
      <c r="D967" s="4"/>
      <c r="E967" s="4"/>
      <c r="F967" s="4"/>
      <c r="G967" s="4"/>
      <c r="H967" s="4"/>
    </row>
    <row r="968" spans="4:8" x14ac:dyDescent="0.3">
      <c r="D968" s="4"/>
      <c r="E968" s="4"/>
      <c r="F968" s="4"/>
      <c r="G968" s="4"/>
      <c r="H968" s="4"/>
    </row>
    <row r="969" spans="4:8" x14ac:dyDescent="0.3">
      <c r="D969" s="4"/>
      <c r="E969" s="4"/>
      <c r="F969" s="4"/>
      <c r="G969" s="4"/>
      <c r="H969" s="4"/>
    </row>
    <row r="970" spans="4:8" x14ac:dyDescent="0.3">
      <c r="D970" s="4"/>
      <c r="E970" s="4"/>
      <c r="F970" s="4"/>
      <c r="G970" s="4"/>
      <c r="H970" s="4"/>
    </row>
    <row r="971" spans="4:8" x14ac:dyDescent="0.3">
      <c r="D971" s="4"/>
      <c r="E971" s="4"/>
      <c r="F971" s="4"/>
      <c r="G971" s="4"/>
      <c r="H971" s="4"/>
    </row>
    <row r="972" spans="4:8" x14ac:dyDescent="0.3">
      <c r="D972" s="4"/>
      <c r="E972" s="4"/>
      <c r="F972" s="4"/>
      <c r="G972" s="4"/>
      <c r="H972" s="4"/>
    </row>
    <row r="973" spans="4:8" x14ac:dyDescent="0.3">
      <c r="D973" s="4"/>
      <c r="E973" s="4"/>
      <c r="F973" s="4"/>
      <c r="G973" s="4"/>
      <c r="H973" s="4"/>
    </row>
    <row r="974" spans="4:8" x14ac:dyDescent="0.3">
      <c r="D974" s="4"/>
      <c r="E974" s="4"/>
      <c r="F974" s="4"/>
      <c r="G974" s="4"/>
      <c r="H974" s="4"/>
    </row>
    <row r="975" spans="4:8" x14ac:dyDescent="0.3">
      <c r="D975" s="4"/>
      <c r="E975" s="4"/>
      <c r="F975" s="4"/>
      <c r="G975" s="4"/>
      <c r="H975" s="4"/>
    </row>
    <row r="976" spans="4:8" x14ac:dyDescent="0.3">
      <c r="D976" s="4"/>
      <c r="E976" s="4"/>
      <c r="F976" s="4"/>
      <c r="G976" s="4"/>
      <c r="H976" s="4"/>
    </row>
    <row r="977" spans="4:8" x14ac:dyDescent="0.3">
      <c r="D977" s="4"/>
      <c r="E977" s="4"/>
      <c r="F977" s="4"/>
      <c r="G977" s="4"/>
      <c r="H977" s="4"/>
    </row>
    <row r="978" spans="4:8" x14ac:dyDescent="0.3">
      <c r="D978" s="4"/>
      <c r="E978" s="4"/>
      <c r="F978" s="4"/>
      <c r="G978" s="4"/>
      <c r="H978" s="4"/>
    </row>
    <row r="979" spans="4:8" x14ac:dyDescent="0.3">
      <c r="D979" s="4"/>
      <c r="E979" s="4"/>
      <c r="F979" s="4"/>
      <c r="G979" s="4"/>
      <c r="H979" s="4"/>
    </row>
    <row r="980" spans="4:8" x14ac:dyDescent="0.3">
      <c r="D980" s="4"/>
      <c r="E980" s="4"/>
      <c r="F980" s="4"/>
      <c r="G980" s="4"/>
      <c r="H980" s="4"/>
    </row>
    <row r="981" spans="4:8" x14ac:dyDescent="0.3">
      <c r="D981" s="4"/>
      <c r="E981" s="4"/>
      <c r="F981" s="4"/>
      <c r="G981" s="4"/>
      <c r="H981" s="4"/>
    </row>
    <row r="982" spans="4:8" x14ac:dyDescent="0.3">
      <c r="D982" s="4"/>
      <c r="E982" s="4"/>
      <c r="F982" s="4"/>
      <c r="G982" s="4"/>
      <c r="H982" s="4"/>
    </row>
    <row r="983" spans="4:8" x14ac:dyDescent="0.3">
      <c r="D983" s="4"/>
      <c r="E983" s="4"/>
      <c r="F983" s="4"/>
      <c r="G983" s="4"/>
      <c r="H983" s="4"/>
    </row>
    <row r="984" spans="4:8" x14ac:dyDescent="0.3">
      <c r="D984" s="4"/>
      <c r="E984" s="4"/>
      <c r="F984" s="4"/>
      <c r="G984" s="4"/>
      <c r="H984" s="4"/>
    </row>
    <row r="985" spans="4:8" x14ac:dyDescent="0.3">
      <c r="D985" s="4"/>
      <c r="E985" s="4"/>
      <c r="F985" s="4"/>
      <c r="G985" s="4"/>
      <c r="H985" s="4"/>
    </row>
    <row r="986" spans="4:8" x14ac:dyDescent="0.3">
      <c r="D986" s="4"/>
      <c r="E986" s="4"/>
      <c r="F986" s="4"/>
      <c r="G986" s="4"/>
      <c r="H986" s="4"/>
    </row>
    <row r="987" spans="4:8" x14ac:dyDescent="0.3">
      <c r="D987" s="4"/>
      <c r="E987" s="4"/>
      <c r="F987" s="4"/>
      <c r="G987" s="4"/>
      <c r="H987" s="4"/>
    </row>
    <row r="988" spans="4:8" x14ac:dyDescent="0.3">
      <c r="D988" s="4"/>
      <c r="E988" s="4"/>
      <c r="F988" s="4"/>
      <c r="G988" s="4"/>
      <c r="H988" s="4"/>
    </row>
    <row r="989" spans="4:8" x14ac:dyDescent="0.3">
      <c r="D989" s="4"/>
      <c r="E989" s="4"/>
      <c r="F989" s="4"/>
      <c r="G989" s="4"/>
      <c r="H989" s="4"/>
    </row>
    <row r="990" spans="4:8" x14ac:dyDescent="0.3">
      <c r="D990" s="4"/>
      <c r="E990" s="4"/>
      <c r="F990" s="4"/>
      <c r="G990" s="4"/>
      <c r="H990" s="4"/>
    </row>
    <row r="991" spans="4:8" x14ac:dyDescent="0.3">
      <c r="D991" s="4"/>
      <c r="E991" s="4"/>
      <c r="F991" s="4"/>
      <c r="G991" s="4"/>
      <c r="H991" s="4"/>
    </row>
    <row r="992" spans="4:8" x14ac:dyDescent="0.3">
      <c r="D992" s="4"/>
      <c r="E992" s="4"/>
      <c r="F992" s="4"/>
      <c r="G992" s="4"/>
      <c r="H992" s="4"/>
    </row>
    <row r="993" spans="4:8" x14ac:dyDescent="0.3">
      <c r="D993" s="4"/>
      <c r="E993" s="4"/>
      <c r="F993" s="4"/>
      <c r="G993" s="4"/>
      <c r="H993" s="4"/>
    </row>
    <row r="994" spans="4:8" x14ac:dyDescent="0.3">
      <c r="D994" s="4"/>
      <c r="E994" s="4"/>
      <c r="F994" s="4"/>
      <c r="G994" s="4"/>
      <c r="H994" s="4"/>
    </row>
    <row r="995" spans="4:8" x14ac:dyDescent="0.3">
      <c r="D995" s="4"/>
      <c r="E995" s="4"/>
      <c r="F995" s="4"/>
      <c r="G995" s="4"/>
      <c r="H995" s="4"/>
    </row>
    <row r="996" spans="4:8" x14ac:dyDescent="0.3">
      <c r="D996" s="4"/>
      <c r="E996" s="4"/>
      <c r="F996" s="4"/>
      <c r="G996" s="4"/>
      <c r="H996" s="4"/>
    </row>
    <row r="997" spans="4:8" x14ac:dyDescent="0.3">
      <c r="D997" s="4"/>
      <c r="E997" s="4"/>
      <c r="F997" s="4"/>
      <c r="G997" s="4"/>
      <c r="H997" s="4"/>
    </row>
    <row r="998" spans="4:8" x14ac:dyDescent="0.3">
      <c r="D998" s="4"/>
      <c r="E998" s="4"/>
      <c r="F998" s="4"/>
      <c r="G998" s="4"/>
      <c r="H998" s="4"/>
    </row>
    <row r="999" spans="4:8" x14ac:dyDescent="0.3">
      <c r="D999" s="4"/>
      <c r="E999" s="4"/>
      <c r="F999" s="4"/>
      <c r="G999" s="4"/>
      <c r="H999" s="4"/>
    </row>
    <row r="1000" spans="4:8" x14ac:dyDescent="0.3">
      <c r="D1000" s="4"/>
      <c r="E1000" s="4"/>
      <c r="F1000" s="4"/>
      <c r="G1000" s="4"/>
      <c r="H1000" s="4"/>
    </row>
    <row r="1001" spans="4:8" x14ac:dyDescent="0.3">
      <c r="D1001" s="4"/>
      <c r="E1001" s="4"/>
      <c r="F1001" s="4"/>
      <c r="G1001" s="4"/>
      <c r="H1001" s="4"/>
    </row>
    <row r="1002" spans="4:8" x14ac:dyDescent="0.3">
      <c r="D1002" s="4"/>
      <c r="E1002" s="4"/>
      <c r="F1002" s="4"/>
      <c r="G1002" s="4"/>
      <c r="H1002" s="4"/>
    </row>
    <row r="1003" spans="4:8" x14ac:dyDescent="0.3">
      <c r="D1003" s="4"/>
      <c r="E1003" s="4"/>
      <c r="F1003" s="4"/>
      <c r="G1003" s="4"/>
      <c r="H1003" s="4"/>
    </row>
    <row r="1004" spans="4:8" x14ac:dyDescent="0.3">
      <c r="D1004" s="4"/>
      <c r="E1004" s="4"/>
      <c r="F1004" s="4"/>
      <c r="G1004" s="4"/>
      <c r="H1004" s="4"/>
    </row>
    <row r="1005" spans="4:8" x14ac:dyDescent="0.3">
      <c r="D1005" s="4"/>
      <c r="E1005" s="4"/>
      <c r="F1005" s="4"/>
      <c r="G1005" s="4"/>
      <c r="H1005" s="4"/>
    </row>
    <row r="1006" spans="4:8" x14ac:dyDescent="0.3">
      <c r="D1006" s="4"/>
      <c r="E1006" s="4"/>
      <c r="F1006" s="4"/>
      <c r="G1006" s="4"/>
      <c r="H1006" s="4"/>
    </row>
    <row r="1007" spans="4:8" x14ac:dyDescent="0.3">
      <c r="D1007" s="4"/>
      <c r="E1007" s="4"/>
      <c r="F1007" s="4"/>
      <c r="G1007" s="4"/>
      <c r="H1007" s="4"/>
    </row>
    <row r="1008" spans="4:8" x14ac:dyDescent="0.3">
      <c r="D1008" s="4"/>
      <c r="E1008" s="4"/>
      <c r="F1008" s="4"/>
      <c r="G1008" s="4"/>
      <c r="H1008" s="4"/>
    </row>
    <row r="1009" spans="4:8" x14ac:dyDescent="0.3">
      <c r="D1009" s="4"/>
      <c r="E1009" s="4"/>
      <c r="F1009" s="4"/>
      <c r="G1009" s="4"/>
      <c r="H1009" s="4"/>
    </row>
    <row r="1010" spans="4:8" x14ac:dyDescent="0.3">
      <c r="D1010" s="4"/>
      <c r="E1010" s="4"/>
      <c r="F1010" s="4"/>
      <c r="G1010" s="4"/>
      <c r="H1010" s="4"/>
    </row>
    <row r="1011" spans="4:8" x14ac:dyDescent="0.3">
      <c r="D1011" s="4"/>
      <c r="E1011" s="4"/>
      <c r="F1011" s="4"/>
      <c r="G1011" s="4"/>
      <c r="H1011" s="4"/>
    </row>
    <row r="1012" spans="4:8" x14ac:dyDescent="0.3">
      <c r="D1012" s="4"/>
      <c r="E1012" s="4"/>
      <c r="F1012" s="4"/>
      <c r="G1012" s="4"/>
      <c r="H1012" s="4"/>
    </row>
    <row r="1013" spans="4:8" x14ac:dyDescent="0.3">
      <c r="D1013" s="4"/>
      <c r="E1013" s="4"/>
      <c r="F1013" s="4"/>
      <c r="G1013" s="4"/>
      <c r="H1013" s="4"/>
    </row>
    <row r="1014" spans="4:8" x14ac:dyDescent="0.3">
      <c r="D1014" s="4"/>
      <c r="E1014" s="4"/>
      <c r="F1014" s="4"/>
      <c r="G1014" s="4"/>
      <c r="H1014" s="4"/>
    </row>
    <row r="1015" spans="4:8" x14ac:dyDescent="0.3">
      <c r="D1015" s="4"/>
      <c r="E1015" s="4"/>
      <c r="F1015" s="4"/>
      <c r="G1015" s="4"/>
      <c r="H1015" s="4"/>
    </row>
    <row r="1016" spans="4:8" x14ac:dyDescent="0.3">
      <c r="D1016" s="4"/>
      <c r="E1016" s="4"/>
      <c r="F1016" s="4"/>
      <c r="G1016" s="4"/>
      <c r="H1016" s="4"/>
    </row>
    <row r="1017" spans="4:8" x14ac:dyDescent="0.3">
      <c r="D1017" s="4"/>
      <c r="E1017" s="4"/>
      <c r="F1017" s="4"/>
      <c r="G1017" s="4"/>
      <c r="H1017" s="4"/>
    </row>
    <row r="1018" spans="4:8" x14ac:dyDescent="0.3">
      <c r="D1018" s="4"/>
      <c r="E1018" s="4"/>
      <c r="F1018" s="4"/>
      <c r="G1018" s="4"/>
      <c r="H1018" s="4"/>
    </row>
    <row r="1019" spans="4:8" x14ac:dyDescent="0.3">
      <c r="D1019" s="4"/>
      <c r="E1019" s="4"/>
      <c r="F1019" s="4"/>
      <c r="G1019" s="4"/>
      <c r="H1019" s="4"/>
    </row>
    <row r="1020" spans="4:8" x14ac:dyDescent="0.3">
      <c r="D1020" s="4"/>
      <c r="E1020" s="4"/>
      <c r="F1020" s="4"/>
      <c r="G1020" s="4"/>
      <c r="H1020" s="4"/>
    </row>
    <row r="1021" spans="4:8" x14ac:dyDescent="0.3">
      <c r="D1021" s="4"/>
      <c r="E1021" s="4"/>
      <c r="F1021" s="4"/>
      <c r="G1021" s="4"/>
      <c r="H1021" s="4"/>
    </row>
    <row r="1022" spans="4:8" x14ac:dyDescent="0.3">
      <c r="D1022" s="4"/>
      <c r="E1022" s="4"/>
      <c r="F1022" s="4"/>
      <c r="G1022" s="4"/>
      <c r="H1022" s="4"/>
    </row>
    <row r="1023" spans="4:8" x14ac:dyDescent="0.3">
      <c r="D1023" s="4"/>
      <c r="E1023" s="4"/>
      <c r="F1023" s="4"/>
      <c r="G1023" s="4"/>
      <c r="H1023" s="4"/>
    </row>
    <row r="1024" spans="4:8" x14ac:dyDescent="0.3">
      <c r="D1024" s="4"/>
      <c r="E1024" s="4"/>
      <c r="F1024" s="4"/>
      <c r="G1024" s="4"/>
      <c r="H1024" s="4"/>
    </row>
    <row r="1025" spans="4:8" x14ac:dyDescent="0.3">
      <c r="D1025" s="4"/>
      <c r="E1025" s="4"/>
      <c r="F1025" s="4"/>
      <c r="G1025" s="4"/>
      <c r="H1025" s="4"/>
    </row>
    <row r="1026" spans="4:8" x14ac:dyDescent="0.3">
      <c r="D1026" s="4"/>
      <c r="E1026" s="4"/>
      <c r="F1026" s="4"/>
      <c r="G1026" s="4"/>
      <c r="H1026" s="4"/>
    </row>
    <row r="1027" spans="4:8" x14ac:dyDescent="0.3">
      <c r="D1027" s="4"/>
      <c r="E1027" s="4"/>
      <c r="F1027" s="4"/>
      <c r="G1027" s="4"/>
      <c r="H1027" s="4"/>
    </row>
    <row r="1028" spans="4:8" x14ac:dyDescent="0.3">
      <c r="D1028" s="4"/>
      <c r="E1028" s="4"/>
      <c r="F1028" s="4"/>
      <c r="G1028" s="4"/>
      <c r="H1028" s="4"/>
    </row>
    <row r="1029" spans="4:8" x14ac:dyDescent="0.3">
      <c r="D1029" s="4"/>
      <c r="E1029" s="4"/>
      <c r="F1029" s="4"/>
      <c r="G1029" s="4"/>
      <c r="H1029" s="4"/>
    </row>
    <row r="1030" spans="4:8" x14ac:dyDescent="0.3">
      <c r="D1030" s="4"/>
      <c r="E1030" s="4"/>
      <c r="F1030" s="4"/>
      <c r="G1030" s="4"/>
      <c r="H1030" s="4"/>
    </row>
    <row r="1031" spans="4:8" x14ac:dyDescent="0.3">
      <c r="D1031" s="4"/>
      <c r="E1031" s="4"/>
      <c r="F1031" s="4"/>
      <c r="G1031" s="4"/>
      <c r="H1031" s="4"/>
    </row>
    <row r="1032" spans="4:8" x14ac:dyDescent="0.3">
      <c r="D1032" s="4"/>
      <c r="E1032" s="4"/>
      <c r="F1032" s="4"/>
      <c r="G1032" s="4"/>
      <c r="H1032" s="4"/>
    </row>
    <row r="1033" spans="4:8" x14ac:dyDescent="0.3">
      <c r="D1033" s="4"/>
      <c r="E1033" s="4"/>
      <c r="F1033" s="4"/>
      <c r="G1033" s="4"/>
      <c r="H1033" s="4"/>
    </row>
    <row r="1034" spans="4:8" x14ac:dyDescent="0.3">
      <c r="D1034" s="4"/>
      <c r="E1034" s="4"/>
      <c r="F1034" s="4"/>
      <c r="G1034" s="4"/>
      <c r="H1034" s="4"/>
    </row>
    <row r="1035" spans="4:8" x14ac:dyDescent="0.3">
      <c r="D1035" s="4"/>
      <c r="E1035" s="4"/>
      <c r="F1035" s="4"/>
      <c r="G1035" s="4"/>
      <c r="H1035" s="4"/>
    </row>
    <row r="1036" spans="4:8" x14ac:dyDescent="0.3">
      <c r="D1036" s="4"/>
      <c r="E1036" s="4"/>
      <c r="F1036" s="4"/>
      <c r="G1036" s="4"/>
      <c r="H1036" s="4"/>
    </row>
    <row r="1037" spans="4:8" x14ac:dyDescent="0.3">
      <c r="D1037" s="4"/>
      <c r="E1037" s="4"/>
      <c r="F1037" s="4"/>
      <c r="G1037" s="4"/>
      <c r="H1037" s="4"/>
    </row>
    <row r="1038" spans="4:8" x14ac:dyDescent="0.3">
      <c r="D1038" s="4"/>
      <c r="E1038" s="4"/>
      <c r="F1038" s="4"/>
      <c r="G1038" s="4"/>
      <c r="H1038" s="4"/>
    </row>
    <row r="1039" spans="4:8" x14ac:dyDescent="0.3">
      <c r="D1039" s="4"/>
      <c r="E1039" s="4"/>
      <c r="F1039" s="4"/>
      <c r="G1039" s="4"/>
      <c r="H1039" s="4"/>
    </row>
    <row r="1040" spans="4:8" x14ac:dyDescent="0.3">
      <c r="D1040" s="4"/>
      <c r="E1040" s="4"/>
      <c r="F1040" s="4"/>
      <c r="G1040" s="4"/>
      <c r="H1040" s="4"/>
    </row>
    <row r="1041" spans="4:8" x14ac:dyDescent="0.3">
      <c r="D1041" s="4"/>
      <c r="E1041" s="4"/>
      <c r="F1041" s="4"/>
      <c r="G1041" s="4"/>
      <c r="H1041" s="4"/>
    </row>
    <row r="1042" spans="4:8" x14ac:dyDescent="0.3">
      <c r="D1042" s="4"/>
      <c r="E1042" s="4"/>
      <c r="F1042" s="4"/>
      <c r="G1042" s="4"/>
      <c r="H1042" s="4"/>
    </row>
    <row r="1043" spans="4:8" x14ac:dyDescent="0.3">
      <c r="D1043" s="4"/>
      <c r="E1043" s="4"/>
      <c r="F1043" s="4"/>
      <c r="G1043" s="4"/>
      <c r="H1043" s="4"/>
    </row>
    <row r="1044" spans="4:8" x14ac:dyDescent="0.3">
      <c r="D1044" s="4"/>
      <c r="E1044" s="4"/>
      <c r="F1044" s="4"/>
      <c r="G1044" s="4"/>
      <c r="H1044" s="4"/>
    </row>
    <row r="1045" spans="4:8" x14ac:dyDescent="0.3">
      <c r="D1045" s="4"/>
      <c r="E1045" s="4"/>
      <c r="F1045" s="4"/>
      <c r="G1045" s="4"/>
      <c r="H1045" s="4"/>
    </row>
    <row r="1046" spans="4:8" x14ac:dyDescent="0.3">
      <c r="D1046" s="4"/>
      <c r="E1046" s="4"/>
      <c r="F1046" s="4"/>
      <c r="G1046" s="4"/>
      <c r="H1046" s="4"/>
    </row>
    <row r="1047" spans="4:8" x14ac:dyDescent="0.3">
      <c r="D1047" s="4"/>
      <c r="E1047" s="4"/>
      <c r="F1047" s="4"/>
      <c r="G1047" s="4"/>
      <c r="H1047" s="4"/>
    </row>
    <row r="1048" spans="4:8" x14ac:dyDescent="0.3">
      <c r="D1048" s="4"/>
      <c r="E1048" s="4"/>
      <c r="F1048" s="4"/>
      <c r="G1048" s="4"/>
      <c r="H1048" s="4"/>
    </row>
    <row r="1049" spans="4:8" x14ac:dyDescent="0.3">
      <c r="D1049" s="4"/>
      <c r="E1049" s="4"/>
      <c r="F1049" s="4"/>
      <c r="G1049" s="4"/>
      <c r="H1049" s="4"/>
    </row>
    <row r="1050" spans="4:8" x14ac:dyDescent="0.3">
      <c r="D1050" s="4"/>
      <c r="E1050" s="4"/>
      <c r="F1050" s="4"/>
      <c r="G1050" s="4"/>
      <c r="H1050" s="4"/>
    </row>
    <row r="1051" spans="4:8" x14ac:dyDescent="0.3">
      <c r="D1051" s="4"/>
      <c r="E1051" s="4"/>
      <c r="F1051" s="4"/>
      <c r="G1051" s="4"/>
      <c r="H1051" s="4"/>
    </row>
    <row r="1052" spans="4:8" x14ac:dyDescent="0.3">
      <c r="D1052" s="4"/>
      <c r="E1052" s="4"/>
      <c r="F1052" s="4"/>
      <c r="G1052" s="4"/>
      <c r="H1052" s="4"/>
    </row>
    <row r="1053" spans="4:8" x14ac:dyDescent="0.3">
      <c r="D1053" s="4"/>
      <c r="E1053" s="4"/>
      <c r="F1053" s="4"/>
      <c r="G1053" s="4"/>
      <c r="H1053" s="4"/>
    </row>
    <row r="1054" spans="4:8" x14ac:dyDescent="0.3">
      <c r="D1054" s="4"/>
      <c r="E1054" s="4"/>
      <c r="F1054" s="4"/>
      <c r="G1054" s="4"/>
      <c r="H1054" s="4"/>
    </row>
    <row r="1055" spans="4:8" x14ac:dyDescent="0.3">
      <c r="D1055" s="4"/>
      <c r="E1055" s="4"/>
      <c r="F1055" s="4"/>
      <c r="G1055" s="4"/>
      <c r="H1055" s="4"/>
    </row>
    <row r="1056" spans="4:8" x14ac:dyDescent="0.3">
      <c r="D1056" s="4"/>
      <c r="E1056" s="4"/>
      <c r="F1056" s="4"/>
      <c r="G1056" s="4"/>
      <c r="H1056" s="4"/>
    </row>
    <row r="1057" spans="4:8" x14ac:dyDescent="0.3">
      <c r="D1057" s="4"/>
      <c r="E1057" s="4"/>
      <c r="F1057" s="4"/>
      <c r="G1057" s="4"/>
      <c r="H1057" s="4"/>
    </row>
    <row r="1058" spans="4:8" x14ac:dyDescent="0.3">
      <c r="D1058" s="4"/>
      <c r="E1058" s="4"/>
      <c r="F1058" s="4"/>
      <c r="G1058" s="4"/>
      <c r="H1058" s="4"/>
    </row>
    <row r="1059" spans="4:8" x14ac:dyDescent="0.3">
      <c r="D1059" s="4"/>
      <c r="E1059" s="4"/>
      <c r="F1059" s="4"/>
      <c r="G1059" s="4"/>
      <c r="H1059" s="4"/>
    </row>
    <row r="1060" spans="4:8" x14ac:dyDescent="0.3">
      <c r="D1060" s="4"/>
      <c r="E1060" s="4"/>
      <c r="F1060" s="4"/>
      <c r="G1060" s="4"/>
      <c r="H1060" s="4"/>
    </row>
    <row r="1061" spans="4:8" x14ac:dyDescent="0.3">
      <c r="D1061" s="4"/>
      <c r="E1061" s="4"/>
      <c r="F1061" s="4"/>
      <c r="G1061" s="4"/>
      <c r="H1061" s="4"/>
    </row>
    <row r="1062" spans="4:8" x14ac:dyDescent="0.3">
      <c r="D1062" s="4"/>
      <c r="E1062" s="4"/>
      <c r="F1062" s="4"/>
      <c r="G1062" s="4"/>
      <c r="H1062" s="4"/>
    </row>
    <row r="1063" spans="4:8" x14ac:dyDescent="0.3">
      <c r="D1063" s="4"/>
      <c r="E1063" s="4"/>
      <c r="F1063" s="4"/>
      <c r="G1063" s="4"/>
      <c r="H1063" s="4"/>
    </row>
    <row r="1064" spans="4:8" x14ac:dyDescent="0.3">
      <c r="D1064" s="4"/>
      <c r="E1064" s="4"/>
      <c r="F1064" s="4"/>
      <c r="G1064" s="4"/>
      <c r="H1064" s="4"/>
    </row>
    <row r="1065" spans="4:8" x14ac:dyDescent="0.3">
      <c r="D1065" s="4"/>
      <c r="E1065" s="4"/>
      <c r="F1065" s="4"/>
      <c r="G1065" s="4"/>
      <c r="H1065" s="4"/>
    </row>
    <row r="1066" spans="4:8" x14ac:dyDescent="0.3">
      <c r="D1066" s="4"/>
      <c r="E1066" s="4"/>
      <c r="F1066" s="4"/>
      <c r="G1066" s="4"/>
      <c r="H1066" s="4"/>
    </row>
    <row r="1067" spans="4:8" x14ac:dyDescent="0.3">
      <c r="D1067" s="4"/>
      <c r="E1067" s="4"/>
      <c r="F1067" s="4"/>
      <c r="G1067" s="4"/>
      <c r="H1067" s="4"/>
    </row>
    <row r="1068" spans="4:8" x14ac:dyDescent="0.3">
      <c r="D1068" s="4"/>
      <c r="E1068" s="4"/>
      <c r="F1068" s="4"/>
      <c r="G1068" s="4"/>
      <c r="H1068" s="4"/>
    </row>
    <row r="1069" spans="4:8" x14ac:dyDescent="0.3">
      <c r="D1069" s="4"/>
      <c r="E1069" s="4"/>
      <c r="F1069" s="4"/>
      <c r="G1069" s="4"/>
      <c r="H1069" s="4"/>
    </row>
    <row r="1070" spans="4:8" x14ac:dyDescent="0.3">
      <c r="D1070" s="4"/>
      <c r="E1070" s="4"/>
      <c r="F1070" s="4"/>
      <c r="G1070" s="4"/>
      <c r="H1070" s="4"/>
    </row>
    <row r="1071" spans="4:8" x14ac:dyDescent="0.3">
      <c r="D1071" s="4"/>
      <c r="E1071" s="4"/>
      <c r="F1071" s="4"/>
      <c r="G1071" s="4"/>
      <c r="H1071" s="4"/>
    </row>
    <row r="1072" spans="4:8" x14ac:dyDescent="0.3">
      <c r="D1072" s="4"/>
      <c r="E1072" s="4"/>
      <c r="F1072" s="4"/>
      <c r="G1072" s="4"/>
      <c r="H1072" s="4"/>
    </row>
    <row r="1073" spans="4:8" x14ac:dyDescent="0.3">
      <c r="D1073" s="4"/>
      <c r="E1073" s="4"/>
      <c r="F1073" s="4"/>
      <c r="G1073" s="4"/>
      <c r="H1073" s="4"/>
    </row>
    <row r="1074" spans="4:8" x14ac:dyDescent="0.3">
      <c r="D1074" s="4"/>
      <c r="E1074" s="4"/>
      <c r="F1074" s="4"/>
      <c r="G1074" s="4"/>
      <c r="H1074" s="4"/>
    </row>
    <row r="1075" spans="4:8" x14ac:dyDescent="0.3">
      <c r="D1075" s="4"/>
      <c r="E1075" s="4"/>
      <c r="F1075" s="4"/>
      <c r="G1075" s="4"/>
      <c r="H1075" s="4"/>
    </row>
    <row r="1076" spans="4:8" x14ac:dyDescent="0.3">
      <c r="D1076" s="4"/>
      <c r="E1076" s="4"/>
      <c r="F1076" s="4"/>
      <c r="G1076" s="4"/>
      <c r="H1076" s="4"/>
    </row>
    <row r="1077" spans="4:8" x14ac:dyDescent="0.3">
      <c r="D1077" s="4"/>
      <c r="E1077" s="4"/>
      <c r="F1077" s="4"/>
      <c r="G1077" s="4"/>
      <c r="H1077" s="4"/>
    </row>
    <row r="1078" spans="4:8" x14ac:dyDescent="0.3">
      <c r="D1078" s="4"/>
      <c r="E1078" s="4"/>
      <c r="F1078" s="4"/>
      <c r="G1078" s="4"/>
      <c r="H1078" s="4"/>
    </row>
    <row r="1079" spans="4:8" x14ac:dyDescent="0.3">
      <c r="D1079" s="4"/>
      <c r="E1079" s="4"/>
      <c r="F1079" s="4"/>
      <c r="G1079" s="4"/>
      <c r="H1079" s="4"/>
    </row>
    <row r="1080" spans="4:8" x14ac:dyDescent="0.3">
      <c r="D1080" s="4"/>
      <c r="E1080" s="4"/>
      <c r="F1080" s="4"/>
      <c r="G1080" s="4"/>
      <c r="H1080" s="4"/>
    </row>
    <row r="1081" spans="4:8" x14ac:dyDescent="0.3">
      <c r="D1081" s="4"/>
      <c r="E1081" s="4"/>
      <c r="F1081" s="4"/>
      <c r="G1081" s="4"/>
      <c r="H1081" s="4"/>
    </row>
    <row r="1082" spans="4:8" x14ac:dyDescent="0.3">
      <c r="D1082" s="4"/>
      <c r="E1082" s="4"/>
      <c r="F1082" s="4"/>
      <c r="G1082" s="4"/>
      <c r="H1082" s="4"/>
    </row>
    <row r="1083" spans="4:8" x14ac:dyDescent="0.3">
      <c r="D1083" s="4"/>
      <c r="E1083" s="4"/>
      <c r="F1083" s="4"/>
      <c r="G1083" s="4"/>
      <c r="H1083" s="4"/>
    </row>
    <row r="1084" spans="4:8" x14ac:dyDescent="0.3">
      <c r="D1084" s="4"/>
      <c r="E1084" s="4"/>
      <c r="F1084" s="4"/>
      <c r="G1084" s="4"/>
      <c r="H1084" s="4"/>
    </row>
    <row r="1085" spans="4:8" x14ac:dyDescent="0.3">
      <c r="D1085" s="4"/>
      <c r="E1085" s="4"/>
      <c r="F1085" s="4"/>
      <c r="G1085" s="4"/>
      <c r="H1085" s="4"/>
    </row>
    <row r="1086" spans="4:8" x14ac:dyDescent="0.3">
      <c r="D1086" s="4"/>
      <c r="E1086" s="4"/>
      <c r="F1086" s="4"/>
      <c r="G1086" s="4"/>
      <c r="H1086" s="4"/>
    </row>
    <row r="1087" spans="4:8" x14ac:dyDescent="0.3">
      <c r="D1087" s="4"/>
      <c r="E1087" s="4"/>
      <c r="F1087" s="4"/>
      <c r="G1087" s="4"/>
      <c r="H1087" s="4"/>
    </row>
    <row r="1088" spans="4:8" x14ac:dyDescent="0.3">
      <c r="D1088" s="4"/>
      <c r="E1088" s="4"/>
      <c r="F1088" s="4"/>
      <c r="G1088" s="4"/>
      <c r="H1088" s="4"/>
    </row>
    <row r="1089" spans="4:8" x14ac:dyDescent="0.3">
      <c r="D1089" s="4"/>
      <c r="E1089" s="4"/>
      <c r="F1089" s="4"/>
      <c r="G1089" s="4"/>
      <c r="H1089" s="4"/>
    </row>
    <row r="1090" spans="4:8" x14ac:dyDescent="0.3">
      <c r="D1090" s="4"/>
      <c r="E1090" s="4"/>
      <c r="F1090" s="4"/>
      <c r="G1090" s="4"/>
      <c r="H1090" s="4"/>
    </row>
    <row r="1091" spans="4:8" x14ac:dyDescent="0.3">
      <c r="D1091" s="4"/>
      <c r="E1091" s="4"/>
      <c r="F1091" s="4"/>
      <c r="G1091" s="4"/>
      <c r="H1091" s="4"/>
    </row>
    <row r="1092" spans="4:8" x14ac:dyDescent="0.3">
      <c r="D1092" s="4"/>
      <c r="E1092" s="4"/>
      <c r="F1092" s="4"/>
      <c r="G1092" s="4"/>
      <c r="H1092" s="4"/>
    </row>
    <row r="1093" spans="4:8" x14ac:dyDescent="0.3">
      <c r="D1093" s="4"/>
      <c r="E1093" s="4"/>
      <c r="F1093" s="4"/>
      <c r="G1093" s="4"/>
      <c r="H1093" s="4"/>
    </row>
    <row r="1094" spans="4:8" x14ac:dyDescent="0.3">
      <c r="D1094" s="4"/>
      <c r="E1094" s="4"/>
      <c r="F1094" s="4"/>
      <c r="G1094" s="4"/>
      <c r="H1094" s="4"/>
    </row>
    <row r="1095" spans="4:8" x14ac:dyDescent="0.3">
      <c r="D1095" s="4"/>
      <c r="E1095" s="4"/>
      <c r="F1095" s="4"/>
      <c r="G1095" s="4"/>
      <c r="H1095" s="4"/>
    </row>
    <row r="1096" spans="4:8" x14ac:dyDescent="0.3">
      <c r="D1096" s="4"/>
      <c r="E1096" s="4"/>
      <c r="F1096" s="4"/>
      <c r="G1096" s="4"/>
      <c r="H1096" s="4"/>
    </row>
    <row r="1097" spans="4:8" x14ac:dyDescent="0.3">
      <c r="D1097" s="4"/>
      <c r="E1097" s="4"/>
      <c r="F1097" s="4"/>
      <c r="G1097" s="4"/>
      <c r="H1097" s="4"/>
    </row>
    <row r="1098" spans="4:8" x14ac:dyDescent="0.3">
      <c r="D1098" s="4"/>
      <c r="E1098" s="4"/>
      <c r="F1098" s="4"/>
      <c r="G1098" s="4"/>
      <c r="H1098" s="4"/>
    </row>
    <row r="1099" spans="4:8" x14ac:dyDescent="0.3">
      <c r="D1099" s="4"/>
      <c r="E1099" s="4"/>
      <c r="F1099" s="4"/>
      <c r="G1099" s="4"/>
      <c r="H1099" s="4"/>
    </row>
    <row r="1100" spans="4:8" x14ac:dyDescent="0.3">
      <c r="D1100" s="4"/>
      <c r="E1100" s="4"/>
      <c r="F1100" s="4"/>
      <c r="G1100" s="4"/>
      <c r="H1100" s="4"/>
    </row>
    <row r="1101" spans="4:8" x14ac:dyDescent="0.3">
      <c r="D1101" s="4"/>
      <c r="E1101" s="4"/>
      <c r="F1101" s="4"/>
      <c r="G1101" s="4"/>
      <c r="H1101" s="4"/>
    </row>
    <row r="1102" spans="4:8" x14ac:dyDescent="0.3">
      <c r="D1102" s="4"/>
      <c r="E1102" s="4"/>
      <c r="F1102" s="4"/>
      <c r="G1102" s="4"/>
      <c r="H1102" s="4"/>
    </row>
    <row r="1103" spans="4:8" x14ac:dyDescent="0.3">
      <c r="D1103" s="4"/>
      <c r="E1103" s="4"/>
      <c r="F1103" s="4"/>
      <c r="G1103" s="4"/>
      <c r="H1103" s="4"/>
    </row>
    <row r="1104" spans="4:8" x14ac:dyDescent="0.3">
      <c r="D1104" s="4"/>
      <c r="E1104" s="4"/>
      <c r="F1104" s="4"/>
      <c r="G1104" s="4"/>
      <c r="H1104" s="4"/>
    </row>
    <row r="1105" spans="4:8" x14ac:dyDescent="0.3">
      <c r="D1105" s="4"/>
      <c r="E1105" s="4"/>
      <c r="F1105" s="4"/>
      <c r="G1105" s="4"/>
      <c r="H1105" s="4"/>
    </row>
    <row r="1106" spans="4:8" x14ac:dyDescent="0.3">
      <c r="D1106" s="4"/>
      <c r="E1106" s="4"/>
      <c r="F1106" s="4"/>
      <c r="G1106" s="4"/>
      <c r="H1106" s="4"/>
    </row>
    <row r="1107" spans="4:8" x14ac:dyDescent="0.3">
      <c r="D1107" s="4"/>
      <c r="E1107" s="4"/>
      <c r="F1107" s="4"/>
      <c r="G1107" s="4"/>
      <c r="H1107" s="4"/>
    </row>
    <row r="1108" spans="4:8" x14ac:dyDescent="0.3">
      <c r="D1108" s="4"/>
      <c r="E1108" s="4"/>
      <c r="F1108" s="4"/>
      <c r="G1108" s="4"/>
      <c r="H1108" s="4"/>
    </row>
    <row r="1109" spans="4:8" x14ac:dyDescent="0.3">
      <c r="D1109" s="4"/>
      <c r="E1109" s="4"/>
      <c r="F1109" s="4"/>
      <c r="G1109" s="4"/>
      <c r="H1109" s="4"/>
    </row>
    <row r="1110" spans="4:8" x14ac:dyDescent="0.3">
      <c r="D1110" s="4"/>
      <c r="E1110" s="4"/>
      <c r="F1110" s="4"/>
      <c r="G1110" s="4"/>
      <c r="H1110" s="4"/>
    </row>
    <row r="1111" spans="4:8" x14ac:dyDescent="0.3">
      <c r="D1111" s="4"/>
      <c r="E1111" s="4"/>
      <c r="F1111" s="4"/>
      <c r="G1111" s="4"/>
      <c r="H1111" s="4"/>
    </row>
    <row r="1112" spans="4:8" x14ac:dyDescent="0.3">
      <c r="D1112" s="4"/>
      <c r="E1112" s="4"/>
      <c r="F1112" s="4"/>
      <c r="G1112" s="4"/>
      <c r="H1112" s="4"/>
    </row>
    <row r="1113" spans="4:8" x14ac:dyDescent="0.3">
      <c r="D1113" s="4"/>
      <c r="E1113" s="4"/>
      <c r="F1113" s="4"/>
      <c r="G1113" s="4"/>
      <c r="H1113" s="4"/>
    </row>
    <row r="1114" spans="4:8" x14ac:dyDescent="0.3">
      <c r="D1114" s="4"/>
      <c r="E1114" s="4"/>
      <c r="F1114" s="4"/>
      <c r="G1114" s="4"/>
      <c r="H1114" s="4"/>
    </row>
    <row r="1115" spans="4:8" x14ac:dyDescent="0.3">
      <c r="D1115" s="4"/>
      <c r="E1115" s="4"/>
      <c r="F1115" s="4"/>
      <c r="G1115" s="4"/>
      <c r="H1115" s="4"/>
    </row>
    <row r="1116" spans="4:8" x14ac:dyDescent="0.3">
      <c r="D1116" s="4"/>
      <c r="E1116" s="4"/>
      <c r="F1116" s="4"/>
      <c r="G1116" s="4"/>
      <c r="H1116" s="4"/>
    </row>
    <row r="1117" spans="4:8" x14ac:dyDescent="0.3">
      <c r="D1117" s="4"/>
      <c r="E1117" s="4"/>
      <c r="F1117" s="4"/>
      <c r="G1117" s="4"/>
      <c r="H1117" s="4"/>
    </row>
    <row r="1118" spans="4:8" x14ac:dyDescent="0.3">
      <c r="D1118" s="4"/>
      <c r="E1118" s="4"/>
      <c r="F1118" s="4"/>
      <c r="G1118" s="4"/>
      <c r="H1118" s="4"/>
    </row>
    <row r="1119" spans="4:8" x14ac:dyDescent="0.3">
      <c r="D1119" s="4"/>
      <c r="E1119" s="4"/>
      <c r="F1119" s="4"/>
      <c r="G1119" s="4"/>
      <c r="H1119" s="4"/>
    </row>
    <row r="1120" spans="4:8" x14ac:dyDescent="0.3">
      <c r="D1120" s="4"/>
      <c r="E1120" s="4"/>
      <c r="F1120" s="4"/>
      <c r="G1120" s="4"/>
      <c r="H1120" s="4"/>
    </row>
    <row r="1121" spans="4:8" x14ac:dyDescent="0.3">
      <c r="D1121" s="4"/>
      <c r="E1121" s="4"/>
      <c r="F1121" s="4"/>
      <c r="G1121" s="4"/>
      <c r="H1121" s="4"/>
    </row>
    <row r="1122" spans="4:8" x14ac:dyDescent="0.3">
      <c r="D1122" s="4"/>
      <c r="E1122" s="4"/>
      <c r="F1122" s="4"/>
      <c r="G1122" s="4"/>
      <c r="H1122" s="4"/>
    </row>
    <row r="1123" spans="4:8" x14ac:dyDescent="0.3">
      <c r="D1123" s="4"/>
      <c r="E1123" s="4"/>
      <c r="F1123" s="4"/>
      <c r="G1123" s="4"/>
      <c r="H1123" s="4"/>
    </row>
    <row r="1124" spans="4:8" x14ac:dyDescent="0.3">
      <c r="D1124" s="4"/>
      <c r="E1124" s="4"/>
      <c r="F1124" s="4"/>
      <c r="G1124" s="4"/>
      <c r="H1124" s="4"/>
    </row>
    <row r="1125" spans="4:8" x14ac:dyDescent="0.3">
      <c r="D1125" s="4"/>
      <c r="E1125" s="4"/>
      <c r="F1125" s="4"/>
      <c r="G1125" s="4"/>
      <c r="H1125" s="4"/>
    </row>
    <row r="1126" spans="4:8" x14ac:dyDescent="0.3">
      <c r="D1126" s="4"/>
      <c r="E1126" s="4"/>
      <c r="F1126" s="4"/>
      <c r="G1126" s="4"/>
      <c r="H1126" s="4"/>
    </row>
    <row r="1127" spans="4:8" x14ac:dyDescent="0.3">
      <c r="D1127" s="4"/>
      <c r="E1127" s="4"/>
      <c r="F1127" s="4"/>
      <c r="G1127" s="4"/>
      <c r="H1127" s="4"/>
    </row>
    <row r="1128" spans="4:8" x14ac:dyDescent="0.3">
      <c r="D1128" s="4"/>
      <c r="E1128" s="4"/>
      <c r="F1128" s="4"/>
      <c r="G1128" s="4"/>
      <c r="H1128" s="4"/>
    </row>
    <row r="1129" spans="4:8" x14ac:dyDescent="0.3">
      <c r="D1129" s="4"/>
      <c r="E1129" s="4"/>
      <c r="F1129" s="4"/>
      <c r="G1129" s="4"/>
      <c r="H1129" s="4"/>
    </row>
    <row r="1130" spans="4:8" x14ac:dyDescent="0.3">
      <c r="D1130" s="4"/>
      <c r="E1130" s="4"/>
      <c r="F1130" s="4"/>
      <c r="G1130" s="4"/>
      <c r="H1130" s="4"/>
    </row>
    <row r="1131" spans="4:8" x14ac:dyDescent="0.3">
      <c r="D1131" s="4"/>
      <c r="E1131" s="4"/>
      <c r="F1131" s="4"/>
      <c r="G1131" s="4"/>
      <c r="H1131" s="4"/>
    </row>
    <row r="1132" spans="4:8" x14ac:dyDescent="0.3">
      <c r="D1132" s="4"/>
      <c r="E1132" s="4"/>
      <c r="F1132" s="4"/>
      <c r="G1132" s="4"/>
      <c r="H1132" s="4"/>
    </row>
    <row r="1133" spans="4:8" x14ac:dyDescent="0.3">
      <c r="D1133" s="4"/>
      <c r="E1133" s="4"/>
      <c r="F1133" s="4"/>
      <c r="G1133" s="4"/>
      <c r="H1133" s="4"/>
    </row>
    <row r="1134" spans="4:8" x14ac:dyDescent="0.3">
      <c r="D1134" s="4"/>
      <c r="E1134" s="4"/>
      <c r="F1134" s="4"/>
      <c r="G1134" s="4"/>
      <c r="H1134" s="4"/>
    </row>
    <row r="1135" spans="4:8" x14ac:dyDescent="0.3">
      <c r="D1135" s="4"/>
      <c r="E1135" s="4"/>
      <c r="F1135" s="4"/>
      <c r="G1135" s="4"/>
      <c r="H1135" s="4"/>
    </row>
    <row r="1136" spans="4:8" x14ac:dyDescent="0.3">
      <c r="D1136" s="4"/>
      <c r="E1136" s="4"/>
      <c r="F1136" s="4"/>
      <c r="G1136" s="4"/>
      <c r="H1136" s="4"/>
    </row>
    <row r="1137" spans="4:8" x14ac:dyDescent="0.3">
      <c r="D1137" s="4"/>
      <c r="E1137" s="4"/>
      <c r="F1137" s="4"/>
      <c r="G1137" s="4"/>
      <c r="H1137" s="4"/>
    </row>
    <row r="1138" spans="4:8" x14ac:dyDescent="0.3">
      <c r="D1138" s="4"/>
      <c r="E1138" s="4"/>
      <c r="F1138" s="4"/>
      <c r="G1138" s="4"/>
      <c r="H1138" s="4"/>
    </row>
    <row r="1139" spans="4:8" x14ac:dyDescent="0.3">
      <c r="D1139" s="4"/>
      <c r="E1139" s="4"/>
      <c r="F1139" s="4"/>
      <c r="G1139" s="4"/>
      <c r="H1139" s="4"/>
    </row>
    <row r="1140" spans="4:8" x14ac:dyDescent="0.3">
      <c r="D1140" s="4"/>
      <c r="E1140" s="4"/>
      <c r="F1140" s="4"/>
      <c r="G1140" s="4"/>
      <c r="H1140" s="4"/>
    </row>
    <row r="1141" spans="4:8" x14ac:dyDescent="0.3">
      <c r="D1141" s="4"/>
      <c r="E1141" s="4"/>
      <c r="F1141" s="4"/>
      <c r="G1141" s="4"/>
      <c r="H1141" s="4"/>
    </row>
    <row r="1142" spans="4:8" x14ac:dyDescent="0.3">
      <c r="D1142" s="4"/>
      <c r="E1142" s="4"/>
      <c r="F1142" s="4"/>
      <c r="G1142" s="4"/>
      <c r="H1142" s="4"/>
    </row>
    <row r="1143" spans="4:8" x14ac:dyDescent="0.3">
      <c r="D1143" s="4"/>
      <c r="E1143" s="4"/>
      <c r="F1143" s="4"/>
      <c r="G1143" s="4"/>
      <c r="H1143" s="4"/>
    </row>
    <row r="1144" spans="4:8" x14ac:dyDescent="0.3">
      <c r="D1144" s="4"/>
      <c r="E1144" s="4"/>
      <c r="F1144" s="4"/>
      <c r="G1144" s="4"/>
      <c r="H1144" s="4"/>
    </row>
    <row r="1145" spans="4:8" x14ac:dyDescent="0.3">
      <c r="D1145" s="4"/>
      <c r="E1145" s="4"/>
      <c r="F1145" s="4"/>
      <c r="G1145" s="4"/>
      <c r="H1145" s="4"/>
    </row>
    <row r="1146" spans="4:8" x14ac:dyDescent="0.3">
      <c r="D1146" s="4"/>
      <c r="E1146" s="4"/>
      <c r="F1146" s="4"/>
      <c r="G1146" s="4"/>
      <c r="H1146" s="4"/>
    </row>
    <row r="1147" spans="4:8" x14ac:dyDescent="0.3">
      <c r="D1147" s="4"/>
      <c r="E1147" s="4"/>
      <c r="F1147" s="4"/>
      <c r="G1147" s="4"/>
      <c r="H1147" s="4"/>
    </row>
    <row r="1148" spans="4:8" x14ac:dyDescent="0.3">
      <c r="D1148" s="4"/>
      <c r="E1148" s="4"/>
      <c r="F1148" s="4"/>
      <c r="G1148" s="4"/>
      <c r="H1148" s="4"/>
    </row>
    <row r="1149" spans="4:8" x14ac:dyDescent="0.3">
      <c r="D1149" s="4"/>
      <c r="E1149" s="4"/>
      <c r="F1149" s="4"/>
      <c r="G1149" s="4"/>
      <c r="H1149" s="4"/>
    </row>
    <row r="1150" spans="4:8" x14ac:dyDescent="0.3">
      <c r="D1150" s="4"/>
      <c r="E1150" s="4"/>
      <c r="F1150" s="4"/>
      <c r="G1150" s="4"/>
      <c r="H1150" s="4"/>
    </row>
    <row r="1151" spans="4:8" x14ac:dyDescent="0.3">
      <c r="D1151" s="4"/>
      <c r="E1151" s="4"/>
      <c r="F1151" s="4"/>
      <c r="G1151" s="4"/>
      <c r="H1151" s="4"/>
    </row>
    <row r="1152" spans="4:8" x14ac:dyDescent="0.3">
      <c r="D1152" s="4"/>
      <c r="E1152" s="4"/>
      <c r="F1152" s="4"/>
      <c r="G1152" s="4"/>
      <c r="H1152" s="4"/>
    </row>
    <row r="1153" spans="4:8" x14ac:dyDescent="0.3">
      <c r="D1153" s="4"/>
      <c r="E1153" s="4"/>
      <c r="F1153" s="4"/>
      <c r="G1153" s="4"/>
      <c r="H1153" s="4"/>
    </row>
    <row r="1154" spans="4:8" x14ac:dyDescent="0.3">
      <c r="D1154" s="4"/>
      <c r="E1154" s="4"/>
      <c r="F1154" s="4"/>
      <c r="G1154" s="4"/>
      <c r="H1154" s="4"/>
    </row>
    <row r="1155" spans="4:8" x14ac:dyDescent="0.3">
      <c r="D1155" s="4"/>
      <c r="E1155" s="4"/>
      <c r="F1155" s="4"/>
      <c r="G1155" s="4"/>
      <c r="H1155" s="4"/>
    </row>
    <row r="1156" spans="4:8" x14ac:dyDescent="0.3">
      <c r="D1156" s="4"/>
      <c r="E1156" s="4"/>
      <c r="F1156" s="4"/>
      <c r="G1156" s="4"/>
      <c r="H1156" s="4"/>
    </row>
    <row r="1157" spans="4:8" x14ac:dyDescent="0.3">
      <c r="D1157" s="4"/>
      <c r="E1157" s="4"/>
      <c r="F1157" s="4"/>
      <c r="G1157" s="4"/>
      <c r="H1157" s="4"/>
    </row>
    <row r="1158" spans="4:8" x14ac:dyDescent="0.3">
      <c r="D1158" s="4"/>
      <c r="E1158" s="4"/>
      <c r="F1158" s="4"/>
      <c r="G1158" s="4"/>
      <c r="H1158" s="4"/>
    </row>
    <row r="1159" spans="4:8" x14ac:dyDescent="0.3">
      <c r="D1159" s="4"/>
      <c r="E1159" s="4"/>
      <c r="F1159" s="4"/>
      <c r="G1159" s="4"/>
      <c r="H1159" s="4"/>
    </row>
    <row r="1160" spans="4:8" x14ac:dyDescent="0.3">
      <c r="D1160" s="4"/>
      <c r="E1160" s="4"/>
      <c r="F1160" s="4"/>
      <c r="G1160" s="4"/>
      <c r="H1160" s="4"/>
    </row>
    <row r="1161" spans="4:8" x14ac:dyDescent="0.3">
      <c r="D1161" s="4"/>
      <c r="E1161" s="4"/>
      <c r="F1161" s="4"/>
      <c r="G1161" s="4"/>
      <c r="H1161" s="4"/>
    </row>
    <row r="1162" spans="4:8" x14ac:dyDescent="0.3">
      <c r="D1162" s="4"/>
      <c r="E1162" s="4"/>
      <c r="F1162" s="4"/>
      <c r="G1162" s="4"/>
      <c r="H1162" s="4"/>
    </row>
    <row r="1163" spans="4:8" x14ac:dyDescent="0.3">
      <c r="D1163" s="4"/>
      <c r="E1163" s="4"/>
      <c r="F1163" s="4"/>
      <c r="G1163" s="4"/>
      <c r="H1163" s="4"/>
    </row>
    <row r="1164" spans="4:8" x14ac:dyDescent="0.3">
      <c r="D1164" s="4"/>
      <c r="E1164" s="4"/>
      <c r="F1164" s="4"/>
      <c r="G1164" s="4"/>
      <c r="H1164" s="4"/>
    </row>
    <row r="1165" spans="4:8" x14ac:dyDescent="0.3">
      <c r="D1165" s="4"/>
      <c r="E1165" s="4"/>
      <c r="F1165" s="4"/>
      <c r="G1165" s="4"/>
      <c r="H1165" s="4"/>
    </row>
    <row r="1166" spans="4:8" x14ac:dyDescent="0.3">
      <c r="D1166" s="4"/>
      <c r="E1166" s="4"/>
      <c r="F1166" s="4"/>
      <c r="G1166" s="4"/>
      <c r="H1166" s="4"/>
    </row>
    <row r="1167" spans="4:8" x14ac:dyDescent="0.3">
      <c r="D1167" s="4"/>
      <c r="E1167" s="4"/>
      <c r="F1167" s="4"/>
      <c r="G1167" s="4"/>
      <c r="H1167" s="4"/>
    </row>
    <row r="1168" spans="4:8" x14ac:dyDescent="0.3">
      <c r="D1168" s="4"/>
      <c r="E1168" s="4"/>
      <c r="F1168" s="4"/>
      <c r="G1168" s="4"/>
      <c r="H1168" s="4"/>
    </row>
    <row r="1169" spans="4:8" x14ac:dyDescent="0.3">
      <c r="D1169" s="4"/>
      <c r="E1169" s="4"/>
      <c r="F1169" s="4"/>
      <c r="G1169" s="4"/>
      <c r="H1169" s="4"/>
    </row>
    <row r="1170" spans="4:8" x14ac:dyDescent="0.3">
      <c r="D1170" s="4"/>
      <c r="E1170" s="4"/>
      <c r="F1170" s="4"/>
      <c r="G1170" s="4"/>
      <c r="H1170" s="4"/>
    </row>
    <row r="1171" spans="4:8" x14ac:dyDescent="0.3">
      <c r="D1171" s="4"/>
      <c r="E1171" s="4"/>
      <c r="F1171" s="4"/>
      <c r="G1171" s="4"/>
      <c r="H1171" s="4"/>
    </row>
    <row r="1172" spans="4:8" x14ac:dyDescent="0.3">
      <c r="D1172" s="4"/>
      <c r="E1172" s="4"/>
      <c r="F1172" s="4"/>
      <c r="G1172" s="4"/>
      <c r="H1172" s="4"/>
    </row>
    <row r="1173" spans="4:8" x14ac:dyDescent="0.3">
      <c r="D1173" s="4"/>
      <c r="E1173" s="4"/>
      <c r="F1173" s="4"/>
      <c r="G1173" s="4"/>
      <c r="H1173" s="4"/>
    </row>
    <row r="1174" spans="4:8" x14ac:dyDescent="0.3">
      <c r="D1174" s="4"/>
      <c r="E1174" s="4"/>
      <c r="F1174" s="4"/>
      <c r="G1174" s="4"/>
      <c r="H1174" s="4"/>
    </row>
    <row r="1175" spans="4:8" x14ac:dyDescent="0.3">
      <c r="D1175" s="4"/>
      <c r="E1175" s="4"/>
      <c r="F1175" s="4"/>
      <c r="G1175" s="4"/>
      <c r="H1175" s="4"/>
    </row>
    <row r="1176" spans="4:8" x14ac:dyDescent="0.3">
      <c r="D1176" s="4"/>
      <c r="E1176" s="4"/>
      <c r="F1176" s="4"/>
      <c r="G1176" s="4"/>
      <c r="H1176" s="4"/>
    </row>
    <row r="1177" spans="4:8" x14ac:dyDescent="0.3">
      <c r="D1177" s="4"/>
      <c r="E1177" s="4"/>
      <c r="F1177" s="4"/>
      <c r="G1177" s="4"/>
      <c r="H1177" s="4"/>
    </row>
    <row r="1178" spans="4:8" x14ac:dyDescent="0.3">
      <c r="D1178" s="4"/>
      <c r="E1178" s="4"/>
      <c r="F1178" s="4"/>
      <c r="G1178" s="4"/>
      <c r="H1178" s="4"/>
    </row>
    <row r="1179" spans="4:8" x14ac:dyDescent="0.3">
      <c r="D1179" s="4"/>
      <c r="E1179" s="4"/>
      <c r="F1179" s="4"/>
      <c r="G1179" s="4"/>
      <c r="H1179" s="4"/>
    </row>
    <row r="1180" spans="4:8" x14ac:dyDescent="0.3">
      <c r="D1180" s="4"/>
      <c r="E1180" s="4"/>
      <c r="F1180" s="4"/>
      <c r="G1180" s="4"/>
      <c r="H1180" s="4"/>
    </row>
    <row r="1181" spans="4:8" x14ac:dyDescent="0.3">
      <c r="D1181" s="4"/>
      <c r="E1181" s="4"/>
      <c r="F1181" s="4"/>
      <c r="G1181" s="4"/>
      <c r="H1181" s="4"/>
    </row>
    <row r="1182" spans="4:8" x14ac:dyDescent="0.3">
      <c r="D1182" s="4"/>
      <c r="E1182" s="4"/>
      <c r="F1182" s="4"/>
      <c r="G1182" s="4"/>
      <c r="H1182" s="4"/>
    </row>
    <row r="1183" spans="4:8" x14ac:dyDescent="0.3">
      <c r="D1183" s="4"/>
      <c r="E1183" s="4"/>
      <c r="F1183" s="4"/>
      <c r="G1183" s="4"/>
      <c r="H1183" s="4"/>
    </row>
    <row r="1184" spans="4:8" x14ac:dyDescent="0.3">
      <c r="D1184" s="4"/>
      <c r="E1184" s="4"/>
      <c r="F1184" s="4"/>
      <c r="G1184" s="4"/>
      <c r="H1184" s="4"/>
    </row>
    <row r="1185" spans="4:8" x14ac:dyDescent="0.3">
      <c r="D1185" s="4"/>
      <c r="E1185" s="4"/>
      <c r="F1185" s="4"/>
      <c r="G1185" s="4"/>
      <c r="H1185" s="4"/>
    </row>
    <row r="1186" spans="4:8" x14ac:dyDescent="0.3">
      <c r="D1186" s="4"/>
      <c r="E1186" s="4"/>
      <c r="F1186" s="4"/>
      <c r="G1186" s="4"/>
      <c r="H1186" s="4"/>
    </row>
    <row r="1187" spans="4:8" x14ac:dyDescent="0.3">
      <c r="D1187" s="4"/>
      <c r="E1187" s="4"/>
      <c r="F1187" s="4"/>
      <c r="G1187" s="4"/>
      <c r="H1187" s="4"/>
    </row>
    <row r="1188" spans="4:8" x14ac:dyDescent="0.3">
      <c r="D1188" s="4"/>
      <c r="E1188" s="4"/>
      <c r="F1188" s="4"/>
      <c r="G1188" s="4"/>
      <c r="H1188" s="4"/>
    </row>
    <row r="1189" spans="4:8" x14ac:dyDescent="0.3">
      <c r="D1189" s="4"/>
      <c r="E1189" s="4"/>
      <c r="F1189" s="4"/>
      <c r="G1189" s="4"/>
      <c r="H1189" s="4"/>
    </row>
    <row r="1190" spans="4:8" x14ac:dyDescent="0.3">
      <c r="D1190" s="4"/>
      <c r="E1190" s="4"/>
      <c r="F1190" s="4"/>
      <c r="G1190" s="4"/>
      <c r="H1190" s="4"/>
    </row>
    <row r="1191" spans="4:8" x14ac:dyDescent="0.3">
      <c r="D1191" s="4"/>
      <c r="E1191" s="4"/>
      <c r="F1191" s="4"/>
      <c r="G1191" s="4"/>
      <c r="H1191" s="4"/>
    </row>
    <row r="1192" spans="4:8" x14ac:dyDescent="0.3">
      <c r="D1192" s="4"/>
      <c r="E1192" s="4"/>
      <c r="F1192" s="4"/>
      <c r="G1192" s="4"/>
      <c r="H1192" s="4"/>
    </row>
    <row r="1193" spans="4:8" x14ac:dyDescent="0.3">
      <c r="D1193" s="4"/>
      <c r="E1193" s="4"/>
      <c r="F1193" s="4"/>
      <c r="G1193" s="4"/>
      <c r="H1193" s="4"/>
    </row>
    <row r="1194" spans="4:8" x14ac:dyDescent="0.3">
      <c r="D1194" s="4"/>
      <c r="E1194" s="4"/>
      <c r="F1194" s="4"/>
      <c r="G1194" s="4"/>
      <c r="H1194" s="4"/>
    </row>
    <row r="1195" spans="4:8" x14ac:dyDescent="0.3">
      <c r="D1195" s="4"/>
      <c r="E1195" s="4"/>
      <c r="F1195" s="4"/>
      <c r="G1195" s="4"/>
      <c r="H1195" s="4"/>
    </row>
    <row r="1196" spans="4:8" x14ac:dyDescent="0.3">
      <c r="D1196" s="4"/>
      <c r="E1196" s="4"/>
      <c r="F1196" s="4"/>
      <c r="G1196" s="4"/>
      <c r="H1196" s="4"/>
    </row>
    <row r="1197" spans="4:8" x14ac:dyDescent="0.3">
      <c r="D1197" s="4"/>
      <c r="E1197" s="4"/>
      <c r="F1197" s="4"/>
      <c r="G1197" s="4"/>
      <c r="H1197" s="4"/>
    </row>
    <row r="1198" spans="4:8" x14ac:dyDescent="0.3">
      <c r="D1198" s="4"/>
      <c r="E1198" s="4"/>
      <c r="F1198" s="4"/>
      <c r="G1198" s="4"/>
      <c r="H1198" s="4"/>
    </row>
    <row r="1199" spans="4:8" x14ac:dyDescent="0.3">
      <c r="D1199" s="4"/>
      <c r="E1199" s="4"/>
      <c r="F1199" s="4"/>
      <c r="G1199" s="4"/>
      <c r="H1199" s="4"/>
    </row>
    <row r="1200" spans="4:8" x14ac:dyDescent="0.3">
      <c r="D1200" s="4"/>
      <c r="E1200" s="4"/>
      <c r="F1200" s="4"/>
      <c r="G1200" s="4"/>
      <c r="H1200" s="4"/>
    </row>
    <row r="1201" spans="4:8" x14ac:dyDescent="0.3">
      <c r="D1201" s="4"/>
      <c r="E1201" s="4"/>
      <c r="F1201" s="4"/>
      <c r="G1201" s="4"/>
      <c r="H1201" s="4"/>
    </row>
    <row r="1202" spans="4:8" x14ac:dyDescent="0.3">
      <c r="D1202" s="4"/>
      <c r="E1202" s="4"/>
      <c r="F1202" s="4"/>
      <c r="G1202" s="4"/>
      <c r="H1202" s="4"/>
    </row>
    <row r="1203" spans="4:8" x14ac:dyDescent="0.3">
      <c r="D1203" s="4"/>
      <c r="E1203" s="4"/>
      <c r="F1203" s="4"/>
      <c r="G1203" s="4"/>
      <c r="H1203" s="4"/>
    </row>
    <row r="1204" spans="4:8" x14ac:dyDescent="0.3">
      <c r="D1204" s="4"/>
      <c r="E1204" s="4"/>
      <c r="F1204" s="4"/>
      <c r="G1204" s="4"/>
      <c r="H1204" s="4"/>
    </row>
    <row r="1205" spans="4:8" x14ac:dyDescent="0.3">
      <c r="D1205" s="4"/>
      <c r="E1205" s="4"/>
      <c r="F1205" s="4"/>
      <c r="G1205" s="4"/>
      <c r="H1205" s="4"/>
    </row>
    <row r="1206" spans="4:8" x14ac:dyDescent="0.3">
      <c r="D1206" s="4"/>
      <c r="E1206" s="4"/>
      <c r="F1206" s="4"/>
      <c r="G1206" s="4"/>
      <c r="H1206" s="4"/>
    </row>
    <row r="1207" spans="4:8" x14ac:dyDescent="0.3">
      <c r="D1207" s="4"/>
      <c r="E1207" s="4"/>
      <c r="F1207" s="4"/>
      <c r="G1207" s="4"/>
      <c r="H1207" s="4"/>
    </row>
    <row r="1208" spans="4:8" x14ac:dyDescent="0.3">
      <c r="D1208" s="4"/>
      <c r="E1208" s="4"/>
      <c r="F1208" s="4"/>
      <c r="G1208" s="4"/>
      <c r="H1208" s="4"/>
    </row>
    <row r="1209" spans="4:8" x14ac:dyDescent="0.3">
      <c r="D1209" s="4"/>
      <c r="E1209" s="4"/>
      <c r="F1209" s="4"/>
      <c r="G1209" s="4"/>
      <c r="H1209" s="4"/>
    </row>
    <row r="1210" spans="4:8" x14ac:dyDescent="0.3">
      <c r="D1210" s="4"/>
      <c r="E1210" s="4"/>
      <c r="F1210" s="4"/>
      <c r="G1210" s="4"/>
      <c r="H1210" s="4"/>
    </row>
    <row r="1211" spans="4:8" x14ac:dyDescent="0.3">
      <c r="D1211" s="4"/>
      <c r="E1211" s="4"/>
      <c r="F1211" s="4"/>
      <c r="G1211" s="4"/>
      <c r="H1211" s="4"/>
    </row>
    <row r="1212" spans="4:8" x14ac:dyDescent="0.3">
      <c r="D1212" s="4"/>
      <c r="E1212" s="4"/>
      <c r="F1212" s="4"/>
      <c r="G1212" s="4"/>
      <c r="H1212" s="4"/>
    </row>
    <row r="1213" spans="4:8" x14ac:dyDescent="0.3">
      <c r="D1213" s="4"/>
      <c r="E1213" s="4"/>
      <c r="F1213" s="4"/>
      <c r="G1213" s="4"/>
      <c r="H1213" s="4"/>
    </row>
    <row r="1214" spans="4:8" x14ac:dyDescent="0.3">
      <c r="D1214" s="4"/>
      <c r="E1214" s="4"/>
      <c r="F1214" s="4"/>
      <c r="G1214" s="4"/>
      <c r="H1214" s="4"/>
    </row>
    <row r="1215" spans="4:8" x14ac:dyDescent="0.3">
      <c r="D1215" s="4"/>
      <c r="E1215" s="4"/>
      <c r="F1215" s="4"/>
      <c r="G1215" s="4"/>
      <c r="H1215" s="4"/>
    </row>
    <row r="1216" spans="4:8" x14ac:dyDescent="0.3">
      <c r="D1216" s="4"/>
      <c r="E1216" s="4"/>
      <c r="F1216" s="4"/>
      <c r="G1216" s="4"/>
      <c r="H1216" s="4"/>
    </row>
    <row r="1217" spans="4:8" x14ac:dyDescent="0.3">
      <c r="D1217" s="4"/>
      <c r="E1217" s="4"/>
      <c r="F1217" s="4"/>
      <c r="G1217" s="4"/>
      <c r="H1217" s="4"/>
    </row>
    <row r="1218" spans="4:8" x14ac:dyDescent="0.3">
      <c r="D1218" s="4"/>
      <c r="E1218" s="4"/>
      <c r="F1218" s="4"/>
      <c r="G1218" s="4"/>
      <c r="H1218" s="4"/>
    </row>
    <row r="1219" spans="4:8" x14ac:dyDescent="0.3">
      <c r="D1219" s="4"/>
      <c r="E1219" s="4"/>
      <c r="F1219" s="4"/>
      <c r="G1219" s="4"/>
      <c r="H1219" s="4"/>
    </row>
    <row r="1220" spans="4:8" x14ac:dyDescent="0.3">
      <c r="D1220" s="4"/>
      <c r="E1220" s="4"/>
      <c r="F1220" s="4"/>
      <c r="G1220" s="4"/>
      <c r="H1220" s="4"/>
    </row>
    <row r="1221" spans="4:8" x14ac:dyDescent="0.3">
      <c r="D1221" s="4"/>
      <c r="E1221" s="4"/>
      <c r="F1221" s="4"/>
      <c r="G1221" s="4"/>
      <c r="H1221" s="4"/>
    </row>
    <row r="1222" spans="4:8" x14ac:dyDescent="0.3">
      <c r="D1222" s="4"/>
      <c r="E1222" s="4"/>
      <c r="F1222" s="4"/>
      <c r="G1222" s="4"/>
      <c r="H1222" s="4"/>
    </row>
    <row r="1223" spans="4:8" x14ac:dyDescent="0.3">
      <c r="D1223" s="4"/>
      <c r="E1223" s="4"/>
      <c r="F1223" s="4"/>
      <c r="G1223" s="4"/>
      <c r="H1223" s="4"/>
    </row>
    <row r="1224" spans="4:8" x14ac:dyDescent="0.3">
      <c r="D1224" s="4"/>
      <c r="E1224" s="4"/>
      <c r="F1224" s="4"/>
      <c r="G1224" s="4"/>
      <c r="H1224" s="4"/>
    </row>
    <row r="1225" spans="4:8" x14ac:dyDescent="0.3">
      <c r="D1225" s="4"/>
      <c r="E1225" s="4"/>
      <c r="F1225" s="4"/>
      <c r="G1225" s="4"/>
      <c r="H1225" s="4"/>
    </row>
    <row r="1226" spans="4:8" x14ac:dyDescent="0.3">
      <c r="D1226" s="4"/>
      <c r="E1226" s="4"/>
      <c r="F1226" s="4"/>
      <c r="G1226" s="4"/>
      <c r="H1226" s="4"/>
    </row>
    <row r="1227" spans="4:8" x14ac:dyDescent="0.3">
      <c r="D1227" s="4"/>
      <c r="E1227" s="4"/>
      <c r="F1227" s="4"/>
      <c r="G1227" s="4"/>
      <c r="H1227" s="4"/>
    </row>
    <row r="1228" spans="4:8" x14ac:dyDescent="0.3">
      <c r="D1228" s="4"/>
      <c r="E1228" s="4"/>
      <c r="F1228" s="4"/>
      <c r="G1228" s="4"/>
      <c r="H1228" s="4"/>
    </row>
    <row r="1229" spans="4:8" x14ac:dyDescent="0.3">
      <c r="D1229" s="4"/>
      <c r="E1229" s="4"/>
      <c r="F1229" s="4"/>
      <c r="G1229" s="4"/>
      <c r="H1229" s="4"/>
    </row>
    <row r="1230" spans="4:8" x14ac:dyDescent="0.3">
      <c r="D1230" s="4"/>
      <c r="E1230" s="4"/>
      <c r="F1230" s="4"/>
      <c r="G1230" s="4"/>
      <c r="H1230" s="4"/>
    </row>
    <row r="1231" spans="4:8" x14ac:dyDescent="0.3">
      <c r="D1231" s="4"/>
      <c r="E1231" s="4"/>
      <c r="F1231" s="4"/>
      <c r="G1231" s="4"/>
      <c r="H1231" s="4"/>
    </row>
    <row r="1232" spans="4:8" x14ac:dyDescent="0.3">
      <c r="D1232" s="4"/>
      <c r="E1232" s="4"/>
      <c r="F1232" s="4"/>
      <c r="G1232" s="4"/>
      <c r="H1232" s="4"/>
    </row>
    <row r="1233" spans="4:8" x14ac:dyDescent="0.3">
      <c r="D1233" s="4"/>
      <c r="E1233" s="4"/>
      <c r="F1233" s="4"/>
      <c r="G1233" s="4"/>
      <c r="H1233" s="4"/>
    </row>
    <row r="1234" spans="4:8" x14ac:dyDescent="0.3">
      <c r="D1234" s="4"/>
      <c r="E1234" s="4"/>
      <c r="F1234" s="4"/>
      <c r="G1234" s="4"/>
      <c r="H1234" s="4"/>
    </row>
    <row r="1235" spans="4:8" x14ac:dyDescent="0.3">
      <c r="D1235" s="4"/>
      <c r="E1235" s="4"/>
      <c r="F1235" s="4"/>
      <c r="G1235" s="4"/>
      <c r="H1235" s="4"/>
    </row>
    <row r="1236" spans="4:8" x14ac:dyDescent="0.3">
      <c r="D1236" s="4"/>
      <c r="E1236" s="4"/>
      <c r="F1236" s="4"/>
      <c r="G1236" s="4"/>
      <c r="H1236" s="4"/>
    </row>
    <row r="1237" spans="4:8" x14ac:dyDescent="0.3">
      <c r="D1237" s="4"/>
      <c r="E1237" s="4"/>
      <c r="F1237" s="4"/>
      <c r="G1237" s="4"/>
      <c r="H1237" s="4"/>
    </row>
    <row r="1238" spans="4:8" x14ac:dyDescent="0.3">
      <c r="D1238" s="4"/>
      <c r="E1238" s="4"/>
      <c r="F1238" s="4"/>
      <c r="G1238" s="4"/>
      <c r="H1238" s="4"/>
    </row>
    <row r="1239" spans="4:8" x14ac:dyDescent="0.3">
      <c r="D1239" s="4"/>
      <c r="E1239" s="4"/>
      <c r="F1239" s="4"/>
      <c r="G1239" s="4"/>
      <c r="H1239" s="4"/>
    </row>
    <row r="1240" spans="4:8" x14ac:dyDescent="0.3">
      <c r="D1240" s="4"/>
      <c r="E1240" s="4"/>
      <c r="F1240" s="4"/>
      <c r="G1240" s="4"/>
      <c r="H1240" s="4"/>
    </row>
    <row r="1241" spans="4:8" x14ac:dyDescent="0.3">
      <c r="D1241" s="4"/>
      <c r="E1241" s="4"/>
      <c r="F1241" s="4"/>
      <c r="G1241" s="4"/>
      <c r="H1241" s="4"/>
    </row>
    <row r="1242" spans="4:8" x14ac:dyDescent="0.3">
      <c r="D1242" s="4"/>
      <c r="E1242" s="4"/>
      <c r="F1242" s="4"/>
      <c r="G1242" s="4"/>
      <c r="H1242" s="4"/>
    </row>
    <row r="1243" spans="4:8" x14ac:dyDescent="0.3">
      <c r="D1243" s="4"/>
      <c r="E1243" s="4"/>
      <c r="F1243" s="4"/>
      <c r="G1243" s="4"/>
      <c r="H1243" s="4"/>
    </row>
    <row r="1244" spans="4:8" x14ac:dyDescent="0.3">
      <c r="D1244" s="4"/>
      <c r="E1244" s="4"/>
      <c r="F1244" s="4"/>
      <c r="G1244" s="4"/>
      <c r="H1244" s="4"/>
    </row>
    <row r="1245" spans="4:8" x14ac:dyDescent="0.3">
      <c r="D1245" s="4"/>
      <c r="E1245" s="4"/>
      <c r="F1245" s="4"/>
      <c r="G1245" s="4"/>
      <c r="H1245" s="4"/>
    </row>
    <row r="1246" spans="4:8" x14ac:dyDescent="0.3">
      <c r="D1246" s="4"/>
      <c r="E1246" s="4"/>
      <c r="F1246" s="4"/>
      <c r="G1246" s="4"/>
      <c r="H1246" s="4"/>
    </row>
    <row r="1247" spans="4:8" x14ac:dyDescent="0.3">
      <c r="D1247" s="4"/>
      <c r="E1247" s="4"/>
      <c r="F1247" s="4"/>
      <c r="G1247" s="4"/>
      <c r="H1247" s="4"/>
    </row>
    <row r="1248" spans="4:8" x14ac:dyDescent="0.3">
      <c r="D1248" s="4"/>
      <c r="E1248" s="4"/>
      <c r="F1248" s="4"/>
      <c r="G1248" s="4"/>
      <c r="H1248" s="4"/>
    </row>
    <row r="1249" spans="4:8" x14ac:dyDescent="0.3">
      <c r="D1249" s="4"/>
      <c r="E1249" s="4"/>
      <c r="F1249" s="4"/>
      <c r="G1249" s="4"/>
      <c r="H1249" s="4"/>
    </row>
    <row r="1250" spans="4:8" x14ac:dyDescent="0.3">
      <c r="D1250" s="4"/>
      <c r="E1250" s="4"/>
      <c r="F1250" s="4"/>
      <c r="G1250" s="4"/>
      <c r="H1250" s="4"/>
    </row>
    <row r="1251" spans="4:8" x14ac:dyDescent="0.3">
      <c r="D1251" s="4"/>
      <c r="E1251" s="4"/>
      <c r="F1251" s="4"/>
      <c r="G1251" s="4"/>
      <c r="H1251" s="4"/>
    </row>
    <row r="1252" spans="4:8" x14ac:dyDescent="0.3">
      <c r="D1252" s="4"/>
      <c r="E1252" s="4"/>
      <c r="F1252" s="4"/>
      <c r="G1252" s="4"/>
      <c r="H1252" s="4"/>
    </row>
    <row r="1253" spans="4:8" x14ac:dyDescent="0.3">
      <c r="D1253" s="4"/>
      <c r="E1253" s="4"/>
      <c r="F1253" s="4"/>
      <c r="G1253" s="4"/>
      <c r="H1253" s="4"/>
    </row>
    <row r="1254" spans="4:8" x14ac:dyDescent="0.3">
      <c r="D1254" s="4"/>
      <c r="E1254" s="4"/>
      <c r="F1254" s="4"/>
      <c r="G1254" s="4"/>
      <c r="H1254" s="4"/>
    </row>
    <row r="1255" spans="4:8" x14ac:dyDescent="0.3">
      <c r="D1255" s="4"/>
      <c r="E1255" s="4"/>
      <c r="F1255" s="4"/>
      <c r="G1255" s="4"/>
      <c r="H1255" s="4"/>
    </row>
    <row r="1256" spans="4:8" x14ac:dyDescent="0.3">
      <c r="D1256" s="4"/>
      <c r="E1256" s="4"/>
      <c r="F1256" s="4"/>
      <c r="G1256" s="4"/>
      <c r="H1256" s="4"/>
    </row>
    <row r="1257" spans="4:8" x14ac:dyDescent="0.3">
      <c r="D1257" s="4"/>
      <c r="E1257" s="4"/>
      <c r="F1257" s="4"/>
      <c r="G1257" s="4"/>
      <c r="H1257" s="4"/>
    </row>
    <row r="1258" spans="4:8" x14ac:dyDescent="0.3">
      <c r="D1258" s="4"/>
      <c r="E1258" s="4"/>
      <c r="F1258" s="4"/>
      <c r="G1258" s="4"/>
      <c r="H1258" s="4"/>
    </row>
    <row r="1259" spans="4:8" x14ac:dyDescent="0.3">
      <c r="D1259" s="4"/>
      <c r="E1259" s="4"/>
      <c r="F1259" s="4"/>
      <c r="G1259" s="4"/>
      <c r="H1259" s="4"/>
    </row>
    <row r="1260" spans="4:8" x14ac:dyDescent="0.3">
      <c r="D1260" s="4"/>
      <c r="E1260" s="4"/>
      <c r="F1260" s="4"/>
      <c r="G1260" s="4"/>
      <c r="H1260" s="4"/>
    </row>
    <row r="1261" spans="4:8" x14ac:dyDescent="0.3">
      <c r="D1261" s="4"/>
      <c r="E1261" s="4"/>
      <c r="F1261" s="4"/>
      <c r="G1261" s="4"/>
      <c r="H1261" s="4"/>
    </row>
    <row r="1262" spans="4:8" x14ac:dyDescent="0.3">
      <c r="D1262" s="4"/>
      <c r="E1262" s="4"/>
      <c r="F1262" s="4"/>
      <c r="G1262" s="4"/>
      <c r="H1262" s="4"/>
    </row>
    <row r="1263" spans="4:8" x14ac:dyDescent="0.3">
      <c r="D1263" s="4"/>
      <c r="E1263" s="4"/>
      <c r="F1263" s="4"/>
      <c r="G1263" s="4"/>
      <c r="H1263" s="4"/>
    </row>
    <row r="1264" spans="4:8" x14ac:dyDescent="0.3">
      <c r="D1264" s="4"/>
      <c r="E1264" s="4"/>
      <c r="F1264" s="4"/>
      <c r="G1264" s="4"/>
      <c r="H1264" s="4"/>
    </row>
    <row r="1265" spans="4:8" x14ac:dyDescent="0.3">
      <c r="D1265" s="4"/>
      <c r="E1265" s="4"/>
      <c r="F1265" s="4"/>
      <c r="G1265" s="4"/>
      <c r="H1265" s="4"/>
    </row>
    <row r="1266" spans="4:8" x14ac:dyDescent="0.3">
      <c r="D1266" s="4"/>
      <c r="E1266" s="4"/>
      <c r="F1266" s="4"/>
      <c r="G1266" s="4"/>
      <c r="H1266" s="4"/>
    </row>
    <row r="1267" spans="4:8" x14ac:dyDescent="0.3">
      <c r="D1267" s="4"/>
      <c r="E1267" s="4"/>
      <c r="F1267" s="4"/>
      <c r="G1267" s="4"/>
      <c r="H1267" s="4"/>
    </row>
    <row r="1268" spans="4:8" x14ac:dyDescent="0.3">
      <c r="D1268" s="4"/>
      <c r="E1268" s="4"/>
      <c r="F1268" s="4"/>
      <c r="G1268" s="4"/>
      <c r="H1268" s="4"/>
    </row>
    <row r="1269" spans="4:8" x14ac:dyDescent="0.3">
      <c r="D1269" s="4"/>
      <c r="E1269" s="4"/>
      <c r="F1269" s="4"/>
      <c r="G1269" s="4"/>
      <c r="H1269" s="4"/>
    </row>
    <row r="1270" spans="4:8" x14ac:dyDescent="0.3">
      <c r="D1270" s="4"/>
      <c r="E1270" s="4"/>
      <c r="F1270" s="4"/>
      <c r="G1270" s="4"/>
      <c r="H1270" s="4"/>
    </row>
    <row r="1271" spans="4:8" x14ac:dyDescent="0.3">
      <c r="D1271" s="4"/>
      <c r="E1271" s="4"/>
      <c r="F1271" s="4"/>
      <c r="G1271" s="4"/>
      <c r="H1271" s="4"/>
    </row>
    <row r="1272" spans="4:8" x14ac:dyDescent="0.3">
      <c r="D1272" s="4"/>
      <c r="E1272" s="4"/>
      <c r="F1272" s="4"/>
      <c r="G1272" s="4"/>
      <c r="H1272" s="4"/>
    </row>
    <row r="1273" spans="4:8" x14ac:dyDescent="0.3">
      <c r="D1273" s="4"/>
      <c r="E1273" s="4"/>
      <c r="F1273" s="4"/>
      <c r="G1273" s="4"/>
      <c r="H1273" s="4"/>
    </row>
    <row r="1274" spans="4:8" x14ac:dyDescent="0.3">
      <c r="D1274" s="4"/>
      <c r="E1274" s="4"/>
      <c r="F1274" s="4"/>
      <c r="G1274" s="4"/>
      <c r="H1274" s="4"/>
    </row>
    <row r="1275" spans="4:8" x14ac:dyDescent="0.3">
      <c r="D1275" s="4"/>
      <c r="E1275" s="4"/>
      <c r="F1275" s="4"/>
      <c r="G1275" s="4"/>
      <c r="H1275" s="4"/>
    </row>
    <row r="1276" spans="4:8" x14ac:dyDescent="0.3">
      <c r="D1276" s="4"/>
      <c r="E1276" s="4"/>
      <c r="F1276" s="4"/>
      <c r="G1276" s="4"/>
      <c r="H1276" s="4"/>
    </row>
    <row r="1277" spans="4:8" x14ac:dyDescent="0.3">
      <c r="D1277" s="4"/>
      <c r="E1277" s="4"/>
      <c r="F1277" s="4"/>
      <c r="G1277" s="4"/>
      <c r="H1277" s="4"/>
    </row>
    <row r="1278" spans="4:8" x14ac:dyDescent="0.3">
      <c r="D1278" s="4"/>
      <c r="E1278" s="4"/>
      <c r="F1278" s="4"/>
      <c r="G1278" s="4"/>
      <c r="H1278" s="4"/>
    </row>
    <row r="1279" spans="4:8" x14ac:dyDescent="0.3">
      <c r="D1279" s="4"/>
      <c r="E1279" s="4"/>
      <c r="F1279" s="4"/>
      <c r="G1279" s="4"/>
      <c r="H1279" s="4"/>
    </row>
    <row r="1280" spans="4:8" x14ac:dyDescent="0.3">
      <c r="D1280" s="4"/>
      <c r="E1280" s="4"/>
      <c r="F1280" s="4"/>
      <c r="G1280" s="4"/>
      <c r="H1280" s="4"/>
    </row>
    <row r="1281" spans="4:8" x14ac:dyDescent="0.3">
      <c r="D1281" s="4"/>
      <c r="E1281" s="4"/>
      <c r="F1281" s="4"/>
      <c r="G1281" s="4"/>
      <c r="H1281" s="4"/>
    </row>
    <row r="1282" spans="4:8" x14ac:dyDescent="0.3">
      <c r="D1282" s="4"/>
      <c r="E1282" s="4"/>
      <c r="F1282" s="4"/>
      <c r="G1282" s="4"/>
      <c r="H1282" s="4"/>
    </row>
    <row r="1283" spans="4:8" x14ac:dyDescent="0.3">
      <c r="D1283" s="4"/>
      <c r="E1283" s="4"/>
      <c r="F1283" s="4"/>
      <c r="G1283" s="4"/>
      <c r="H1283" s="4"/>
    </row>
    <row r="1284" spans="4:8" x14ac:dyDescent="0.3">
      <c r="D1284" s="4"/>
      <c r="E1284" s="4"/>
      <c r="F1284" s="4"/>
      <c r="G1284" s="4"/>
      <c r="H1284" s="4"/>
    </row>
    <row r="1285" spans="4:8" x14ac:dyDescent="0.3">
      <c r="D1285" s="4"/>
      <c r="E1285" s="4"/>
      <c r="F1285" s="4"/>
      <c r="G1285" s="4"/>
      <c r="H1285" s="4"/>
    </row>
    <row r="1286" spans="4:8" x14ac:dyDescent="0.3">
      <c r="D1286" s="4"/>
      <c r="E1286" s="4"/>
      <c r="F1286" s="4"/>
      <c r="G1286" s="4"/>
      <c r="H1286" s="4"/>
    </row>
    <row r="1287" spans="4:8" x14ac:dyDescent="0.3">
      <c r="D1287" s="4"/>
      <c r="E1287" s="4"/>
      <c r="F1287" s="4"/>
      <c r="G1287" s="4"/>
      <c r="H1287" s="4"/>
    </row>
    <row r="1288" spans="4:8" x14ac:dyDescent="0.3">
      <c r="D1288" s="4"/>
      <c r="E1288" s="4"/>
      <c r="F1288" s="4"/>
      <c r="G1288" s="4"/>
      <c r="H1288" s="4"/>
    </row>
    <row r="1289" spans="4:8" x14ac:dyDescent="0.3">
      <c r="D1289" s="4"/>
      <c r="E1289" s="4"/>
      <c r="F1289" s="4"/>
      <c r="G1289" s="4"/>
      <c r="H1289" s="4"/>
    </row>
    <row r="1290" spans="4:8" x14ac:dyDescent="0.3">
      <c r="D1290" s="4"/>
      <c r="E1290" s="4"/>
      <c r="F1290" s="4"/>
      <c r="G1290" s="4"/>
      <c r="H1290" s="4"/>
    </row>
    <row r="1291" spans="4:8" x14ac:dyDescent="0.3">
      <c r="D1291" s="4"/>
      <c r="E1291" s="4"/>
      <c r="F1291" s="4"/>
      <c r="G1291" s="4"/>
      <c r="H1291" s="4"/>
    </row>
    <row r="1292" spans="4:8" x14ac:dyDescent="0.3">
      <c r="D1292" s="4"/>
      <c r="E1292" s="4"/>
      <c r="F1292" s="4"/>
      <c r="G1292" s="4"/>
      <c r="H1292" s="4"/>
    </row>
    <row r="1293" spans="4:8" x14ac:dyDescent="0.3">
      <c r="D1293" s="4"/>
      <c r="E1293" s="4"/>
      <c r="F1293" s="4"/>
      <c r="G1293" s="4"/>
      <c r="H1293" s="4"/>
    </row>
    <row r="1294" spans="4:8" x14ac:dyDescent="0.3">
      <c r="D1294" s="4"/>
      <c r="E1294" s="4"/>
      <c r="F1294" s="4"/>
      <c r="G1294" s="4"/>
      <c r="H1294" s="4"/>
    </row>
    <row r="1295" spans="4:8" x14ac:dyDescent="0.3">
      <c r="D1295" s="4"/>
      <c r="E1295" s="4"/>
      <c r="F1295" s="4"/>
      <c r="G1295" s="4"/>
      <c r="H1295" s="4"/>
    </row>
    <row r="1296" spans="4:8" x14ac:dyDescent="0.3">
      <c r="D1296" s="4"/>
      <c r="E1296" s="4"/>
      <c r="F1296" s="4"/>
      <c r="G1296" s="4"/>
      <c r="H1296" s="4"/>
    </row>
    <row r="1297" spans="4:8" x14ac:dyDescent="0.3">
      <c r="D1297" s="4"/>
      <c r="E1297" s="4"/>
      <c r="F1297" s="4"/>
      <c r="G1297" s="4"/>
      <c r="H1297" s="4"/>
    </row>
    <row r="1298" spans="4:8" x14ac:dyDescent="0.3">
      <c r="D1298" s="4"/>
      <c r="E1298" s="4"/>
      <c r="F1298" s="4"/>
      <c r="G1298" s="4"/>
      <c r="H1298" s="4"/>
    </row>
    <row r="1299" spans="4:8" x14ac:dyDescent="0.3">
      <c r="D1299" s="4"/>
      <c r="E1299" s="4"/>
      <c r="F1299" s="4"/>
      <c r="G1299" s="4"/>
      <c r="H1299" s="4"/>
    </row>
    <row r="1300" spans="4:8" x14ac:dyDescent="0.3">
      <c r="D1300" s="4"/>
      <c r="E1300" s="4"/>
      <c r="F1300" s="4"/>
      <c r="G1300" s="4"/>
      <c r="H1300" s="4"/>
    </row>
    <row r="1301" spans="4:8" x14ac:dyDescent="0.3">
      <c r="D1301" s="4"/>
      <c r="E1301" s="4"/>
      <c r="F1301" s="4"/>
      <c r="G1301" s="4"/>
      <c r="H1301" s="4"/>
    </row>
    <row r="1302" spans="4:8" x14ac:dyDescent="0.3">
      <c r="D1302" s="4"/>
      <c r="E1302" s="4"/>
      <c r="F1302" s="4"/>
      <c r="G1302" s="4"/>
      <c r="H1302" s="4"/>
    </row>
    <row r="1303" spans="4:8" x14ac:dyDescent="0.3">
      <c r="D1303" s="4"/>
      <c r="E1303" s="4"/>
      <c r="F1303" s="4"/>
      <c r="G1303" s="4"/>
      <c r="H1303" s="4"/>
    </row>
    <row r="1304" spans="4:8" x14ac:dyDescent="0.3">
      <c r="D1304" s="4"/>
      <c r="E1304" s="4"/>
      <c r="F1304" s="4"/>
      <c r="G1304" s="4"/>
      <c r="H1304" s="4"/>
    </row>
    <row r="1305" spans="4:8" x14ac:dyDescent="0.3">
      <c r="D1305" s="4"/>
      <c r="E1305" s="4"/>
      <c r="F1305" s="4"/>
      <c r="G1305" s="4"/>
      <c r="H1305" s="4"/>
    </row>
    <row r="1306" spans="4:8" x14ac:dyDescent="0.3">
      <c r="D1306" s="4"/>
      <c r="E1306" s="4"/>
      <c r="F1306" s="4"/>
      <c r="G1306" s="4"/>
      <c r="H1306" s="4"/>
    </row>
    <row r="1307" spans="4:8" x14ac:dyDescent="0.3">
      <c r="D1307" s="4"/>
      <c r="E1307" s="4"/>
      <c r="F1307" s="4"/>
      <c r="G1307" s="4"/>
      <c r="H1307" s="4"/>
    </row>
    <row r="1308" spans="4:8" x14ac:dyDescent="0.3">
      <c r="D1308" s="4"/>
      <c r="E1308" s="4"/>
      <c r="F1308" s="4"/>
      <c r="G1308" s="4"/>
      <c r="H1308" s="4"/>
    </row>
    <row r="1309" spans="4:8" x14ac:dyDescent="0.3">
      <c r="D1309" s="4"/>
      <c r="E1309" s="4"/>
      <c r="F1309" s="4"/>
      <c r="G1309" s="4"/>
      <c r="H1309" s="4"/>
    </row>
    <row r="1310" spans="4:8" x14ac:dyDescent="0.3">
      <c r="D1310" s="4"/>
      <c r="E1310" s="4"/>
      <c r="F1310" s="4"/>
      <c r="G1310" s="4"/>
      <c r="H1310" s="4"/>
    </row>
    <row r="1311" spans="4:8" x14ac:dyDescent="0.3">
      <c r="D1311" s="4"/>
      <c r="E1311" s="4"/>
      <c r="F1311" s="4"/>
      <c r="G1311" s="4"/>
      <c r="H1311" s="4"/>
    </row>
    <row r="1312" spans="4:8" x14ac:dyDescent="0.3">
      <c r="D1312" s="4"/>
      <c r="E1312" s="4"/>
      <c r="F1312" s="4"/>
      <c r="G1312" s="4"/>
      <c r="H1312" s="4"/>
    </row>
    <row r="1313" spans="4:8" x14ac:dyDescent="0.3">
      <c r="D1313" s="4"/>
      <c r="E1313" s="4"/>
      <c r="F1313" s="4"/>
      <c r="G1313" s="4"/>
      <c r="H1313" s="4"/>
    </row>
    <row r="1314" spans="4:8" x14ac:dyDescent="0.3">
      <c r="D1314" s="4"/>
      <c r="E1314" s="4"/>
      <c r="F1314" s="4"/>
      <c r="G1314" s="4"/>
      <c r="H1314" s="4"/>
    </row>
    <row r="1315" spans="4:8" x14ac:dyDescent="0.3">
      <c r="D1315" s="4"/>
      <c r="E1315" s="4"/>
      <c r="F1315" s="4"/>
      <c r="G1315" s="4"/>
      <c r="H1315" s="4"/>
    </row>
    <row r="1316" spans="4:8" x14ac:dyDescent="0.3">
      <c r="D1316" s="4"/>
      <c r="E1316" s="4"/>
      <c r="F1316" s="4"/>
      <c r="G1316" s="4"/>
      <c r="H1316" s="4"/>
    </row>
    <row r="1317" spans="4:8" x14ac:dyDescent="0.3">
      <c r="D1317" s="4"/>
      <c r="E1317" s="4"/>
      <c r="F1317" s="4"/>
      <c r="G1317" s="4"/>
      <c r="H1317" s="4"/>
    </row>
    <row r="1318" spans="4:8" x14ac:dyDescent="0.3">
      <c r="D1318" s="4"/>
      <c r="E1318" s="4"/>
      <c r="F1318" s="4"/>
      <c r="G1318" s="4"/>
      <c r="H1318" s="4"/>
    </row>
    <row r="1319" spans="4:8" x14ac:dyDescent="0.3">
      <c r="D1319" s="4"/>
      <c r="E1319" s="4"/>
      <c r="F1319" s="4"/>
      <c r="G1319" s="4"/>
      <c r="H1319" s="4"/>
    </row>
    <row r="1320" spans="4:8" x14ac:dyDescent="0.3">
      <c r="D1320" s="4"/>
      <c r="E1320" s="4"/>
      <c r="F1320" s="4"/>
      <c r="G1320" s="4"/>
      <c r="H1320" s="4"/>
    </row>
    <row r="1321" spans="4:8" x14ac:dyDescent="0.3">
      <c r="D1321" s="4"/>
      <c r="E1321" s="4"/>
      <c r="F1321" s="4"/>
      <c r="G1321" s="4"/>
      <c r="H1321" s="4"/>
    </row>
    <row r="1322" spans="4:8" x14ac:dyDescent="0.3">
      <c r="D1322" s="4"/>
      <c r="E1322" s="4"/>
      <c r="F1322" s="4"/>
      <c r="G1322" s="4"/>
      <c r="H1322" s="4"/>
    </row>
    <row r="1323" spans="4:8" x14ac:dyDescent="0.3">
      <c r="D1323" s="4"/>
      <c r="E1323" s="4"/>
      <c r="F1323" s="4"/>
      <c r="G1323" s="4"/>
      <c r="H1323" s="4"/>
    </row>
    <row r="1324" spans="4:8" x14ac:dyDescent="0.3">
      <c r="D1324" s="4"/>
      <c r="E1324" s="4"/>
      <c r="F1324" s="4"/>
      <c r="G1324" s="4"/>
      <c r="H1324" s="4"/>
    </row>
    <row r="1325" spans="4:8" x14ac:dyDescent="0.3">
      <c r="D1325" s="4"/>
      <c r="E1325" s="4"/>
      <c r="F1325" s="4"/>
      <c r="G1325" s="4"/>
      <c r="H1325" s="4"/>
    </row>
    <row r="1326" spans="4:8" x14ac:dyDescent="0.3">
      <c r="D1326" s="4"/>
      <c r="E1326" s="4"/>
      <c r="F1326" s="4"/>
      <c r="G1326" s="4"/>
      <c r="H1326" s="4"/>
    </row>
    <row r="1327" spans="4:8" x14ac:dyDescent="0.3">
      <c r="D1327" s="4"/>
      <c r="E1327" s="4"/>
      <c r="F1327" s="4"/>
      <c r="G1327" s="4"/>
      <c r="H1327" s="4"/>
    </row>
    <row r="1328" spans="4:8" x14ac:dyDescent="0.3">
      <c r="D1328" s="4"/>
      <c r="E1328" s="4"/>
      <c r="F1328" s="4"/>
      <c r="G1328" s="4"/>
      <c r="H1328" s="4"/>
    </row>
    <row r="1329" spans="4:8" x14ac:dyDescent="0.3">
      <c r="D1329" s="4"/>
      <c r="E1329" s="4"/>
      <c r="F1329" s="4"/>
      <c r="G1329" s="4"/>
      <c r="H1329" s="4"/>
    </row>
    <row r="1330" spans="4:8" x14ac:dyDescent="0.3">
      <c r="D1330" s="4"/>
      <c r="E1330" s="4"/>
      <c r="F1330" s="4"/>
      <c r="G1330" s="4"/>
      <c r="H1330" s="4"/>
    </row>
    <row r="1331" spans="4:8" x14ac:dyDescent="0.3">
      <c r="D1331" s="4"/>
      <c r="E1331" s="4"/>
      <c r="F1331" s="4"/>
      <c r="G1331" s="4"/>
      <c r="H1331" s="4"/>
    </row>
    <row r="1332" spans="4:8" x14ac:dyDescent="0.3">
      <c r="D1332" s="4"/>
      <c r="E1332" s="4"/>
      <c r="F1332" s="4"/>
      <c r="G1332" s="4"/>
      <c r="H1332" s="4"/>
    </row>
    <row r="1333" spans="4:8" x14ac:dyDescent="0.3">
      <c r="D1333" s="4"/>
      <c r="E1333" s="4"/>
      <c r="F1333" s="4"/>
      <c r="G1333" s="4"/>
      <c r="H1333" s="4"/>
    </row>
    <row r="1334" spans="4:8" x14ac:dyDescent="0.3">
      <c r="D1334" s="4"/>
      <c r="E1334" s="4"/>
      <c r="F1334" s="4"/>
      <c r="G1334" s="4"/>
      <c r="H1334" s="4"/>
    </row>
    <row r="1335" spans="4:8" x14ac:dyDescent="0.3">
      <c r="D1335" s="4"/>
      <c r="E1335" s="4"/>
      <c r="F1335" s="4"/>
      <c r="G1335" s="4"/>
      <c r="H1335" s="4"/>
    </row>
    <row r="1336" spans="4:8" x14ac:dyDescent="0.3">
      <c r="D1336" s="4"/>
      <c r="E1336" s="4"/>
      <c r="F1336" s="4"/>
      <c r="G1336" s="4"/>
      <c r="H1336" s="4"/>
    </row>
    <row r="1337" spans="4:8" x14ac:dyDescent="0.3">
      <c r="D1337" s="4"/>
      <c r="E1337" s="4"/>
      <c r="F1337" s="4"/>
      <c r="G1337" s="4"/>
      <c r="H1337" s="4"/>
    </row>
    <row r="1338" spans="4:8" x14ac:dyDescent="0.3">
      <c r="D1338" s="4"/>
      <c r="E1338" s="4"/>
      <c r="F1338" s="4"/>
      <c r="G1338" s="4"/>
      <c r="H1338" s="4"/>
    </row>
    <row r="1339" spans="4:8" x14ac:dyDescent="0.3">
      <c r="D1339" s="4"/>
      <c r="E1339" s="4"/>
      <c r="F1339" s="4"/>
      <c r="G1339" s="4"/>
      <c r="H1339" s="4"/>
    </row>
    <row r="1340" spans="4:8" x14ac:dyDescent="0.3">
      <c r="D1340" s="4"/>
      <c r="E1340" s="4"/>
      <c r="F1340" s="4"/>
      <c r="G1340" s="4"/>
      <c r="H1340" s="4"/>
    </row>
    <row r="1341" spans="4:8" x14ac:dyDescent="0.3">
      <c r="D1341" s="4"/>
      <c r="E1341" s="4"/>
      <c r="F1341" s="4"/>
      <c r="G1341" s="4"/>
      <c r="H1341" s="4"/>
    </row>
    <row r="1342" spans="4:8" x14ac:dyDescent="0.3">
      <c r="D1342" s="4"/>
      <c r="E1342" s="4"/>
      <c r="F1342" s="4"/>
      <c r="G1342" s="4"/>
      <c r="H1342" s="4"/>
    </row>
    <row r="1343" spans="4:8" x14ac:dyDescent="0.3">
      <c r="D1343" s="4"/>
      <c r="E1343" s="4"/>
      <c r="F1343" s="4"/>
      <c r="G1343" s="4"/>
      <c r="H1343" s="4"/>
    </row>
    <row r="1344" spans="4:8" x14ac:dyDescent="0.3">
      <c r="D1344" s="4"/>
      <c r="E1344" s="4"/>
      <c r="F1344" s="4"/>
      <c r="G1344" s="4"/>
      <c r="H1344" s="4"/>
    </row>
    <row r="1345" spans="4:8" x14ac:dyDescent="0.3">
      <c r="D1345" s="4"/>
      <c r="E1345" s="4"/>
      <c r="F1345" s="4"/>
      <c r="G1345" s="4"/>
      <c r="H1345" s="4"/>
    </row>
    <row r="1346" spans="4:8" x14ac:dyDescent="0.3">
      <c r="D1346" s="4"/>
      <c r="E1346" s="4"/>
      <c r="F1346" s="4"/>
      <c r="G1346" s="4"/>
      <c r="H1346" s="4"/>
    </row>
    <row r="1347" spans="4:8" x14ac:dyDescent="0.3">
      <c r="D1347" s="4"/>
      <c r="E1347" s="4"/>
      <c r="F1347" s="4"/>
      <c r="G1347" s="4"/>
      <c r="H1347" s="4"/>
    </row>
    <row r="1348" spans="4:8" x14ac:dyDescent="0.3">
      <c r="D1348" s="4"/>
      <c r="E1348" s="4"/>
      <c r="F1348" s="4"/>
      <c r="G1348" s="4"/>
      <c r="H1348" s="4"/>
    </row>
    <row r="1349" spans="4:8" x14ac:dyDescent="0.3">
      <c r="D1349" s="4"/>
      <c r="E1349" s="4"/>
      <c r="F1349" s="4"/>
      <c r="G1349" s="4"/>
      <c r="H1349" s="4"/>
    </row>
    <row r="1350" spans="4:8" x14ac:dyDescent="0.3">
      <c r="D1350" s="4"/>
      <c r="E1350" s="4"/>
      <c r="F1350" s="4"/>
      <c r="G1350" s="4"/>
      <c r="H1350" s="4"/>
    </row>
    <row r="1351" spans="4:8" x14ac:dyDescent="0.3">
      <c r="D1351" s="4"/>
      <c r="E1351" s="4"/>
      <c r="F1351" s="4"/>
      <c r="G1351" s="4"/>
      <c r="H1351" s="4"/>
    </row>
    <row r="1352" spans="4:8" x14ac:dyDescent="0.3">
      <c r="D1352" s="4"/>
      <c r="E1352" s="4"/>
      <c r="F1352" s="4"/>
      <c r="G1352" s="4"/>
      <c r="H1352" s="4"/>
    </row>
    <row r="1353" spans="4:8" x14ac:dyDescent="0.3">
      <c r="D1353" s="4"/>
      <c r="E1353" s="4"/>
      <c r="F1353" s="4"/>
      <c r="G1353" s="4"/>
      <c r="H1353" s="4"/>
    </row>
    <row r="1354" spans="4:8" x14ac:dyDescent="0.3">
      <c r="D1354" s="4"/>
      <c r="E1354" s="4"/>
      <c r="F1354" s="4"/>
      <c r="G1354" s="4"/>
      <c r="H1354" s="4"/>
    </row>
    <row r="1355" spans="4:8" x14ac:dyDescent="0.3">
      <c r="D1355" s="4"/>
      <c r="E1355" s="4"/>
      <c r="F1355" s="4"/>
      <c r="G1355" s="4"/>
      <c r="H1355" s="4"/>
    </row>
    <row r="1356" spans="4:8" x14ac:dyDescent="0.3">
      <c r="D1356" s="4"/>
      <c r="E1356" s="4"/>
      <c r="F1356" s="4"/>
      <c r="G1356" s="4"/>
      <c r="H1356" s="4"/>
    </row>
    <row r="1357" spans="4:8" x14ac:dyDescent="0.3">
      <c r="D1357" s="4"/>
      <c r="E1357" s="4"/>
      <c r="F1357" s="4"/>
      <c r="G1357" s="4"/>
      <c r="H1357" s="4"/>
    </row>
    <row r="1358" spans="4:8" x14ac:dyDescent="0.3">
      <c r="D1358" s="4"/>
      <c r="E1358" s="4"/>
      <c r="F1358" s="4"/>
      <c r="G1358" s="4"/>
      <c r="H1358" s="4"/>
    </row>
    <row r="1359" spans="4:8" x14ac:dyDescent="0.3">
      <c r="D1359" s="4"/>
      <c r="E1359" s="4"/>
      <c r="F1359" s="4"/>
      <c r="G1359" s="4"/>
      <c r="H1359" s="4"/>
    </row>
    <row r="1360" spans="4:8" x14ac:dyDescent="0.3">
      <c r="D1360" s="4"/>
      <c r="E1360" s="4"/>
      <c r="F1360" s="4"/>
      <c r="G1360" s="4"/>
      <c r="H1360" s="4"/>
    </row>
    <row r="1361" spans="4:8" x14ac:dyDescent="0.3">
      <c r="D1361" s="4"/>
      <c r="E1361" s="4"/>
      <c r="F1361" s="4"/>
      <c r="G1361" s="4"/>
      <c r="H1361" s="4"/>
    </row>
    <row r="1362" spans="4:8" x14ac:dyDescent="0.3">
      <c r="D1362" s="4"/>
      <c r="E1362" s="4"/>
      <c r="F1362" s="4"/>
      <c r="G1362" s="4"/>
      <c r="H1362" s="4"/>
    </row>
    <row r="1363" spans="4:8" x14ac:dyDescent="0.3">
      <c r="D1363" s="4"/>
      <c r="E1363" s="4"/>
      <c r="F1363" s="4"/>
      <c r="G1363" s="4"/>
      <c r="H1363" s="4"/>
    </row>
    <row r="1364" spans="4:8" x14ac:dyDescent="0.3">
      <c r="D1364" s="4"/>
      <c r="E1364" s="4"/>
      <c r="F1364" s="4"/>
      <c r="G1364" s="4"/>
      <c r="H1364" s="4"/>
    </row>
    <row r="1365" spans="4:8" x14ac:dyDescent="0.3">
      <c r="D1365" s="4"/>
      <c r="E1365" s="4"/>
      <c r="F1365" s="4"/>
      <c r="G1365" s="4"/>
      <c r="H1365" s="4"/>
    </row>
    <row r="1366" spans="4:8" x14ac:dyDescent="0.3">
      <c r="D1366" s="4"/>
      <c r="E1366" s="4"/>
      <c r="F1366" s="4"/>
      <c r="G1366" s="4"/>
      <c r="H1366" s="4"/>
    </row>
    <row r="1367" spans="4:8" x14ac:dyDescent="0.3">
      <c r="D1367" s="4"/>
      <c r="E1367" s="4"/>
      <c r="F1367" s="4"/>
      <c r="G1367" s="4"/>
      <c r="H1367" s="4"/>
    </row>
    <row r="1368" spans="4:8" x14ac:dyDescent="0.3">
      <c r="D1368" s="4"/>
      <c r="E1368" s="4"/>
      <c r="F1368" s="4"/>
      <c r="G1368" s="4"/>
      <c r="H1368" s="4"/>
    </row>
    <row r="1369" spans="4:8" x14ac:dyDescent="0.3">
      <c r="D1369" s="4"/>
      <c r="E1369" s="4"/>
      <c r="F1369" s="4"/>
      <c r="G1369" s="4"/>
      <c r="H1369" s="4"/>
    </row>
    <row r="1370" spans="4:8" x14ac:dyDescent="0.3">
      <c r="D1370" s="4"/>
      <c r="E1370" s="4"/>
      <c r="F1370" s="4"/>
      <c r="G1370" s="4"/>
      <c r="H1370" s="4"/>
    </row>
    <row r="1371" spans="4:8" x14ac:dyDescent="0.3">
      <c r="D1371" s="4"/>
      <c r="E1371" s="4"/>
      <c r="F1371" s="4"/>
      <c r="G1371" s="4"/>
      <c r="H1371" s="4"/>
    </row>
    <row r="1372" spans="4:8" x14ac:dyDescent="0.3">
      <c r="D1372" s="4"/>
      <c r="E1372" s="4"/>
      <c r="F1372" s="4"/>
      <c r="G1372" s="4"/>
      <c r="H1372" s="4"/>
    </row>
    <row r="1373" spans="4:8" x14ac:dyDescent="0.3">
      <c r="D1373" s="4"/>
      <c r="E1373" s="4"/>
      <c r="F1373" s="4"/>
      <c r="G1373" s="4"/>
      <c r="H1373" s="4"/>
    </row>
    <row r="1374" spans="4:8" x14ac:dyDescent="0.3">
      <c r="D1374" s="4"/>
      <c r="E1374" s="4"/>
      <c r="F1374" s="4"/>
      <c r="G1374" s="4"/>
      <c r="H1374" s="4"/>
    </row>
    <row r="1375" spans="4:8" x14ac:dyDescent="0.3">
      <c r="D1375" s="4"/>
      <c r="E1375" s="4"/>
      <c r="F1375" s="4"/>
      <c r="G1375" s="4"/>
      <c r="H1375" s="4"/>
    </row>
    <row r="1376" spans="4:8" x14ac:dyDescent="0.3">
      <c r="D1376" s="4"/>
      <c r="E1376" s="4"/>
      <c r="F1376" s="4"/>
      <c r="G1376" s="4"/>
      <c r="H1376" s="4"/>
    </row>
    <row r="1377" spans="4:8" x14ac:dyDescent="0.3">
      <c r="D1377" s="4"/>
      <c r="E1377" s="4"/>
      <c r="F1377" s="4"/>
      <c r="G1377" s="4"/>
      <c r="H1377" s="4"/>
    </row>
    <row r="1378" spans="4:8" x14ac:dyDescent="0.3">
      <c r="D1378" s="4"/>
      <c r="E1378" s="4"/>
      <c r="F1378" s="4"/>
      <c r="G1378" s="4"/>
      <c r="H1378" s="4"/>
    </row>
    <row r="1379" spans="4:8" x14ac:dyDescent="0.3">
      <c r="D1379" s="4"/>
      <c r="E1379" s="4"/>
      <c r="F1379" s="4"/>
      <c r="G1379" s="4"/>
      <c r="H1379" s="4"/>
    </row>
    <row r="1380" spans="4:8" x14ac:dyDescent="0.3">
      <c r="D1380" s="4"/>
      <c r="E1380" s="4"/>
      <c r="F1380" s="4"/>
      <c r="G1380" s="4"/>
      <c r="H1380" s="4"/>
    </row>
    <row r="1381" spans="4:8" x14ac:dyDescent="0.3">
      <c r="D1381" s="4"/>
      <c r="E1381" s="4"/>
      <c r="F1381" s="4"/>
      <c r="G1381" s="4"/>
      <c r="H1381" s="4"/>
    </row>
    <row r="1382" spans="4:8" x14ac:dyDescent="0.3">
      <c r="D1382" s="4"/>
      <c r="E1382" s="4"/>
      <c r="F1382" s="4"/>
      <c r="G1382" s="4"/>
      <c r="H1382" s="4"/>
    </row>
    <row r="1383" spans="4:8" x14ac:dyDescent="0.3">
      <c r="D1383" s="4"/>
      <c r="E1383" s="4"/>
      <c r="F1383" s="4"/>
      <c r="G1383" s="4"/>
      <c r="H1383" s="4"/>
    </row>
    <row r="1384" spans="4:8" x14ac:dyDescent="0.3">
      <c r="D1384" s="4"/>
      <c r="E1384" s="4"/>
      <c r="F1384" s="4"/>
      <c r="G1384" s="4"/>
      <c r="H1384" s="4"/>
    </row>
    <row r="1385" spans="4:8" x14ac:dyDescent="0.3">
      <c r="D1385" s="4"/>
      <c r="E1385" s="4"/>
      <c r="F1385" s="4"/>
      <c r="G1385" s="4"/>
      <c r="H1385" s="4"/>
    </row>
    <row r="1386" spans="4:8" x14ac:dyDescent="0.3">
      <c r="D1386" s="4"/>
      <c r="E1386" s="4"/>
      <c r="F1386" s="4"/>
      <c r="G1386" s="4"/>
      <c r="H1386" s="4"/>
    </row>
    <row r="1387" spans="4:8" x14ac:dyDescent="0.3">
      <c r="D1387" s="4"/>
      <c r="E1387" s="4"/>
      <c r="F1387" s="4"/>
      <c r="G1387" s="4"/>
      <c r="H1387" s="4"/>
    </row>
    <row r="1388" spans="4:8" x14ac:dyDescent="0.3">
      <c r="D1388" s="4"/>
      <c r="E1388" s="4"/>
      <c r="F1388" s="4"/>
      <c r="G1388" s="4"/>
      <c r="H1388" s="4"/>
    </row>
    <row r="1389" spans="4:8" x14ac:dyDescent="0.3">
      <c r="D1389" s="4"/>
      <c r="E1389" s="4"/>
      <c r="F1389" s="4"/>
      <c r="G1389" s="4"/>
      <c r="H1389" s="4"/>
    </row>
    <row r="1390" spans="4:8" x14ac:dyDescent="0.3">
      <c r="D1390" s="4"/>
      <c r="E1390" s="4"/>
      <c r="F1390" s="4"/>
      <c r="G1390" s="4"/>
      <c r="H1390" s="4"/>
    </row>
    <row r="1391" spans="4:8" x14ac:dyDescent="0.3">
      <c r="D1391" s="4"/>
      <c r="E1391" s="4"/>
      <c r="F1391" s="4"/>
      <c r="G1391" s="4"/>
      <c r="H1391" s="4"/>
    </row>
    <row r="1392" spans="4:8" x14ac:dyDescent="0.3">
      <c r="D1392" s="4"/>
      <c r="E1392" s="4"/>
      <c r="F1392" s="4"/>
      <c r="G1392" s="4"/>
      <c r="H1392" s="4"/>
    </row>
    <row r="1393" spans="4:8" x14ac:dyDescent="0.3">
      <c r="D1393" s="4"/>
      <c r="E1393" s="4"/>
      <c r="F1393" s="4"/>
      <c r="G1393" s="4"/>
      <c r="H1393" s="4"/>
    </row>
    <row r="1394" spans="4:8" x14ac:dyDescent="0.3">
      <c r="D1394" s="4"/>
      <c r="E1394" s="4"/>
      <c r="F1394" s="4"/>
      <c r="G1394" s="4"/>
      <c r="H1394" s="4"/>
    </row>
    <row r="1395" spans="4:8" x14ac:dyDescent="0.3">
      <c r="D1395" s="4"/>
      <c r="E1395" s="4"/>
      <c r="F1395" s="4"/>
      <c r="G1395" s="4"/>
      <c r="H1395" s="4"/>
    </row>
    <row r="1396" spans="4:8" x14ac:dyDescent="0.3">
      <c r="D1396" s="4"/>
      <c r="E1396" s="4"/>
      <c r="F1396" s="4"/>
      <c r="G1396" s="4"/>
      <c r="H1396" s="4"/>
    </row>
    <row r="1397" spans="4:8" x14ac:dyDescent="0.3">
      <c r="D1397" s="4"/>
      <c r="E1397" s="4"/>
      <c r="F1397" s="4"/>
      <c r="G1397" s="4"/>
      <c r="H1397" s="4"/>
    </row>
    <row r="1398" spans="4:8" x14ac:dyDescent="0.3">
      <c r="D1398" s="4"/>
      <c r="E1398" s="4"/>
      <c r="F1398" s="4"/>
      <c r="G1398" s="4"/>
      <c r="H1398" s="4"/>
    </row>
    <row r="1399" spans="4:8" x14ac:dyDescent="0.3">
      <c r="D1399" s="4"/>
      <c r="E1399" s="4"/>
      <c r="F1399" s="4"/>
      <c r="G1399" s="4"/>
      <c r="H1399" s="4"/>
    </row>
    <row r="1400" spans="4:8" x14ac:dyDescent="0.3">
      <c r="D1400" s="4"/>
      <c r="E1400" s="4"/>
      <c r="F1400" s="4"/>
      <c r="G1400" s="4"/>
      <c r="H1400" s="4"/>
    </row>
    <row r="1401" spans="4:8" x14ac:dyDescent="0.3">
      <c r="D1401" s="4"/>
      <c r="E1401" s="4"/>
      <c r="F1401" s="4"/>
      <c r="G1401" s="4"/>
      <c r="H1401" s="4"/>
    </row>
    <row r="1402" spans="4:8" x14ac:dyDescent="0.3">
      <c r="D1402" s="4"/>
      <c r="E1402" s="4"/>
      <c r="F1402" s="4"/>
      <c r="G1402" s="4"/>
      <c r="H1402" s="4"/>
    </row>
    <row r="1403" spans="4:8" x14ac:dyDescent="0.3">
      <c r="D1403" s="4"/>
      <c r="E1403" s="4"/>
      <c r="F1403" s="4"/>
      <c r="G1403" s="4"/>
      <c r="H1403" s="4"/>
    </row>
    <row r="1404" spans="4:8" x14ac:dyDescent="0.3">
      <c r="D1404" s="4"/>
      <c r="E1404" s="4"/>
      <c r="F1404" s="4"/>
      <c r="G1404" s="4"/>
      <c r="H1404" s="4"/>
    </row>
    <row r="1405" spans="4:8" x14ac:dyDescent="0.3">
      <c r="D1405" s="4"/>
      <c r="E1405" s="4"/>
      <c r="F1405" s="4"/>
      <c r="G1405" s="4"/>
      <c r="H1405" s="4"/>
    </row>
    <row r="1406" spans="4:8" x14ac:dyDescent="0.3">
      <c r="D1406" s="4"/>
      <c r="E1406" s="4"/>
      <c r="F1406" s="4"/>
      <c r="G1406" s="4"/>
      <c r="H1406" s="4"/>
    </row>
    <row r="1407" spans="4:8" x14ac:dyDescent="0.3">
      <c r="D1407" s="4"/>
      <c r="E1407" s="4"/>
      <c r="F1407" s="4"/>
      <c r="G1407" s="4"/>
      <c r="H1407" s="4"/>
    </row>
    <row r="1408" spans="4:8" x14ac:dyDescent="0.3">
      <c r="D1408" s="4"/>
      <c r="E1408" s="4"/>
      <c r="F1408" s="4"/>
      <c r="G1408" s="4"/>
      <c r="H1408" s="4"/>
    </row>
    <row r="1409" spans="4:8" x14ac:dyDescent="0.3">
      <c r="D1409" s="4"/>
      <c r="E1409" s="4"/>
      <c r="F1409" s="4"/>
      <c r="G1409" s="4"/>
      <c r="H1409" s="4"/>
    </row>
    <row r="1410" spans="4:8" x14ac:dyDescent="0.3">
      <c r="D1410" s="4"/>
      <c r="E1410" s="4"/>
      <c r="F1410" s="4"/>
      <c r="G1410" s="4"/>
      <c r="H1410" s="4"/>
    </row>
    <row r="1411" spans="4:8" x14ac:dyDescent="0.3">
      <c r="D1411" s="4"/>
      <c r="E1411" s="4"/>
      <c r="F1411" s="4"/>
      <c r="G1411" s="4"/>
      <c r="H1411" s="4"/>
    </row>
    <row r="1412" spans="4:8" x14ac:dyDescent="0.3">
      <c r="D1412" s="4"/>
      <c r="E1412" s="4"/>
      <c r="F1412" s="4"/>
      <c r="G1412" s="4"/>
      <c r="H1412" s="4"/>
    </row>
    <row r="1413" spans="4:8" x14ac:dyDescent="0.3">
      <c r="D1413" s="4"/>
      <c r="E1413" s="4"/>
      <c r="F1413" s="4"/>
      <c r="G1413" s="4"/>
      <c r="H1413" s="4"/>
    </row>
    <row r="1414" spans="4:8" x14ac:dyDescent="0.3">
      <c r="D1414" s="4"/>
      <c r="E1414" s="4"/>
      <c r="F1414" s="4"/>
      <c r="G1414" s="4"/>
      <c r="H1414" s="4"/>
    </row>
    <row r="1415" spans="4:8" x14ac:dyDescent="0.3">
      <c r="D1415" s="4"/>
      <c r="E1415" s="4"/>
      <c r="F1415" s="4"/>
      <c r="G1415" s="4"/>
      <c r="H1415" s="4"/>
    </row>
    <row r="1416" spans="4:8" x14ac:dyDescent="0.3">
      <c r="D1416" s="4"/>
      <c r="E1416" s="4"/>
      <c r="F1416" s="4"/>
      <c r="G1416" s="4"/>
      <c r="H1416" s="4"/>
    </row>
    <row r="1417" spans="4:8" x14ac:dyDescent="0.3">
      <c r="D1417" s="4"/>
      <c r="E1417" s="4"/>
      <c r="F1417" s="4"/>
      <c r="G1417" s="4"/>
      <c r="H1417" s="4"/>
    </row>
    <row r="1418" spans="4:8" x14ac:dyDescent="0.3">
      <c r="D1418" s="4"/>
      <c r="E1418" s="4"/>
      <c r="F1418" s="4"/>
      <c r="G1418" s="4"/>
      <c r="H1418" s="4"/>
    </row>
    <row r="1419" spans="4:8" x14ac:dyDescent="0.3">
      <c r="D1419" s="4"/>
      <c r="E1419" s="4"/>
      <c r="F1419" s="4"/>
      <c r="G1419" s="4"/>
      <c r="H1419" s="4"/>
    </row>
    <row r="1420" spans="4:8" x14ac:dyDescent="0.3">
      <c r="D1420" s="4"/>
      <c r="E1420" s="4"/>
      <c r="F1420" s="4"/>
      <c r="G1420" s="4"/>
      <c r="H1420" s="4"/>
    </row>
    <row r="1421" spans="4:8" x14ac:dyDescent="0.3">
      <c r="D1421" s="4"/>
      <c r="E1421" s="4"/>
      <c r="F1421" s="4"/>
      <c r="G1421" s="4"/>
      <c r="H1421" s="4"/>
    </row>
    <row r="1422" spans="4:8" x14ac:dyDescent="0.3">
      <c r="D1422" s="4"/>
      <c r="E1422" s="4"/>
      <c r="F1422" s="4"/>
      <c r="G1422" s="4"/>
      <c r="H1422" s="4"/>
    </row>
    <row r="1423" spans="4:8" x14ac:dyDescent="0.3">
      <c r="D1423" s="4"/>
      <c r="E1423" s="4"/>
      <c r="F1423" s="4"/>
      <c r="G1423" s="4"/>
      <c r="H1423" s="4"/>
    </row>
    <row r="1424" spans="4:8" x14ac:dyDescent="0.3">
      <c r="D1424" s="4"/>
      <c r="E1424" s="4"/>
      <c r="F1424" s="4"/>
      <c r="G1424" s="4"/>
      <c r="H1424" s="4"/>
    </row>
    <row r="1425" spans="4:8" x14ac:dyDescent="0.3">
      <c r="D1425" s="4"/>
      <c r="E1425" s="4"/>
      <c r="F1425" s="4"/>
      <c r="G1425" s="4"/>
      <c r="H1425" s="4"/>
    </row>
    <row r="1426" spans="4:8" x14ac:dyDescent="0.3">
      <c r="D1426" s="4"/>
      <c r="E1426" s="4"/>
      <c r="F1426" s="4"/>
      <c r="G1426" s="4"/>
      <c r="H1426" s="4"/>
    </row>
    <row r="1427" spans="4:8" x14ac:dyDescent="0.3">
      <c r="D1427" s="4"/>
      <c r="E1427" s="4"/>
      <c r="F1427" s="4"/>
      <c r="G1427" s="4"/>
      <c r="H1427" s="4"/>
    </row>
    <row r="1428" spans="4:8" x14ac:dyDescent="0.3">
      <c r="D1428" s="4"/>
      <c r="E1428" s="4"/>
      <c r="F1428" s="4"/>
      <c r="G1428" s="4"/>
      <c r="H1428" s="4"/>
    </row>
    <row r="1429" spans="4:8" x14ac:dyDescent="0.3">
      <c r="D1429" s="4"/>
      <c r="E1429" s="4"/>
      <c r="F1429" s="4"/>
      <c r="G1429" s="4"/>
      <c r="H1429" s="4"/>
    </row>
    <row r="1430" spans="4:8" x14ac:dyDescent="0.3">
      <c r="D1430" s="4"/>
      <c r="E1430" s="4"/>
      <c r="F1430" s="4"/>
      <c r="G1430" s="4"/>
      <c r="H1430" s="4"/>
    </row>
    <row r="1431" spans="4:8" x14ac:dyDescent="0.3">
      <c r="D1431" s="4"/>
      <c r="E1431" s="4"/>
      <c r="F1431" s="4"/>
      <c r="G1431" s="4"/>
      <c r="H1431" s="4"/>
    </row>
    <row r="1432" spans="4:8" x14ac:dyDescent="0.3">
      <c r="D1432" s="4"/>
      <c r="E1432" s="4"/>
      <c r="F1432" s="4"/>
      <c r="G1432" s="4"/>
      <c r="H1432" s="4"/>
    </row>
    <row r="1433" spans="4:8" x14ac:dyDescent="0.3">
      <c r="D1433" s="4"/>
      <c r="E1433" s="4"/>
      <c r="F1433" s="4"/>
      <c r="G1433" s="4"/>
      <c r="H1433" s="4"/>
    </row>
    <row r="1434" spans="4:8" x14ac:dyDescent="0.3">
      <c r="D1434" s="4"/>
      <c r="E1434" s="4"/>
      <c r="F1434" s="4"/>
      <c r="G1434" s="4"/>
      <c r="H1434" s="4"/>
    </row>
    <row r="1435" spans="4:8" x14ac:dyDescent="0.3">
      <c r="D1435" s="4"/>
      <c r="E1435" s="4"/>
      <c r="F1435" s="4"/>
      <c r="G1435" s="4"/>
      <c r="H1435" s="4"/>
    </row>
    <row r="1436" spans="4:8" x14ac:dyDescent="0.3">
      <c r="D1436" s="4"/>
      <c r="E1436" s="4"/>
      <c r="F1436" s="4"/>
      <c r="G1436" s="4"/>
      <c r="H1436" s="4"/>
    </row>
    <row r="1437" spans="4:8" x14ac:dyDescent="0.3">
      <c r="D1437" s="4"/>
      <c r="E1437" s="4"/>
      <c r="F1437" s="4"/>
      <c r="G1437" s="4"/>
      <c r="H1437" s="4"/>
    </row>
    <row r="1438" spans="4:8" x14ac:dyDescent="0.3">
      <c r="D1438" s="4"/>
      <c r="E1438" s="4"/>
      <c r="F1438" s="4"/>
      <c r="G1438" s="4"/>
      <c r="H1438" s="4"/>
    </row>
    <row r="1439" spans="4:8" x14ac:dyDescent="0.3">
      <c r="D1439" s="4"/>
      <c r="E1439" s="4"/>
      <c r="F1439" s="4"/>
      <c r="G1439" s="4"/>
      <c r="H1439" s="4"/>
    </row>
    <row r="1440" spans="4:8" x14ac:dyDescent="0.3">
      <c r="D1440" s="4"/>
      <c r="E1440" s="4"/>
      <c r="F1440" s="4"/>
      <c r="G1440" s="4"/>
      <c r="H1440" s="4"/>
    </row>
    <row r="1441" spans="4:8" x14ac:dyDescent="0.3">
      <c r="D1441" s="4"/>
      <c r="E1441" s="4"/>
      <c r="F1441" s="4"/>
      <c r="G1441" s="4"/>
      <c r="H1441" s="4"/>
    </row>
    <row r="1442" spans="4:8" x14ac:dyDescent="0.3">
      <c r="D1442" s="4"/>
      <c r="E1442" s="4"/>
      <c r="F1442" s="4"/>
      <c r="G1442" s="4"/>
      <c r="H1442" s="4"/>
    </row>
    <row r="1443" spans="4:8" x14ac:dyDescent="0.3">
      <c r="D1443" s="4"/>
      <c r="E1443" s="4"/>
      <c r="F1443" s="4"/>
      <c r="G1443" s="4"/>
      <c r="H1443" s="4"/>
    </row>
    <row r="1444" spans="4:8" x14ac:dyDescent="0.3">
      <c r="D1444" s="4"/>
      <c r="E1444" s="4"/>
      <c r="F1444" s="4"/>
      <c r="G1444" s="4"/>
      <c r="H1444" s="4"/>
    </row>
    <row r="1445" spans="4:8" x14ac:dyDescent="0.3">
      <c r="D1445" s="4"/>
      <c r="E1445" s="4"/>
      <c r="F1445" s="4"/>
      <c r="G1445" s="4"/>
      <c r="H1445" s="4"/>
    </row>
    <row r="1446" spans="4:8" x14ac:dyDescent="0.3">
      <c r="D1446" s="4"/>
      <c r="E1446" s="4"/>
      <c r="F1446" s="4"/>
      <c r="G1446" s="4"/>
      <c r="H1446" s="4"/>
    </row>
    <row r="1447" spans="4:8" x14ac:dyDescent="0.3">
      <c r="D1447" s="4"/>
      <c r="E1447" s="4"/>
      <c r="F1447" s="4"/>
      <c r="G1447" s="4"/>
      <c r="H1447" s="4"/>
    </row>
    <row r="1448" spans="4:8" x14ac:dyDescent="0.3">
      <c r="D1448" s="4"/>
      <c r="E1448" s="4"/>
      <c r="F1448" s="4"/>
      <c r="G1448" s="4"/>
      <c r="H1448" s="4"/>
    </row>
    <row r="1449" spans="4:8" x14ac:dyDescent="0.3">
      <c r="D1449" s="4"/>
      <c r="E1449" s="4"/>
      <c r="F1449" s="4"/>
      <c r="G1449" s="4"/>
      <c r="H1449" s="4"/>
    </row>
    <row r="1450" spans="4:8" x14ac:dyDescent="0.3">
      <c r="D1450" s="4"/>
      <c r="E1450" s="4"/>
      <c r="F1450" s="4"/>
      <c r="G1450" s="4"/>
      <c r="H1450" s="4"/>
    </row>
    <row r="1451" spans="4:8" x14ac:dyDescent="0.3">
      <c r="D1451" s="4"/>
      <c r="E1451" s="4"/>
      <c r="F1451" s="4"/>
      <c r="G1451" s="4"/>
      <c r="H1451" s="4"/>
    </row>
    <row r="1452" spans="4:8" x14ac:dyDescent="0.3">
      <c r="D1452" s="4"/>
      <c r="E1452" s="4"/>
      <c r="F1452" s="4"/>
      <c r="G1452" s="4"/>
      <c r="H1452" s="4"/>
    </row>
    <row r="1453" spans="4:8" x14ac:dyDescent="0.3">
      <c r="D1453" s="4"/>
      <c r="E1453" s="4"/>
      <c r="F1453" s="4"/>
      <c r="G1453" s="4"/>
      <c r="H1453" s="4"/>
    </row>
    <row r="1454" spans="4:8" x14ac:dyDescent="0.3">
      <c r="D1454" s="4"/>
      <c r="E1454" s="4"/>
      <c r="F1454" s="4"/>
      <c r="G1454" s="4"/>
      <c r="H1454" s="4"/>
    </row>
    <row r="1455" spans="4:8" x14ac:dyDescent="0.3">
      <c r="D1455" s="4"/>
      <c r="E1455" s="4"/>
      <c r="F1455" s="4"/>
      <c r="G1455" s="4"/>
      <c r="H1455" s="4"/>
    </row>
    <row r="1456" spans="4:8" x14ac:dyDescent="0.3">
      <c r="D1456" s="4"/>
      <c r="E1456" s="4"/>
      <c r="F1456" s="4"/>
      <c r="G1456" s="4"/>
      <c r="H1456" s="4"/>
    </row>
    <row r="1457" spans="4:8" x14ac:dyDescent="0.3">
      <c r="D1457" s="4"/>
      <c r="E1457" s="4"/>
      <c r="F1457" s="4"/>
      <c r="G1457" s="4"/>
      <c r="H1457" s="4"/>
    </row>
    <row r="1458" spans="4:8" x14ac:dyDescent="0.3">
      <c r="D1458" s="4"/>
      <c r="E1458" s="4"/>
      <c r="F1458" s="4"/>
      <c r="G1458" s="4"/>
      <c r="H1458" s="4"/>
    </row>
    <row r="1459" spans="4:8" x14ac:dyDescent="0.3">
      <c r="D1459" s="4"/>
      <c r="E1459" s="4"/>
      <c r="F1459" s="4"/>
      <c r="G1459" s="4"/>
      <c r="H1459" s="4"/>
    </row>
    <row r="1460" spans="4:8" x14ac:dyDescent="0.3">
      <c r="D1460" s="4"/>
      <c r="E1460" s="4"/>
      <c r="F1460" s="4"/>
      <c r="G1460" s="4"/>
      <c r="H1460" s="4"/>
    </row>
    <row r="1461" spans="4:8" x14ac:dyDescent="0.3">
      <c r="D1461" s="4"/>
      <c r="E1461" s="4"/>
      <c r="F1461" s="4"/>
      <c r="G1461" s="4"/>
      <c r="H1461" s="4"/>
    </row>
    <row r="1462" spans="4:8" x14ac:dyDescent="0.3">
      <c r="D1462" s="4"/>
      <c r="E1462" s="4"/>
      <c r="F1462" s="4"/>
      <c r="G1462" s="4"/>
      <c r="H1462" s="4"/>
    </row>
    <row r="1463" spans="4:8" x14ac:dyDescent="0.3">
      <c r="D1463" s="4"/>
      <c r="E1463" s="4"/>
      <c r="F1463" s="4"/>
      <c r="G1463" s="4"/>
      <c r="H1463" s="4"/>
    </row>
  </sheetData>
  <sheetProtection algorithmName="SHA-512" hashValue="ks55Y3YrxJbUL6r6BsfLwiX7xGP4x5SWMlmGrRz/J9/a6IJSXsobwCOjcRXnhUhDZUWfgMPcEGxTJGHTZU06LQ==" saltValue="Ah10eV/MNbzjGaYlCgH3cQ==" spinCount="100000" sheet="1" objects="1" scenarios="1"/>
  <mergeCells count="3">
    <mergeCell ref="S1:U1"/>
    <mergeCell ref="N20:R20"/>
    <mergeCell ref="E20:I20"/>
  </mergeCell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B4489-2AA9-4304-83EB-5170C4C5F338}">
  <dimension ref="A1:BF1463"/>
  <sheetViews>
    <sheetView zoomScale="80" zoomScaleNormal="80" workbookViewId="0">
      <selection activeCell="O29" sqref="O29"/>
    </sheetView>
  </sheetViews>
  <sheetFormatPr defaultRowHeight="18.75" x14ac:dyDescent="0.3"/>
  <cols>
    <col min="11" max="11" width="12.09765625" style="19" bestFit="1" customWidth="1"/>
    <col min="41" max="41" width="12.09765625" bestFit="1" customWidth="1"/>
    <col min="42" max="42" width="4.59765625" customWidth="1"/>
    <col min="53" max="53" width="3.69921875" customWidth="1"/>
  </cols>
  <sheetData>
    <row r="1" spans="1:58" x14ac:dyDescent="0.3">
      <c r="A1" t="s">
        <v>315</v>
      </c>
      <c r="J1" t="s">
        <v>296</v>
      </c>
      <c r="T1" t="s">
        <v>298</v>
      </c>
      <c r="AC1" t="s">
        <v>299</v>
      </c>
      <c r="AM1" t="s">
        <v>320</v>
      </c>
      <c r="AX1" t="s">
        <v>301</v>
      </c>
    </row>
    <row r="3" spans="1:58" x14ac:dyDescent="0.3">
      <c r="A3" t="s">
        <v>297</v>
      </c>
      <c r="B3" t="s">
        <v>80</v>
      </c>
      <c r="C3" t="s">
        <v>18</v>
      </c>
      <c r="J3" t="s">
        <v>297</v>
      </c>
      <c r="K3" s="19" t="s">
        <v>80</v>
      </c>
      <c r="L3" t="s">
        <v>18</v>
      </c>
      <c r="T3" t="s">
        <v>297</v>
      </c>
      <c r="U3" t="s">
        <v>80</v>
      </c>
      <c r="AC3" t="s">
        <v>297</v>
      </c>
      <c r="AD3" t="s">
        <v>80</v>
      </c>
      <c r="AM3" t="s">
        <v>297</v>
      </c>
      <c r="AN3" t="s">
        <v>300</v>
      </c>
      <c r="AO3" t="s">
        <v>80</v>
      </c>
      <c r="AX3" t="s">
        <v>297</v>
      </c>
      <c r="AY3" t="s">
        <v>300</v>
      </c>
      <c r="AZ3" t="s">
        <v>80</v>
      </c>
    </row>
    <row r="4" spans="1:58" x14ac:dyDescent="0.3">
      <c r="A4" s="2">
        <v>1</v>
      </c>
      <c r="B4" s="4">
        <v>208500</v>
      </c>
      <c r="C4" s="3">
        <v>5</v>
      </c>
      <c r="D4" s="3"/>
      <c r="E4" s="4"/>
      <c r="F4" s="4"/>
      <c r="G4" s="4"/>
      <c r="J4">
        <v>2</v>
      </c>
      <c r="K4" s="19">
        <v>181500</v>
      </c>
      <c r="L4">
        <v>8</v>
      </c>
      <c r="T4" s="2">
        <v>1</v>
      </c>
      <c r="U4" s="4">
        <v>208500</v>
      </c>
      <c r="AC4" s="2">
        <v>30</v>
      </c>
      <c r="AD4" s="4">
        <v>68500</v>
      </c>
      <c r="AM4">
        <v>1</v>
      </c>
      <c r="AN4">
        <v>8450</v>
      </c>
      <c r="AO4" s="19">
        <v>208500</v>
      </c>
      <c r="AX4" s="2">
        <v>3</v>
      </c>
      <c r="AY4" s="3">
        <v>11250</v>
      </c>
      <c r="AZ4" s="4">
        <v>223500</v>
      </c>
    </row>
    <row r="5" spans="1:58" x14ac:dyDescent="0.3">
      <c r="A5" s="2">
        <v>3</v>
      </c>
      <c r="B5" s="4">
        <v>223500</v>
      </c>
      <c r="C5" s="3">
        <v>5</v>
      </c>
      <c r="D5" s="3"/>
      <c r="E5" s="4"/>
      <c r="F5" s="4"/>
      <c r="G5" s="4"/>
      <c r="J5">
        <v>8</v>
      </c>
      <c r="K5" s="19">
        <v>200000</v>
      </c>
      <c r="L5">
        <v>6</v>
      </c>
      <c r="T5" s="2">
        <v>2</v>
      </c>
      <c r="U5" s="4">
        <v>181500</v>
      </c>
      <c r="AC5" s="2">
        <v>31</v>
      </c>
      <c r="AD5" s="4">
        <v>40000</v>
      </c>
      <c r="AM5">
        <v>2</v>
      </c>
      <c r="AN5">
        <v>9600</v>
      </c>
      <c r="AO5" s="19">
        <v>181500</v>
      </c>
      <c r="AX5" s="2">
        <v>5</v>
      </c>
      <c r="AY5" s="3">
        <v>14260</v>
      </c>
      <c r="AZ5" s="4">
        <v>250000</v>
      </c>
    </row>
    <row r="6" spans="1:58" x14ac:dyDescent="0.3">
      <c r="A6" s="2">
        <v>4</v>
      </c>
      <c r="B6" s="4">
        <v>140000</v>
      </c>
      <c r="C6" s="3">
        <v>5</v>
      </c>
      <c r="D6" s="3"/>
      <c r="E6" s="4"/>
      <c r="F6" s="4"/>
      <c r="G6" s="4"/>
      <c r="J6">
        <v>10</v>
      </c>
      <c r="K6" s="19">
        <v>118000</v>
      </c>
      <c r="L6">
        <v>6</v>
      </c>
      <c r="T6" s="2">
        <v>3</v>
      </c>
      <c r="U6" s="4">
        <v>223500</v>
      </c>
      <c r="AC6" s="2">
        <v>40</v>
      </c>
      <c r="AD6" s="4">
        <v>82000</v>
      </c>
      <c r="AM6">
        <v>4</v>
      </c>
      <c r="AN6">
        <v>9550</v>
      </c>
      <c r="AO6" s="19">
        <v>140000</v>
      </c>
      <c r="AX6" s="2">
        <v>6</v>
      </c>
      <c r="AY6" s="3">
        <v>14115</v>
      </c>
      <c r="AZ6" s="4">
        <v>143000</v>
      </c>
    </row>
    <row r="7" spans="1:58" x14ac:dyDescent="0.3">
      <c r="A7" s="2">
        <v>5</v>
      </c>
      <c r="B7" s="4">
        <v>250000</v>
      </c>
      <c r="C7" s="3">
        <v>5</v>
      </c>
      <c r="D7" s="3"/>
      <c r="E7" s="4"/>
      <c r="F7" s="4"/>
      <c r="G7" s="4"/>
      <c r="J7">
        <v>13</v>
      </c>
      <c r="K7" s="19">
        <v>144000</v>
      </c>
      <c r="L7">
        <v>6</v>
      </c>
      <c r="T7" s="2">
        <v>4</v>
      </c>
      <c r="U7" s="4">
        <v>140000</v>
      </c>
      <c r="AC7" s="2">
        <v>53</v>
      </c>
      <c r="AD7" s="4">
        <v>110000</v>
      </c>
      <c r="AM7">
        <v>9</v>
      </c>
      <c r="AN7">
        <v>6120</v>
      </c>
      <c r="AO7" s="19">
        <v>129900</v>
      </c>
      <c r="AX7" s="2">
        <v>7</v>
      </c>
      <c r="AY7" s="3">
        <v>10084</v>
      </c>
      <c r="AZ7" s="4">
        <v>307000</v>
      </c>
    </row>
    <row r="8" spans="1:58" x14ac:dyDescent="0.3">
      <c r="A8" s="2">
        <v>6</v>
      </c>
      <c r="B8" s="4">
        <v>143000</v>
      </c>
      <c r="C8" s="3">
        <v>5</v>
      </c>
      <c r="D8" s="3"/>
      <c r="E8" s="4"/>
      <c r="F8" s="4"/>
      <c r="G8" s="4"/>
      <c r="J8">
        <v>16</v>
      </c>
      <c r="K8" s="19">
        <v>132000</v>
      </c>
      <c r="L8">
        <v>8</v>
      </c>
      <c r="T8" s="2">
        <v>5</v>
      </c>
      <c r="U8" s="4">
        <v>250000</v>
      </c>
      <c r="AC8" s="2">
        <v>62</v>
      </c>
      <c r="AD8" s="4">
        <v>101000</v>
      </c>
      <c r="AM8">
        <v>10</v>
      </c>
      <c r="AN8">
        <v>7420</v>
      </c>
      <c r="AO8" s="19">
        <v>118000</v>
      </c>
      <c r="AX8" s="2">
        <v>8</v>
      </c>
      <c r="AY8" s="3">
        <v>10382</v>
      </c>
      <c r="AZ8" s="4">
        <v>200000</v>
      </c>
    </row>
    <row r="9" spans="1:58" x14ac:dyDescent="0.3">
      <c r="A9" s="2">
        <v>7</v>
      </c>
      <c r="B9" s="4">
        <v>307000</v>
      </c>
      <c r="C9" s="3">
        <v>5</v>
      </c>
      <c r="D9" s="3"/>
      <c r="E9" s="4"/>
      <c r="F9" s="4"/>
      <c r="G9" s="4"/>
      <c r="J9">
        <v>17</v>
      </c>
      <c r="K9" s="19">
        <v>149000</v>
      </c>
      <c r="L9">
        <v>7</v>
      </c>
      <c r="T9" s="2">
        <v>6</v>
      </c>
      <c r="U9" s="4">
        <v>143000</v>
      </c>
      <c r="AC9" s="2">
        <v>75</v>
      </c>
      <c r="AD9" s="4">
        <v>107400</v>
      </c>
      <c r="AM9">
        <v>16</v>
      </c>
      <c r="AN9">
        <v>6120</v>
      </c>
      <c r="AO9" s="19">
        <v>132000</v>
      </c>
      <c r="AX9" s="2">
        <v>11</v>
      </c>
      <c r="AY9" s="3">
        <v>11200</v>
      </c>
      <c r="AZ9" s="4">
        <v>129500</v>
      </c>
    </row>
    <row r="10" spans="1:58" x14ac:dyDescent="0.3">
      <c r="A10" s="2">
        <v>9</v>
      </c>
      <c r="B10" s="4">
        <v>129900</v>
      </c>
      <c r="C10" s="3">
        <v>5</v>
      </c>
      <c r="D10" s="3"/>
      <c r="E10" s="4"/>
      <c r="F10" s="4"/>
      <c r="G10" s="4"/>
      <c r="J10">
        <v>20</v>
      </c>
      <c r="K10" s="19">
        <v>139000</v>
      </c>
      <c r="L10">
        <v>6</v>
      </c>
      <c r="T10" s="2">
        <v>7</v>
      </c>
      <c r="U10" s="4">
        <v>307000</v>
      </c>
      <c r="AC10" s="2">
        <v>79</v>
      </c>
      <c r="AD10" s="4">
        <v>136500</v>
      </c>
      <c r="AM10">
        <v>20</v>
      </c>
      <c r="AN10">
        <v>7560</v>
      </c>
      <c r="AO10" s="19">
        <v>139000</v>
      </c>
      <c r="AX10" s="2">
        <v>12</v>
      </c>
      <c r="AY10" s="3">
        <v>11924</v>
      </c>
      <c r="AZ10" s="4">
        <v>345000</v>
      </c>
    </row>
    <row r="11" spans="1:58" x14ac:dyDescent="0.3">
      <c r="A11" s="2">
        <v>11</v>
      </c>
      <c r="B11" s="4">
        <v>129500</v>
      </c>
      <c r="C11" s="3">
        <v>5</v>
      </c>
      <c r="D11" s="3"/>
      <c r="E11" s="4"/>
      <c r="F11" s="4"/>
      <c r="G11" s="4"/>
      <c r="J11">
        <v>22</v>
      </c>
      <c r="K11" s="19">
        <v>139400</v>
      </c>
      <c r="L11">
        <v>7</v>
      </c>
      <c r="T11" s="2">
        <v>8</v>
      </c>
      <c r="U11" s="4">
        <v>200000</v>
      </c>
      <c r="AC11" s="2">
        <v>89</v>
      </c>
      <c r="AD11" s="4">
        <v>85000</v>
      </c>
      <c r="AM11">
        <v>22</v>
      </c>
      <c r="AN11">
        <v>7449</v>
      </c>
      <c r="AO11" s="19">
        <v>139400</v>
      </c>
      <c r="AX11" s="2">
        <v>13</v>
      </c>
      <c r="AY11" s="3">
        <v>12968</v>
      </c>
      <c r="AZ11" s="4">
        <v>144000</v>
      </c>
    </row>
    <row r="12" spans="1:58" x14ac:dyDescent="0.3">
      <c r="A12" s="2">
        <v>12</v>
      </c>
      <c r="B12" s="4">
        <v>345000</v>
      </c>
      <c r="C12" s="3">
        <v>5</v>
      </c>
      <c r="D12" s="3"/>
      <c r="E12" s="4"/>
      <c r="F12" s="4"/>
      <c r="G12" s="4"/>
      <c r="J12">
        <v>24</v>
      </c>
      <c r="K12" s="19">
        <v>129900</v>
      </c>
      <c r="L12">
        <v>7</v>
      </c>
      <c r="T12" s="2">
        <v>9</v>
      </c>
      <c r="U12" s="4">
        <v>129900</v>
      </c>
      <c r="AC12" s="2">
        <v>94</v>
      </c>
      <c r="AD12" s="4">
        <v>133900</v>
      </c>
      <c r="AM12">
        <v>24</v>
      </c>
      <c r="AN12">
        <v>4224</v>
      </c>
      <c r="AO12" s="19">
        <v>129900</v>
      </c>
      <c r="AX12" s="2">
        <v>14</v>
      </c>
      <c r="AY12" s="3">
        <v>10652</v>
      </c>
      <c r="AZ12" s="4">
        <v>279500</v>
      </c>
    </row>
    <row r="13" spans="1:58" x14ac:dyDescent="0.3">
      <c r="A13" s="2">
        <v>14</v>
      </c>
      <c r="B13" s="4">
        <v>279500</v>
      </c>
      <c r="C13" s="3">
        <v>5</v>
      </c>
      <c r="D13" s="3"/>
      <c r="E13" s="4"/>
      <c r="F13" s="4"/>
      <c r="G13" s="4"/>
      <c r="J13">
        <v>25</v>
      </c>
      <c r="K13" s="19">
        <v>154000</v>
      </c>
      <c r="L13">
        <v>8</v>
      </c>
      <c r="T13" s="2">
        <v>10</v>
      </c>
      <c r="U13" s="4">
        <v>118000</v>
      </c>
      <c r="AC13" s="2">
        <v>99</v>
      </c>
      <c r="AD13" s="4">
        <v>83000</v>
      </c>
      <c r="AM13">
        <v>25</v>
      </c>
      <c r="AN13">
        <v>8246</v>
      </c>
      <c r="AO13" s="19">
        <v>154000</v>
      </c>
      <c r="AX13" s="2">
        <v>15</v>
      </c>
      <c r="AY13" s="3">
        <v>10920</v>
      </c>
      <c r="AZ13" s="4">
        <v>157000</v>
      </c>
    </row>
    <row r="14" spans="1:58" x14ac:dyDescent="0.3">
      <c r="A14" s="2">
        <v>15</v>
      </c>
      <c r="B14" s="4">
        <v>157000</v>
      </c>
      <c r="C14" s="3">
        <v>5</v>
      </c>
      <c r="D14" s="3"/>
      <c r="E14" s="4"/>
      <c r="F14" s="4"/>
      <c r="G14" s="4"/>
      <c r="J14">
        <v>27</v>
      </c>
      <c r="K14" s="19">
        <v>134800</v>
      </c>
      <c r="L14">
        <v>7</v>
      </c>
      <c r="T14" s="2">
        <v>11</v>
      </c>
      <c r="U14" s="4">
        <v>129500</v>
      </c>
      <c r="AC14" s="2">
        <v>109</v>
      </c>
      <c r="AD14" s="4">
        <v>115000</v>
      </c>
      <c r="AM14">
        <v>27</v>
      </c>
      <c r="AN14">
        <v>7200</v>
      </c>
      <c r="AO14" s="19">
        <v>134800</v>
      </c>
      <c r="AX14" s="2">
        <v>17</v>
      </c>
      <c r="AY14" s="3">
        <v>11241</v>
      </c>
      <c r="AZ14" s="4">
        <v>149000</v>
      </c>
    </row>
    <row r="15" spans="1:58" x14ac:dyDescent="0.3">
      <c r="A15" s="2">
        <v>18</v>
      </c>
      <c r="B15" s="4">
        <v>90000</v>
      </c>
      <c r="C15" s="3">
        <v>5</v>
      </c>
      <c r="D15" s="3"/>
      <c r="E15" s="4"/>
      <c r="F15" s="4"/>
      <c r="G15" s="4"/>
      <c r="J15">
        <v>29</v>
      </c>
      <c r="K15" s="19">
        <v>207500</v>
      </c>
      <c r="L15">
        <v>6</v>
      </c>
      <c r="T15" s="2">
        <v>12</v>
      </c>
      <c r="U15" s="4">
        <v>345000</v>
      </c>
      <c r="AC15" s="2">
        <v>126</v>
      </c>
      <c r="AD15" s="4">
        <v>84500</v>
      </c>
      <c r="AM15">
        <v>30</v>
      </c>
      <c r="AN15">
        <v>6324</v>
      </c>
      <c r="AO15" s="19">
        <v>68500</v>
      </c>
      <c r="AQ15" s="20"/>
      <c r="AR15" s="20"/>
      <c r="AS15" s="20"/>
      <c r="AT15" s="20"/>
      <c r="AU15" s="20"/>
      <c r="AX15" s="2">
        <v>18</v>
      </c>
      <c r="AY15" s="3">
        <v>10791</v>
      </c>
      <c r="AZ15" s="4">
        <v>90000</v>
      </c>
      <c r="BB15" s="20"/>
      <c r="BC15" s="20"/>
      <c r="BD15" s="20"/>
      <c r="BE15" s="20"/>
      <c r="BF15" s="20"/>
    </row>
    <row r="16" spans="1:58" x14ac:dyDescent="0.3">
      <c r="A16" s="2">
        <v>19</v>
      </c>
      <c r="B16" s="4">
        <v>159000</v>
      </c>
      <c r="C16" s="3">
        <v>5</v>
      </c>
      <c r="D16" s="3"/>
      <c r="E16" s="27"/>
      <c r="F16" s="27"/>
      <c r="G16" s="27"/>
      <c r="H16" s="27"/>
      <c r="I16" s="27"/>
      <c r="J16">
        <v>30</v>
      </c>
      <c r="K16" s="19">
        <v>68500</v>
      </c>
      <c r="L16">
        <v>6</v>
      </c>
      <c r="N16" s="27"/>
      <c r="O16" s="27"/>
      <c r="P16" s="27"/>
      <c r="Q16" s="27"/>
      <c r="R16" s="27"/>
      <c r="T16" s="2">
        <v>13</v>
      </c>
      <c r="U16" s="4">
        <v>144000</v>
      </c>
      <c r="AC16" s="2">
        <v>156</v>
      </c>
      <c r="AD16" s="4">
        <v>79000</v>
      </c>
      <c r="AM16">
        <v>31</v>
      </c>
      <c r="AN16">
        <v>8500</v>
      </c>
      <c r="AO16" s="19">
        <v>40000</v>
      </c>
      <c r="AX16" s="2">
        <v>19</v>
      </c>
      <c r="AY16" s="3">
        <v>13695</v>
      </c>
      <c r="AZ16" s="4">
        <v>159000</v>
      </c>
    </row>
    <row r="17" spans="1:52" x14ac:dyDescent="0.3">
      <c r="A17" s="2">
        <v>21</v>
      </c>
      <c r="B17" s="4">
        <v>325300</v>
      </c>
      <c r="C17" s="3">
        <v>5</v>
      </c>
      <c r="D17" s="3"/>
      <c r="E17" s="4"/>
      <c r="F17" s="4"/>
      <c r="G17" s="4"/>
      <c r="J17">
        <v>32</v>
      </c>
      <c r="K17" s="19">
        <v>149350</v>
      </c>
      <c r="L17">
        <v>6</v>
      </c>
      <c r="T17" s="2">
        <v>14</v>
      </c>
      <c r="U17" s="4">
        <v>279500</v>
      </c>
      <c r="AC17" s="2">
        <v>211</v>
      </c>
      <c r="AD17" s="4">
        <v>98000</v>
      </c>
      <c r="AM17">
        <v>32</v>
      </c>
      <c r="AN17">
        <v>8544</v>
      </c>
      <c r="AO17" s="19">
        <v>149350</v>
      </c>
      <c r="AX17" s="2">
        <v>21</v>
      </c>
      <c r="AY17" s="3">
        <v>14215</v>
      </c>
      <c r="AZ17" s="4">
        <v>325300</v>
      </c>
    </row>
    <row r="18" spans="1:52" x14ac:dyDescent="0.3">
      <c r="A18" s="2">
        <v>23</v>
      </c>
      <c r="B18" s="4">
        <v>230000</v>
      </c>
      <c r="C18" s="3">
        <v>5</v>
      </c>
      <c r="D18" s="3"/>
      <c r="E18" s="4"/>
      <c r="F18" s="4"/>
      <c r="G18" s="4"/>
      <c r="J18">
        <v>38</v>
      </c>
      <c r="K18" s="19">
        <v>153000</v>
      </c>
      <c r="L18">
        <v>6</v>
      </c>
      <c r="T18" s="2">
        <v>15</v>
      </c>
      <c r="U18" s="4">
        <v>157000</v>
      </c>
      <c r="AC18" s="2">
        <v>218</v>
      </c>
      <c r="AD18" s="4">
        <v>107000</v>
      </c>
      <c r="AM18">
        <v>35</v>
      </c>
      <c r="AN18">
        <v>7313</v>
      </c>
      <c r="AO18" s="19">
        <v>277500</v>
      </c>
      <c r="AX18" s="2">
        <v>23</v>
      </c>
      <c r="AY18" s="3">
        <v>9742</v>
      </c>
      <c r="AZ18" s="4">
        <v>230000</v>
      </c>
    </row>
    <row r="19" spans="1:52" x14ac:dyDescent="0.3">
      <c r="A19" s="2">
        <v>26</v>
      </c>
      <c r="B19" s="4">
        <v>256300</v>
      </c>
      <c r="C19" s="3">
        <v>5</v>
      </c>
      <c r="D19" s="3"/>
      <c r="E19" s="4"/>
      <c r="F19" s="4"/>
      <c r="G19" s="4"/>
      <c r="J19">
        <v>39</v>
      </c>
      <c r="K19" s="19">
        <v>109000</v>
      </c>
      <c r="L19">
        <v>7</v>
      </c>
      <c r="T19" s="2">
        <v>16</v>
      </c>
      <c r="U19" s="4">
        <v>132000</v>
      </c>
      <c r="AC19" s="2">
        <v>243</v>
      </c>
      <c r="AD19" s="4">
        <v>79000</v>
      </c>
      <c r="AM19">
        <v>38</v>
      </c>
      <c r="AN19">
        <v>8532</v>
      </c>
      <c r="AO19" s="19">
        <v>153000</v>
      </c>
      <c r="AX19" s="2">
        <v>26</v>
      </c>
      <c r="AY19" s="3">
        <v>14230</v>
      </c>
      <c r="AZ19" s="4">
        <v>256300</v>
      </c>
    </row>
    <row r="20" spans="1:52" x14ac:dyDescent="0.3">
      <c r="A20" s="2">
        <v>28</v>
      </c>
      <c r="B20" s="4">
        <v>306000</v>
      </c>
      <c r="C20" s="3">
        <v>5</v>
      </c>
      <c r="D20" s="3"/>
      <c r="E20" s="4"/>
      <c r="F20" s="4"/>
      <c r="G20" s="4"/>
      <c r="J20">
        <v>42</v>
      </c>
      <c r="K20" s="19">
        <v>170000</v>
      </c>
      <c r="L20">
        <v>6</v>
      </c>
      <c r="T20" s="2">
        <v>17</v>
      </c>
      <c r="U20" s="4">
        <v>149000</v>
      </c>
      <c r="AC20" s="2">
        <v>247</v>
      </c>
      <c r="AD20" s="4">
        <v>137000</v>
      </c>
      <c r="AM20">
        <v>39</v>
      </c>
      <c r="AN20">
        <v>7922</v>
      </c>
      <c r="AO20" s="19">
        <v>109000</v>
      </c>
      <c r="AX20" s="2">
        <v>28</v>
      </c>
      <c r="AY20" s="3">
        <v>11478</v>
      </c>
      <c r="AZ20" s="4">
        <v>306000</v>
      </c>
    </row>
    <row r="21" spans="1:52" x14ac:dyDescent="0.3">
      <c r="A21" s="2">
        <v>31</v>
      </c>
      <c r="B21" s="4">
        <v>40000</v>
      </c>
      <c r="C21" s="3">
        <v>4</v>
      </c>
      <c r="D21" s="3"/>
      <c r="E21" s="4"/>
      <c r="F21" s="4"/>
      <c r="G21" s="4"/>
      <c r="J21">
        <v>43</v>
      </c>
      <c r="K21" s="19">
        <v>144000</v>
      </c>
      <c r="L21">
        <v>7</v>
      </c>
      <c r="T21" s="2">
        <v>18</v>
      </c>
      <c r="U21" s="4">
        <v>90000</v>
      </c>
      <c r="AC21" s="2">
        <v>265</v>
      </c>
      <c r="AD21" s="4">
        <v>73000</v>
      </c>
      <c r="AM21">
        <v>40</v>
      </c>
      <c r="AN21">
        <v>6040</v>
      </c>
      <c r="AO21" s="19">
        <v>82000</v>
      </c>
      <c r="AX21" s="2">
        <v>29</v>
      </c>
      <c r="AY21" s="3">
        <v>16321</v>
      </c>
      <c r="AZ21" s="4">
        <v>207500</v>
      </c>
    </row>
    <row r="22" spans="1:52" x14ac:dyDescent="0.3">
      <c r="A22" s="2">
        <v>33</v>
      </c>
      <c r="B22" s="4">
        <v>179900</v>
      </c>
      <c r="C22" s="3">
        <v>5</v>
      </c>
      <c r="D22" s="3"/>
      <c r="E22" s="4"/>
      <c r="F22" s="4"/>
      <c r="G22" s="4"/>
      <c r="J22">
        <v>44</v>
      </c>
      <c r="K22" s="19">
        <v>130250</v>
      </c>
      <c r="L22">
        <v>6</v>
      </c>
      <c r="T22" s="2">
        <v>19</v>
      </c>
      <c r="U22" s="4">
        <v>159000</v>
      </c>
      <c r="AC22" s="2">
        <v>276</v>
      </c>
      <c r="AD22" s="4">
        <v>205000</v>
      </c>
      <c r="AM22">
        <v>41</v>
      </c>
      <c r="AN22">
        <v>8658</v>
      </c>
      <c r="AO22" s="19">
        <v>160000</v>
      </c>
      <c r="AX22" s="2">
        <v>33</v>
      </c>
      <c r="AY22" s="3">
        <v>11049</v>
      </c>
      <c r="AZ22" s="4">
        <v>179900</v>
      </c>
    </row>
    <row r="23" spans="1:52" x14ac:dyDescent="0.3">
      <c r="A23" s="2">
        <v>34</v>
      </c>
      <c r="B23" s="4">
        <v>165500</v>
      </c>
      <c r="C23" s="3">
        <v>5</v>
      </c>
      <c r="D23" s="3"/>
      <c r="E23" s="4"/>
      <c r="F23" s="4"/>
      <c r="G23" s="4"/>
      <c r="J23">
        <v>45</v>
      </c>
      <c r="K23" s="19">
        <v>141000</v>
      </c>
      <c r="L23">
        <v>6</v>
      </c>
      <c r="T23" s="2">
        <v>20</v>
      </c>
      <c r="U23" s="4">
        <v>139000</v>
      </c>
      <c r="AC23" s="2">
        <v>292</v>
      </c>
      <c r="AD23" s="4">
        <v>135900</v>
      </c>
      <c r="AM23">
        <v>43</v>
      </c>
      <c r="AN23">
        <v>9180</v>
      </c>
      <c r="AO23" s="19">
        <v>144000</v>
      </c>
      <c r="AX23" s="2">
        <v>34</v>
      </c>
      <c r="AY23" s="3">
        <v>10552</v>
      </c>
      <c r="AZ23" s="4">
        <v>165500</v>
      </c>
    </row>
    <row r="24" spans="1:52" x14ac:dyDescent="0.3">
      <c r="A24" s="2">
        <v>35</v>
      </c>
      <c r="B24" s="4">
        <v>277500</v>
      </c>
      <c r="C24" s="3">
        <v>5</v>
      </c>
      <c r="D24" s="3"/>
      <c r="E24" s="4"/>
      <c r="F24" s="4"/>
      <c r="G24" s="4"/>
      <c r="J24">
        <v>50</v>
      </c>
      <c r="K24" s="19">
        <v>127000</v>
      </c>
      <c r="L24">
        <v>7</v>
      </c>
      <c r="T24" s="2">
        <v>21</v>
      </c>
      <c r="U24" s="4">
        <v>325300</v>
      </c>
      <c r="AC24" s="2">
        <v>326</v>
      </c>
      <c r="AD24" s="4">
        <v>87000</v>
      </c>
      <c r="AM24">
        <v>44</v>
      </c>
      <c r="AN24">
        <v>9200</v>
      </c>
      <c r="AO24" s="19">
        <v>130250</v>
      </c>
      <c r="AX24" s="2">
        <v>36</v>
      </c>
      <c r="AY24" s="3">
        <v>13418</v>
      </c>
      <c r="AZ24" s="4">
        <v>309000</v>
      </c>
    </row>
    <row r="25" spans="1:52" x14ac:dyDescent="0.3">
      <c r="A25" s="2">
        <v>36</v>
      </c>
      <c r="B25" s="4">
        <v>309000</v>
      </c>
      <c r="C25" s="3">
        <v>5</v>
      </c>
      <c r="D25" s="3"/>
      <c r="E25" s="4"/>
      <c r="F25" s="4"/>
      <c r="G25" s="4"/>
      <c r="J25">
        <v>51</v>
      </c>
      <c r="K25" s="19">
        <v>177000</v>
      </c>
      <c r="L25">
        <v>6</v>
      </c>
      <c r="T25" s="2">
        <v>22</v>
      </c>
      <c r="U25" s="4">
        <v>139400</v>
      </c>
      <c r="AC25" s="2">
        <v>329</v>
      </c>
      <c r="AD25" s="4">
        <v>214500</v>
      </c>
      <c r="AM25">
        <v>45</v>
      </c>
      <c r="AN25">
        <v>7945</v>
      </c>
      <c r="AO25" s="19">
        <v>141000</v>
      </c>
      <c r="AX25" s="2">
        <v>37</v>
      </c>
      <c r="AY25" s="3">
        <v>10859</v>
      </c>
      <c r="AZ25" s="4">
        <v>145000</v>
      </c>
    </row>
    <row r="26" spans="1:52" x14ac:dyDescent="0.3">
      <c r="A26" s="2">
        <v>37</v>
      </c>
      <c r="B26" s="4">
        <v>145000</v>
      </c>
      <c r="C26" s="3">
        <v>5</v>
      </c>
      <c r="D26" s="3"/>
      <c r="E26" s="4"/>
      <c r="F26" s="4"/>
      <c r="G26" s="4"/>
      <c r="J26">
        <v>52</v>
      </c>
      <c r="K26" s="19">
        <v>114500</v>
      </c>
      <c r="L26">
        <v>6</v>
      </c>
      <c r="T26" s="2">
        <v>23</v>
      </c>
      <c r="U26" s="4">
        <v>230000</v>
      </c>
      <c r="AC26" s="2">
        <v>330</v>
      </c>
      <c r="AD26" s="4">
        <v>78000</v>
      </c>
      <c r="AM26">
        <v>46</v>
      </c>
      <c r="AN26">
        <v>7658</v>
      </c>
      <c r="AO26" s="19">
        <v>319900</v>
      </c>
      <c r="AX26" s="2">
        <v>42</v>
      </c>
      <c r="AY26" s="3">
        <v>16905</v>
      </c>
      <c r="AZ26" s="4">
        <v>170000</v>
      </c>
    </row>
    <row r="27" spans="1:52" x14ac:dyDescent="0.3">
      <c r="A27" s="2">
        <v>40</v>
      </c>
      <c r="B27" s="4">
        <v>82000</v>
      </c>
      <c r="C27" s="3">
        <v>5</v>
      </c>
      <c r="D27" s="3"/>
      <c r="E27" s="4"/>
      <c r="F27" s="4"/>
      <c r="G27" s="4"/>
      <c r="J27">
        <v>60</v>
      </c>
      <c r="K27" s="19">
        <v>124900</v>
      </c>
      <c r="L27">
        <v>7</v>
      </c>
      <c r="T27" s="2">
        <v>24</v>
      </c>
      <c r="U27" s="4">
        <v>129900</v>
      </c>
      <c r="AC27" s="2">
        <v>343</v>
      </c>
      <c r="AD27" s="4">
        <v>87500</v>
      </c>
      <c r="AM27">
        <v>49</v>
      </c>
      <c r="AN27">
        <v>4456</v>
      </c>
      <c r="AO27" s="19">
        <v>113000</v>
      </c>
      <c r="AX27" s="2">
        <v>47</v>
      </c>
      <c r="AY27" s="3">
        <v>12822</v>
      </c>
      <c r="AZ27" s="4">
        <v>239686</v>
      </c>
    </row>
    <row r="28" spans="1:52" x14ac:dyDescent="0.3">
      <c r="A28" s="2">
        <v>41</v>
      </c>
      <c r="B28" s="4">
        <v>160000</v>
      </c>
      <c r="C28" s="3">
        <v>5</v>
      </c>
      <c r="D28" s="3"/>
      <c r="E28" s="4"/>
      <c r="F28" s="4"/>
      <c r="G28" s="4"/>
      <c r="J28">
        <v>62</v>
      </c>
      <c r="K28" s="19">
        <v>101000</v>
      </c>
      <c r="L28">
        <v>7</v>
      </c>
      <c r="T28" s="2">
        <v>25</v>
      </c>
      <c r="U28" s="4">
        <v>154000</v>
      </c>
      <c r="AC28" s="2">
        <v>353</v>
      </c>
      <c r="AD28" s="4">
        <v>95000</v>
      </c>
      <c r="AM28">
        <v>50</v>
      </c>
      <c r="AN28">
        <v>7742</v>
      </c>
      <c r="AO28" s="19">
        <v>127000</v>
      </c>
      <c r="AX28" s="2">
        <v>48</v>
      </c>
      <c r="AY28" s="3">
        <v>11096</v>
      </c>
      <c r="AZ28" s="4">
        <v>249700</v>
      </c>
    </row>
    <row r="29" spans="1:52" x14ac:dyDescent="0.3">
      <c r="A29" s="2">
        <v>46</v>
      </c>
      <c r="B29" s="4">
        <v>319900</v>
      </c>
      <c r="C29" s="3">
        <v>5</v>
      </c>
      <c r="D29" s="3"/>
      <c r="E29" s="4"/>
      <c r="F29" s="4"/>
      <c r="G29" s="4"/>
      <c r="J29">
        <v>64</v>
      </c>
      <c r="K29" s="19">
        <v>140000</v>
      </c>
      <c r="L29">
        <v>6</v>
      </c>
      <c r="T29" s="2">
        <v>26</v>
      </c>
      <c r="U29" s="4">
        <v>256300</v>
      </c>
      <c r="AC29" s="2">
        <v>376</v>
      </c>
      <c r="AD29" s="4">
        <v>61000</v>
      </c>
      <c r="AM29">
        <v>52</v>
      </c>
      <c r="AN29">
        <v>6240</v>
      </c>
      <c r="AO29" s="19">
        <v>114500</v>
      </c>
      <c r="AX29" s="2">
        <v>51</v>
      </c>
      <c r="AY29" s="3">
        <v>13869</v>
      </c>
      <c r="AZ29" s="4">
        <v>177000</v>
      </c>
    </row>
    <row r="30" spans="1:52" x14ac:dyDescent="0.3">
      <c r="A30" s="2">
        <v>47</v>
      </c>
      <c r="B30" s="4">
        <v>239686</v>
      </c>
      <c r="C30" s="3">
        <v>5</v>
      </c>
      <c r="D30" s="3"/>
      <c r="E30" s="4"/>
      <c r="F30" s="4"/>
      <c r="G30" s="4"/>
      <c r="J30">
        <v>69</v>
      </c>
      <c r="K30" s="19">
        <v>80000</v>
      </c>
      <c r="L30">
        <v>6</v>
      </c>
      <c r="T30" s="2">
        <v>27</v>
      </c>
      <c r="U30" s="4">
        <v>134800</v>
      </c>
      <c r="AC30" s="2">
        <v>384</v>
      </c>
      <c r="AD30" s="4">
        <v>76000</v>
      </c>
      <c r="AM30">
        <v>53</v>
      </c>
      <c r="AN30">
        <v>8472</v>
      </c>
      <c r="AO30" s="19">
        <v>110000</v>
      </c>
      <c r="AX30" s="2">
        <v>54</v>
      </c>
      <c r="AY30" s="3">
        <v>50271</v>
      </c>
      <c r="AZ30" s="4">
        <v>385000</v>
      </c>
    </row>
    <row r="31" spans="1:52" x14ac:dyDescent="0.3">
      <c r="A31" s="2">
        <v>48</v>
      </c>
      <c r="B31" s="4">
        <v>249700</v>
      </c>
      <c r="C31" s="3">
        <v>5</v>
      </c>
      <c r="D31" s="3"/>
      <c r="E31" s="4"/>
      <c r="F31" s="4"/>
      <c r="G31" s="4"/>
      <c r="J31">
        <v>71</v>
      </c>
      <c r="K31" s="19">
        <v>244000</v>
      </c>
      <c r="L31">
        <v>6</v>
      </c>
      <c r="T31" s="2">
        <v>28</v>
      </c>
      <c r="U31" s="4">
        <v>306000</v>
      </c>
      <c r="AC31" s="2">
        <v>412</v>
      </c>
      <c r="AD31" s="4">
        <v>145000</v>
      </c>
      <c r="AM31">
        <v>55</v>
      </c>
      <c r="AN31">
        <v>7134</v>
      </c>
      <c r="AO31" s="19">
        <v>130000</v>
      </c>
      <c r="AX31" s="2">
        <v>56</v>
      </c>
      <c r="AY31" s="3">
        <v>10175</v>
      </c>
      <c r="AZ31" s="4">
        <v>180500</v>
      </c>
    </row>
    <row r="32" spans="1:52" x14ac:dyDescent="0.3">
      <c r="A32" s="2">
        <v>49</v>
      </c>
      <c r="B32" s="4">
        <v>113000</v>
      </c>
      <c r="C32" s="3">
        <v>5</v>
      </c>
      <c r="D32" s="3"/>
      <c r="E32" s="4"/>
      <c r="F32" s="4"/>
      <c r="G32" s="4"/>
      <c r="J32">
        <v>72</v>
      </c>
      <c r="K32" s="19">
        <v>129500</v>
      </c>
      <c r="L32">
        <v>6</v>
      </c>
      <c r="T32" s="2">
        <v>29</v>
      </c>
      <c r="U32" s="4">
        <v>207500</v>
      </c>
      <c r="AC32" s="2">
        <v>418</v>
      </c>
      <c r="AD32" s="4">
        <v>239000</v>
      </c>
      <c r="AM32">
        <v>57</v>
      </c>
      <c r="AN32">
        <v>2645</v>
      </c>
      <c r="AO32" s="19">
        <v>172500</v>
      </c>
      <c r="AX32" s="2">
        <v>58</v>
      </c>
      <c r="AY32" s="3">
        <v>11645</v>
      </c>
      <c r="AZ32" s="4">
        <v>196500</v>
      </c>
    </row>
    <row r="33" spans="1:52" x14ac:dyDescent="0.3">
      <c r="A33" s="2">
        <v>53</v>
      </c>
      <c r="B33" s="4">
        <v>110000</v>
      </c>
      <c r="C33" s="3">
        <v>5</v>
      </c>
      <c r="D33" s="3"/>
      <c r="E33" s="4"/>
      <c r="F33" s="4"/>
      <c r="G33" s="4"/>
      <c r="J33">
        <v>74</v>
      </c>
      <c r="K33" s="19">
        <v>144900</v>
      </c>
      <c r="L33">
        <v>7</v>
      </c>
      <c r="T33" s="2">
        <v>32</v>
      </c>
      <c r="U33" s="4">
        <v>149350</v>
      </c>
      <c r="AC33" s="2">
        <v>419</v>
      </c>
      <c r="AD33" s="4">
        <v>126000</v>
      </c>
      <c r="AM33">
        <v>60</v>
      </c>
      <c r="AN33">
        <v>7200</v>
      </c>
      <c r="AO33" s="19">
        <v>124900</v>
      </c>
      <c r="AX33" s="2">
        <v>59</v>
      </c>
      <c r="AY33" s="3">
        <v>13682</v>
      </c>
      <c r="AZ33" s="4">
        <v>438780</v>
      </c>
    </row>
    <row r="34" spans="1:52" x14ac:dyDescent="0.3">
      <c r="A34" s="2">
        <v>54</v>
      </c>
      <c r="B34" s="4">
        <v>385000</v>
      </c>
      <c r="C34" s="3">
        <v>5</v>
      </c>
      <c r="D34" s="3"/>
      <c r="E34" s="4"/>
      <c r="F34" s="4"/>
      <c r="G34" s="4"/>
      <c r="J34">
        <v>75</v>
      </c>
      <c r="K34" s="19">
        <v>107400</v>
      </c>
      <c r="L34">
        <v>6</v>
      </c>
      <c r="T34" s="2">
        <v>33</v>
      </c>
      <c r="U34" s="4">
        <v>179900</v>
      </c>
      <c r="AC34" s="2">
        <v>439</v>
      </c>
      <c r="AD34" s="4">
        <v>90350</v>
      </c>
      <c r="AM34">
        <v>62</v>
      </c>
      <c r="AN34">
        <v>7200</v>
      </c>
      <c r="AO34" s="19">
        <v>101000</v>
      </c>
      <c r="AX34" s="2">
        <v>61</v>
      </c>
      <c r="AY34" s="3">
        <v>13072</v>
      </c>
      <c r="AZ34" s="4">
        <v>158000</v>
      </c>
    </row>
    <row r="35" spans="1:52" x14ac:dyDescent="0.3">
      <c r="A35" s="2">
        <v>55</v>
      </c>
      <c r="B35" s="4">
        <v>130000</v>
      </c>
      <c r="C35" s="3">
        <v>5</v>
      </c>
      <c r="D35" s="3"/>
      <c r="E35" s="4"/>
      <c r="F35" s="4"/>
      <c r="G35" s="4"/>
      <c r="J35">
        <v>77</v>
      </c>
      <c r="K35" s="19">
        <v>135750</v>
      </c>
      <c r="L35">
        <v>7</v>
      </c>
      <c r="T35" s="2">
        <v>34</v>
      </c>
      <c r="U35" s="4">
        <v>165500</v>
      </c>
      <c r="AC35" s="2">
        <v>442</v>
      </c>
      <c r="AD35" s="4">
        <v>118000</v>
      </c>
      <c r="AM35">
        <v>63</v>
      </c>
      <c r="AN35">
        <v>6442</v>
      </c>
      <c r="AO35" s="19">
        <v>202500</v>
      </c>
      <c r="AX35" s="2">
        <v>64</v>
      </c>
      <c r="AY35" s="3">
        <v>10300</v>
      </c>
      <c r="AZ35" s="4">
        <v>140000</v>
      </c>
    </row>
    <row r="36" spans="1:52" x14ac:dyDescent="0.3">
      <c r="A36" s="2">
        <v>56</v>
      </c>
      <c r="B36" s="4">
        <v>180500</v>
      </c>
      <c r="C36" s="3">
        <v>5</v>
      </c>
      <c r="D36" s="3"/>
      <c r="E36" s="4"/>
      <c r="F36" s="4"/>
      <c r="G36" s="4"/>
      <c r="J36">
        <v>80</v>
      </c>
      <c r="K36" s="19">
        <v>110000</v>
      </c>
      <c r="L36">
        <v>6</v>
      </c>
      <c r="T36" s="2">
        <v>35</v>
      </c>
      <c r="U36" s="4">
        <v>277500</v>
      </c>
      <c r="AC36" s="2">
        <v>457</v>
      </c>
      <c r="AD36" s="4">
        <v>98000</v>
      </c>
      <c r="AM36">
        <v>65</v>
      </c>
      <c r="AN36">
        <v>9375</v>
      </c>
      <c r="AO36" s="19">
        <v>219500</v>
      </c>
      <c r="AX36" s="2">
        <v>67</v>
      </c>
      <c r="AY36" s="3">
        <v>19900</v>
      </c>
      <c r="AZ36" s="4">
        <v>180000</v>
      </c>
    </row>
    <row r="37" spans="1:52" x14ac:dyDescent="0.3">
      <c r="A37" s="2">
        <v>57</v>
      </c>
      <c r="B37" s="4">
        <v>172500</v>
      </c>
      <c r="C37" s="3">
        <v>5</v>
      </c>
      <c r="D37" s="3"/>
      <c r="E37" s="4"/>
      <c r="F37" s="4"/>
      <c r="G37" s="4"/>
      <c r="J37">
        <v>81</v>
      </c>
      <c r="K37" s="19">
        <v>193500</v>
      </c>
      <c r="L37">
        <v>6</v>
      </c>
      <c r="T37" s="2">
        <v>36</v>
      </c>
      <c r="U37" s="4">
        <v>309000</v>
      </c>
      <c r="AC37" s="2">
        <v>489</v>
      </c>
      <c r="AD37" s="4">
        <v>160000</v>
      </c>
      <c r="AM37">
        <v>66</v>
      </c>
      <c r="AN37">
        <v>9591</v>
      </c>
      <c r="AO37" s="19">
        <v>317000</v>
      </c>
      <c r="AX37" s="2">
        <v>68</v>
      </c>
      <c r="AY37" s="3">
        <v>10665</v>
      </c>
      <c r="AZ37" s="4">
        <v>226000</v>
      </c>
    </row>
    <row r="38" spans="1:52" x14ac:dyDescent="0.3">
      <c r="A38" s="2">
        <v>58</v>
      </c>
      <c r="B38" s="4">
        <v>196500</v>
      </c>
      <c r="C38" s="3">
        <v>5</v>
      </c>
      <c r="D38" s="3"/>
      <c r="E38" s="4"/>
      <c r="F38" s="4"/>
      <c r="G38" s="4"/>
      <c r="J38">
        <v>93</v>
      </c>
      <c r="K38" s="19">
        <v>163500</v>
      </c>
      <c r="L38">
        <v>7</v>
      </c>
      <c r="T38" s="2">
        <v>37</v>
      </c>
      <c r="U38" s="4">
        <v>145000</v>
      </c>
      <c r="AC38" s="2">
        <v>496</v>
      </c>
      <c r="AD38" s="4">
        <v>34900</v>
      </c>
      <c r="AM38">
        <v>69</v>
      </c>
      <c r="AN38">
        <v>4608</v>
      </c>
      <c r="AO38" s="19">
        <v>80000</v>
      </c>
      <c r="AX38" s="2">
        <v>70</v>
      </c>
      <c r="AY38" s="3">
        <v>15593</v>
      </c>
      <c r="AZ38" s="4">
        <v>225000</v>
      </c>
    </row>
    <row r="39" spans="1:52" x14ac:dyDescent="0.3">
      <c r="A39" s="2">
        <v>59</v>
      </c>
      <c r="B39" s="4">
        <v>438780</v>
      </c>
      <c r="C39" s="3">
        <v>5</v>
      </c>
      <c r="D39" s="3"/>
      <c r="E39" s="4"/>
      <c r="F39" s="4"/>
      <c r="G39" s="4"/>
      <c r="J39">
        <v>94</v>
      </c>
      <c r="K39" s="19">
        <v>133900</v>
      </c>
      <c r="L39">
        <v>6</v>
      </c>
      <c r="T39" s="2">
        <v>38</v>
      </c>
      <c r="U39" s="4">
        <v>153000</v>
      </c>
      <c r="AC39" s="2">
        <v>515</v>
      </c>
      <c r="AD39" s="4">
        <v>96500</v>
      </c>
      <c r="AM39">
        <v>72</v>
      </c>
      <c r="AN39">
        <v>7599</v>
      </c>
      <c r="AO39" s="19">
        <v>129500</v>
      </c>
      <c r="AX39" s="2">
        <v>71</v>
      </c>
      <c r="AY39" s="3">
        <v>13651</v>
      </c>
      <c r="AZ39" s="4">
        <v>244000</v>
      </c>
    </row>
    <row r="40" spans="1:52" x14ac:dyDescent="0.3">
      <c r="A40" s="2">
        <v>61</v>
      </c>
      <c r="B40" s="4">
        <v>158000</v>
      </c>
      <c r="C40" s="3">
        <v>5</v>
      </c>
      <c r="D40" s="3"/>
      <c r="E40" s="4"/>
      <c r="F40" s="4"/>
      <c r="G40" s="4"/>
      <c r="J40">
        <v>96</v>
      </c>
      <c r="K40" s="19">
        <v>185000</v>
      </c>
      <c r="L40">
        <v>8</v>
      </c>
      <c r="T40" s="2">
        <v>39</v>
      </c>
      <c r="U40" s="4">
        <v>109000</v>
      </c>
      <c r="AC40" s="2">
        <v>521</v>
      </c>
      <c r="AD40" s="4">
        <v>106250</v>
      </c>
      <c r="AM40">
        <v>75</v>
      </c>
      <c r="AN40">
        <v>5790</v>
      </c>
      <c r="AO40" s="19">
        <v>107400</v>
      </c>
      <c r="AX40" s="2">
        <v>73</v>
      </c>
      <c r="AY40" s="3">
        <v>10141</v>
      </c>
      <c r="AZ40" s="4">
        <v>185000</v>
      </c>
    </row>
    <row r="41" spans="1:52" x14ac:dyDescent="0.3">
      <c r="A41" s="2">
        <v>63</v>
      </c>
      <c r="B41" s="4">
        <v>202500</v>
      </c>
      <c r="C41" s="3">
        <v>5</v>
      </c>
      <c r="D41" s="3"/>
      <c r="E41" s="4"/>
      <c r="F41" s="4"/>
      <c r="G41" s="4"/>
      <c r="J41">
        <v>101</v>
      </c>
      <c r="K41" s="19">
        <v>205000</v>
      </c>
      <c r="L41">
        <v>7</v>
      </c>
      <c r="T41" s="2">
        <v>41</v>
      </c>
      <c r="U41" s="4">
        <v>160000</v>
      </c>
      <c r="AC41" s="2">
        <v>534</v>
      </c>
      <c r="AD41" s="4">
        <v>39300</v>
      </c>
      <c r="AM41">
        <v>76</v>
      </c>
      <c r="AN41">
        <v>1596</v>
      </c>
      <c r="AO41" s="19">
        <v>91000</v>
      </c>
      <c r="AX41" s="2">
        <v>74</v>
      </c>
      <c r="AY41" s="3">
        <v>10200</v>
      </c>
      <c r="AZ41" s="4">
        <v>144900</v>
      </c>
    </row>
    <row r="42" spans="1:52" x14ac:dyDescent="0.3">
      <c r="A42" s="2">
        <v>65</v>
      </c>
      <c r="B42" s="4">
        <v>219500</v>
      </c>
      <c r="C42" s="3">
        <v>5</v>
      </c>
      <c r="D42" s="3"/>
      <c r="E42" s="4"/>
      <c r="F42" s="4"/>
      <c r="G42" s="4"/>
      <c r="J42">
        <v>107</v>
      </c>
      <c r="K42" s="19">
        <v>100000</v>
      </c>
      <c r="L42">
        <v>7</v>
      </c>
      <c r="T42" s="2">
        <v>42</v>
      </c>
      <c r="U42" s="4">
        <v>170000</v>
      </c>
      <c r="AC42" s="2">
        <v>566</v>
      </c>
      <c r="AD42" s="4">
        <v>128000</v>
      </c>
      <c r="AM42">
        <v>77</v>
      </c>
      <c r="AN42">
        <v>8475</v>
      </c>
      <c r="AO42" s="19">
        <v>135750</v>
      </c>
      <c r="AX42" s="2">
        <v>79</v>
      </c>
      <c r="AY42" s="3">
        <v>10778</v>
      </c>
      <c r="AZ42" s="4">
        <v>136500</v>
      </c>
    </row>
    <row r="43" spans="1:52" x14ac:dyDescent="0.3">
      <c r="A43" s="2">
        <v>66</v>
      </c>
      <c r="B43" s="4">
        <v>317000</v>
      </c>
      <c r="C43" s="3">
        <v>5</v>
      </c>
      <c r="D43" s="3"/>
      <c r="E43" s="4"/>
      <c r="F43" s="4"/>
      <c r="G43" s="4"/>
      <c r="J43">
        <v>109</v>
      </c>
      <c r="K43" s="19">
        <v>115000</v>
      </c>
      <c r="L43">
        <v>7</v>
      </c>
      <c r="T43" s="2">
        <v>43</v>
      </c>
      <c r="U43" s="4">
        <v>144000</v>
      </c>
      <c r="AC43" s="2">
        <v>580</v>
      </c>
      <c r="AD43" s="4">
        <v>131500</v>
      </c>
      <c r="AM43">
        <v>78</v>
      </c>
      <c r="AN43">
        <v>8635</v>
      </c>
      <c r="AO43" s="19">
        <v>127000</v>
      </c>
      <c r="AX43" s="2">
        <v>80</v>
      </c>
      <c r="AY43" s="3">
        <v>10440</v>
      </c>
      <c r="AZ43" s="4">
        <v>110000</v>
      </c>
    </row>
    <row r="44" spans="1:52" x14ac:dyDescent="0.3">
      <c r="A44" s="2">
        <v>67</v>
      </c>
      <c r="B44" s="4">
        <v>180000</v>
      </c>
      <c r="C44" s="3">
        <v>5</v>
      </c>
      <c r="D44" s="3"/>
      <c r="E44" s="4"/>
      <c r="F44" s="4"/>
      <c r="G44" s="4"/>
      <c r="J44">
        <v>110</v>
      </c>
      <c r="K44" s="19">
        <v>190000</v>
      </c>
      <c r="L44">
        <v>6</v>
      </c>
      <c r="T44" s="2">
        <v>44</v>
      </c>
      <c r="U44" s="4">
        <v>130250</v>
      </c>
      <c r="AC44" s="2">
        <v>597</v>
      </c>
      <c r="AD44" s="4">
        <v>114504</v>
      </c>
      <c r="AM44">
        <v>82</v>
      </c>
      <c r="AN44">
        <v>4500</v>
      </c>
      <c r="AO44" s="19">
        <v>153500</v>
      </c>
      <c r="AX44" s="2">
        <v>81</v>
      </c>
      <c r="AY44" s="3">
        <v>13000</v>
      </c>
      <c r="AZ44" s="4">
        <v>193500</v>
      </c>
    </row>
    <row r="45" spans="1:52" x14ac:dyDescent="0.3">
      <c r="A45" s="2">
        <v>68</v>
      </c>
      <c r="B45" s="4">
        <v>226000</v>
      </c>
      <c r="C45" s="3">
        <v>5</v>
      </c>
      <c r="D45" s="3"/>
      <c r="E45" s="4"/>
      <c r="F45" s="4"/>
      <c r="G45" s="4"/>
      <c r="J45">
        <v>115</v>
      </c>
      <c r="K45" s="19">
        <v>259500</v>
      </c>
      <c r="L45">
        <v>8</v>
      </c>
      <c r="T45" s="2">
        <v>45</v>
      </c>
      <c r="U45" s="4">
        <v>141000</v>
      </c>
      <c r="AC45" s="2">
        <v>621</v>
      </c>
      <c r="AD45" s="4">
        <v>67000</v>
      </c>
      <c r="AM45">
        <v>84</v>
      </c>
      <c r="AN45">
        <v>8892</v>
      </c>
      <c r="AO45" s="19">
        <v>126500</v>
      </c>
      <c r="AX45" s="2">
        <v>83</v>
      </c>
      <c r="AY45" s="3">
        <v>10206</v>
      </c>
      <c r="AZ45" s="4">
        <v>245000</v>
      </c>
    </row>
    <row r="46" spans="1:52" x14ac:dyDescent="0.3">
      <c r="A46" s="2">
        <v>70</v>
      </c>
      <c r="B46" s="4">
        <v>225000</v>
      </c>
      <c r="C46" s="3">
        <v>4</v>
      </c>
      <c r="D46" s="3"/>
      <c r="E46" s="4"/>
      <c r="F46" s="4"/>
      <c r="G46" s="4"/>
      <c r="J46">
        <v>123</v>
      </c>
      <c r="K46" s="19">
        <v>136000</v>
      </c>
      <c r="L46">
        <v>7</v>
      </c>
      <c r="T46" s="2">
        <v>46</v>
      </c>
      <c r="U46" s="4">
        <v>319900</v>
      </c>
      <c r="AC46" s="2">
        <v>637</v>
      </c>
      <c r="AD46" s="4">
        <v>60000</v>
      </c>
      <c r="AM46">
        <v>85</v>
      </c>
      <c r="AN46">
        <v>8530</v>
      </c>
      <c r="AO46" s="19">
        <v>168500</v>
      </c>
      <c r="AX46" s="2">
        <v>86</v>
      </c>
      <c r="AY46" s="3">
        <v>16059</v>
      </c>
      <c r="AZ46" s="4">
        <v>260000</v>
      </c>
    </row>
    <row r="47" spans="1:52" x14ac:dyDescent="0.3">
      <c r="A47" s="2">
        <v>73</v>
      </c>
      <c r="B47" s="4">
        <v>185000</v>
      </c>
      <c r="C47" s="3">
        <v>5</v>
      </c>
      <c r="D47" s="3"/>
      <c r="E47" s="4"/>
      <c r="F47" s="4"/>
      <c r="G47" s="4"/>
      <c r="J47">
        <v>126</v>
      </c>
      <c r="K47" s="19">
        <v>84500</v>
      </c>
      <c r="L47">
        <v>8</v>
      </c>
      <c r="T47" s="2">
        <v>47</v>
      </c>
      <c r="U47" s="4">
        <v>239686</v>
      </c>
      <c r="AC47" s="2">
        <v>672</v>
      </c>
      <c r="AD47" s="4">
        <v>103600</v>
      </c>
      <c r="AM47">
        <v>88</v>
      </c>
      <c r="AN47">
        <v>3951</v>
      </c>
      <c r="AO47" s="19">
        <v>164500</v>
      </c>
      <c r="AX47" s="2">
        <v>87</v>
      </c>
      <c r="AY47" s="3">
        <v>11911</v>
      </c>
      <c r="AZ47" s="4">
        <v>174000</v>
      </c>
    </row>
    <row r="48" spans="1:52" x14ac:dyDescent="0.3">
      <c r="A48" s="2">
        <v>76</v>
      </c>
      <c r="B48" s="4">
        <v>91000</v>
      </c>
      <c r="C48" s="3">
        <v>5</v>
      </c>
      <c r="D48" s="3"/>
      <c r="E48" s="4"/>
      <c r="F48" s="4"/>
      <c r="G48" s="4"/>
      <c r="J48">
        <v>128</v>
      </c>
      <c r="K48" s="19">
        <v>87000</v>
      </c>
      <c r="L48">
        <v>7</v>
      </c>
      <c r="T48" s="2">
        <v>48</v>
      </c>
      <c r="U48" s="4">
        <v>249700</v>
      </c>
      <c r="AC48" s="2">
        <v>677</v>
      </c>
      <c r="AD48" s="4">
        <v>87000</v>
      </c>
      <c r="AM48">
        <v>89</v>
      </c>
      <c r="AN48">
        <v>8470</v>
      </c>
      <c r="AO48" s="19">
        <v>85000</v>
      </c>
      <c r="AX48" s="2">
        <v>93</v>
      </c>
      <c r="AY48" s="3">
        <v>13360</v>
      </c>
      <c r="AZ48" s="4">
        <v>163500</v>
      </c>
    </row>
    <row r="49" spans="1:52" x14ac:dyDescent="0.3">
      <c r="A49" s="2">
        <v>78</v>
      </c>
      <c r="B49" s="4">
        <v>127000</v>
      </c>
      <c r="C49" s="3">
        <v>5</v>
      </c>
      <c r="D49" s="3"/>
      <c r="E49" s="4"/>
      <c r="F49" s="4"/>
      <c r="G49" s="4"/>
      <c r="J49">
        <v>130</v>
      </c>
      <c r="K49" s="19">
        <v>150000</v>
      </c>
      <c r="L49">
        <v>7</v>
      </c>
      <c r="T49" s="2">
        <v>49</v>
      </c>
      <c r="U49" s="4">
        <v>113000</v>
      </c>
      <c r="AC49" s="2">
        <v>706</v>
      </c>
      <c r="AD49" s="4">
        <v>55000</v>
      </c>
      <c r="AM49">
        <v>90</v>
      </c>
      <c r="AN49">
        <v>8070</v>
      </c>
      <c r="AO49" s="19">
        <v>123600</v>
      </c>
      <c r="AX49" s="2">
        <v>96</v>
      </c>
      <c r="AY49" s="3">
        <v>9765</v>
      </c>
      <c r="AZ49" s="4">
        <v>185000</v>
      </c>
    </row>
    <row r="50" spans="1:52" x14ac:dyDescent="0.3">
      <c r="A50" s="2">
        <v>79</v>
      </c>
      <c r="B50" s="4">
        <v>136500</v>
      </c>
      <c r="C50" s="3">
        <v>5</v>
      </c>
      <c r="D50" s="3"/>
      <c r="E50" s="4"/>
      <c r="F50" s="4"/>
      <c r="G50" s="4"/>
      <c r="J50">
        <v>131</v>
      </c>
      <c r="K50" s="19">
        <v>226000</v>
      </c>
      <c r="L50">
        <v>6</v>
      </c>
      <c r="T50" s="2">
        <v>50</v>
      </c>
      <c r="U50" s="4">
        <v>127000</v>
      </c>
      <c r="AC50" s="2">
        <v>714</v>
      </c>
      <c r="AD50" s="4">
        <v>129000</v>
      </c>
      <c r="AM50">
        <v>91</v>
      </c>
      <c r="AN50">
        <v>7200</v>
      </c>
      <c r="AO50" s="19">
        <v>109900</v>
      </c>
      <c r="AX50" s="2">
        <v>97</v>
      </c>
      <c r="AY50" s="3">
        <v>10264</v>
      </c>
      <c r="AZ50" s="4">
        <v>214000</v>
      </c>
    </row>
    <row r="51" spans="1:52" x14ac:dyDescent="0.3">
      <c r="A51" s="2">
        <v>82</v>
      </c>
      <c r="B51" s="4">
        <v>153500</v>
      </c>
      <c r="C51" s="3">
        <v>5</v>
      </c>
      <c r="D51" s="3"/>
      <c r="E51" s="4"/>
      <c r="F51" s="4"/>
      <c r="G51" s="4"/>
      <c r="J51">
        <v>133</v>
      </c>
      <c r="K51" s="19">
        <v>150750</v>
      </c>
      <c r="L51">
        <v>6</v>
      </c>
      <c r="T51" s="2">
        <v>51</v>
      </c>
      <c r="U51" s="4">
        <v>177000</v>
      </c>
      <c r="AC51" s="2">
        <v>736</v>
      </c>
      <c r="AD51" s="4">
        <v>163000</v>
      </c>
      <c r="AM51">
        <v>92</v>
      </c>
      <c r="AN51">
        <v>8500</v>
      </c>
      <c r="AO51" s="19">
        <v>98600</v>
      </c>
      <c r="AX51" s="2">
        <v>98</v>
      </c>
      <c r="AY51" s="3">
        <v>10921</v>
      </c>
      <c r="AZ51" s="4">
        <v>94750</v>
      </c>
    </row>
    <row r="52" spans="1:52" x14ac:dyDescent="0.3">
      <c r="A52" s="2">
        <v>83</v>
      </c>
      <c r="B52" s="4">
        <v>245000</v>
      </c>
      <c r="C52" s="3">
        <v>5</v>
      </c>
      <c r="D52" s="3"/>
      <c r="E52" s="4"/>
      <c r="F52" s="4"/>
      <c r="G52" s="4"/>
      <c r="J52">
        <v>135</v>
      </c>
      <c r="K52" s="19">
        <v>180000</v>
      </c>
      <c r="L52">
        <v>6</v>
      </c>
      <c r="T52" s="2">
        <v>52</v>
      </c>
      <c r="U52" s="4">
        <v>114500</v>
      </c>
      <c r="AC52" s="2">
        <v>737</v>
      </c>
      <c r="AD52" s="4">
        <v>93500</v>
      </c>
      <c r="AM52">
        <v>94</v>
      </c>
      <c r="AN52">
        <v>7200</v>
      </c>
      <c r="AO52" s="19">
        <v>133900</v>
      </c>
      <c r="AX52" s="2">
        <v>99</v>
      </c>
      <c r="AY52" s="3">
        <v>10625</v>
      </c>
      <c r="AZ52" s="4">
        <v>83000</v>
      </c>
    </row>
    <row r="53" spans="1:52" x14ac:dyDescent="0.3">
      <c r="A53" s="2">
        <v>84</v>
      </c>
      <c r="B53" s="4">
        <v>126500</v>
      </c>
      <c r="C53" s="3">
        <v>5</v>
      </c>
      <c r="D53" s="3"/>
      <c r="E53" s="4"/>
      <c r="F53" s="4"/>
      <c r="G53" s="4"/>
      <c r="J53">
        <v>136</v>
      </c>
      <c r="K53" s="19">
        <v>174000</v>
      </c>
      <c r="L53">
        <v>6</v>
      </c>
      <c r="T53" s="2">
        <v>54</v>
      </c>
      <c r="U53" s="4">
        <v>385000</v>
      </c>
      <c r="AC53" s="2">
        <v>748</v>
      </c>
      <c r="AD53" s="4">
        <v>265979</v>
      </c>
      <c r="AM53">
        <v>95</v>
      </c>
      <c r="AN53">
        <v>9337</v>
      </c>
      <c r="AO53" s="19">
        <v>204750</v>
      </c>
      <c r="AX53" s="2">
        <v>101</v>
      </c>
      <c r="AY53" s="3">
        <v>10603</v>
      </c>
      <c r="AZ53" s="4">
        <v>205000</v>
      </c>
    </row>
    <row r="54" spans="1:52" x14ac:dyDescent="0.3">
      <c r="A54" s="2">
        <v>85</v>
      </c>
      <c r="B54" s="4">
        <v>168500</v>
      </c>
      <c r="C54" s="3">
        <v>5</v>
      </c>
      <c r="D54" s="3"/>
      <c r="E54" s="4"/>
      <c r="F54" s="4"/>
      <c r="G54" s="4"/>
      <c r="J54">
        <v>147</v>
      </c>
      <c r="K54" s="19">
        <v>105000</v>
      </c>
      <c r="L54">
        <v>7</v>
      </c>
      <c r="T54" s="2">
        <v>55</v>
      </c>
      <c r="U54" s="4">
        <v>130000</v>
      </c>
      <c r="AC54" s="2">
        <v>750</v>
      </c>
      <c r="AD54" s="4">
        <v>98000</v>
      </c>
      <c r="AM54">
        <v>100</v>
      </c>
      <c r="AN54">
        <v>9320</v>
      </c>
      <c r="AO54" s="19">
        <v>128950</v>
      </c>
      <c r="AX54" s="2">
        <v>104</v>
      </c>
      <c r="AY54" s="3">
        <v>10402</v>
      </c>
      <c r="AZ54" s="4">
        <v>198900</v>
      </c>
    </row>
    <row r="55" spans="1:52" x14ac:dyDescent="0.3">
      <c r="A55" s="2">
        <v>86</v>
      </c>
      <c r="B55" s="4">
        <v>260000</v>
      </c>
      <c r="C55" s="3">
        <v>5</v>
      </c>
      <c r="D55" s="3"/>
      <c r="E55" s="4"/>
      <c r="F55" s="4"/>
      <c r="G55" s="4"/>
      <c r="J55">
        <v>151</v>
      </c>
      <c r="K55" s="19">
        <v>122000</v>
      </c>
      <c r="L55">
        <v>6</v>
      </c>
      <c r="T55" s="2">
        <v>56</v>
      </c>
      <c r="U55" s="4">
        <v>180500</v>
      </c>
      <c r="AC55" s="2">
        <v>810</v>
      </c>
      <c r="AD55" s="4">
        <v>106000</v>
      </c>
      <c r="AM55">
        <v>102</v>
      </c>
      <c r="AN55">
        <v>9206</v>
      </c>
      <c r="AO55" s="19">
        <v>178000</v>
      </c>
      <c r="AX55" s="2">
        <v>107</v>
      </c>
      <c r="AY55" s="3">
        <v>10800</v>
      </c>
      <c r="AZ55" s="4">
        <v>100000</v>
      </c>
    </row>
    <row r="56" spans="1:52" x14ac:dyDescent="0.3">
      <c r="A56" s="2">
        <v>87</v>
      </c>
      <c r="B56" s="4">
        <v>174000</v>
      </c>
      <c r="C56" s="3">
        <v>5</v>
      </c>
      <c r="D56" s="3"/>
      <c r="E56" s="4"/>
      <c r="F56" s="4"/>
      <c r="G56" s="4"/>
      <c r="J56">
        <v>154</v>
      </c>
      <c r="K56" s="19">
        <v>235000</v>
      </c>
      <c r="L56">
        <v>7</v>
      </c>
      <c r="T56" s="2">
        <v>57</v>
      </c>
      <c r="U56" s="4">
        <v>172500</v>
      </c>
      <c r="AC56" s="2">
        <v>813</v>
      </c>
      <c r="AD56" s="4">
        <v>55993</v>
      </c>
      <c r="AM56">
        <v>103</v>
      </c>
      <c r="AN56">
        <v>7018</v>
      </c>
      <c r="AO56" s="19">
        <v>118964</v>
      </c>
      <c r="AX56" s="2">
        <v>110</v>
      </c>
      <c r="AY56" s="3">
        <v>11751</v>
      </c>
      <c r="AZ56" s="4">
        <v>190000</v>
      </c>
    </row>
    <row r="57" spans="1:52" x14ac:dyDescent="0.3">
      <c r="A57" s="2">
        <v>88</v>
      </c>
      <c r="B57" s="4">
        <v>164500</v>
      </c>
      <c r="C57" s="3">
        <v>5</v>
      </c>
      <c r="D57" s="3"/>
      <c r="E57" s="4"/>
      <c r="F57" s="4"/>
      <c r="G57" s="4"/>
      <c r="J57">
        <v>157</v>
      </c>
      <c r="K57" s="19">
        <v>109500</v>
      </c>
      <c r="L57">
        <v>7</v>
      </c>
      <c r="T57" s="2">
        <v>58</v>
      </c>
      <c r="U57" s="4">
        <v>196500</v>
      </c>
      <c r="AC57" s="2">
        <v>822</v>
      </c>
      <c r="AD57" s="4">
        <v>93000</v>
      </c>
      <c r="AM57">
        <v>105</v>
      </c>
      <c r="AN57">
        <v>7758</v>
      </c>
      <c r="AO57" s="19">
        <v>169500</v>
      </c>
      <c r="AX57" s="2">
        <v>113</v>
      </c>
      <c r="AY57" s="3">
        <v>9965</v>
      </c>
      <c r="AZ57" s="4">
        <v>383970</v>
      </c>
    </row>
    <row r="58" spans="1:52" x14ac:dyDescent="0.3">
      <c r="A58" s="2">
        <v>89</v>
      </c>
      <c r="B58" s="4">
        <v>85000</v>
      </c>
      <c r="C58" s="3">
        <v>2</v>
      </c>
      <c r="D58" s="3"/>
      <c r="E58" s="4"/>
      <c r="F58" s="4"/>
      <c r="G58" s="4"/>
      <c r="J58">
        <v>161</v>
      </c>
      <c r="K58" s="19">
        <v>162500</v>
      </c>
      <c r="L58">
        <v>6</v>
      </c>
      <c r="T58" s="2">
        <v>59</v>
      </c>
      <c r="U58" s="4">
        <v>438780</v>
      </c>
      <c r="AC58" s="2">
        <v>841</v>
      </c>
      <c r="AD58" s="4">
        <v>140000</v>
      </c>
      <c r="AM58">
        <v>106</v>
      </c>
      <c r="AN58">
        <v>9375</v>
      </c>
      <c r="AO58" s="19">
        <v>250000</v>
      </c>
      <c r="AX58" s="2">
        <v>114</v>
      </c>
      <c r="AY58" s="3">
        <v>21000</v>
      </c>
      <c r="AZ58" s="4">
        <v>217000</v>
      </c>
    </row>
    <row r="59" spans="1:52" x14ac:dyDescent="0.3">
      <c r="A59" s="2">
        <v>90</v>
      </c>
      <c r="B59" s="4">
        <v>123600</v>
      </c>
      <c r="C59" s="3">
        <v>5</v>
      </c>
      <c r="D59" s="3"/>
      <c r="E59" s="4"/>
      <c r="F59" s="4"/>
      <c r="G59" s="4"/>
      <c r="J59">
        <v>164</v>
      </c>
      <c r="K59" s="19">
        <v>103200</v>
      </c>
      <c r="L59">
        <v>6</v>
      </c>
      <c r="T59" s="2">
        <v>60</v>
      </c>
      <c r="U59" s="4">
        <v>124900</v>
      </c>
      <c r="AC59" s="2">
        <v>844</v>
      </c>
      <c r="AD59" s="4">
        <v>141000</v>
      </c>
      <c r="AM59">
        <v>108</v>
      </c>
      <c r="AN59">
        <v>6000</v>
      </c>
      <c r="AO59" s="19">
        <v>115000</v>
      </c>
      <c r="AX59" s="2">
        <v>117</v>
      </c>
      <c r="AY59" s="3">
        <v>11616</v>
      </c>
      <c r="AZ59" s="4">
        <v>139000</v>
      </c>
    </row>
    <row r="60" spans="1:52" x14ac:dyDescent="0.3">
      <c r="A60" s="2">
        <v>91</v>
      </c>
      <c r="B60" s="4">
        <v>109900</v>
      </c>
      <c r="C60" s="3">
        <v>5</v>
      </c>
      <c r="D60" s="3"/>
      <c r="E60" s="4"/>
      <c r="F60" s="4"/>
      <c r="G60" s="4"/>
      <c r="J60">
        <v>165</v>
      </c>
      <c r="K60" s="19">
        <v>152000</v>
      </c>
      <c r="L60">
        <v>7</v>
      </c>
      <c r="T60" s="2">
        <v>61</v>
      </c>
      <c r="U60" s="4">
        <v>158000</v>
      </c>
      <c r="AC60" s="2">
        <v>871</v>
      </c>
      <c r="AD60" s="4">
        <v>109500</v>
      </c>
      <c r="AM60">
        <v>109</v>
      </c>
      <c r="AN60">
        <v>8500</v>
      </c>
      <c r="AO60" s="19">
        <v>115000</v>
      </c>
      <c r="AX60" s="2">
        <v>119</v>
      </c>
      <c r="AY60" s="3">
        <v>12376</v>
      </c>
      <c r="AZ60" s="4">
        <v>320000</v>
      </c>
    </row>
    <row r="61" spans="1:52" x14ac:dyDescent="0.3">
      <c r="A61" s="2">
        <v>92</v>
      </c>
      <c r="B61" s="4">
        <v>98600</v>
      </c>
      <c r="C61" s="3">
        <v>3</v>
      </c>
      <c r="D61" s="3"/>
      <c r="E61" s="4"/>
      <c r="F61" s="4"/>
      <c r="G61" s="4"/>
      <c r="J61">
        <v>166</v>
      </c>
      <c r="K61" s="19">
        <v>127500</v>
      </c>
      <c r="L61">
        <v>7</v>
      </c>
      <c r="T61" s="2">
        <v>63</v>
      </c>
      <c r="U61" s="4">
        <v>202500</v>
      </c>
      <c r="AC61" s="2">
        <v>884</v>
      </c>
      <c r="AD61" s="4">
        <v>118500</v>
      </c>
      <c r="AM61">
        <v>111</v>
      </c>
      <c r="AN61">
        <v>9525</v>
      </c>
      <c r="AO61" s="19">
        <v>136900</v>
      </c>
      <c r="AX61" s="2">
        <v>121</v>
      </c>
      <c r="AY61" s="3">
        <v>21453</v>
      </c>
      <c r="AZ61" s="4">
        <v>180000</v>
      </c>
    </row>
    <row r="62" spans="1:52" x14ac:dyDescent="0.3">
      <c r="A62" s="2">
        <v>95</v>
      </c>
      <c r="B62" s="4">
        <v>204750</v>
      </c>
      <c r="C62" s="3">
        <v>5</v>
      </c>
      <c r="D62" s="3"/>
      <c r="E62" s="4"/>
      <c r="F62" s="4"/>
      <c r="G62" s="4"/>
      <c r="J62">
        <v>170</v>
      </c>
      <c r="K62" s="19">
        <v>228000</v>
      </c>
      <c r="L62">
        <v>6</v>
      </c>
      <c r="T62" s="2">
        <v>64</v>
      </c>
      <c r="U62" s="4">
        <v>140000</v>
      </c>
      <c r="AC62" s="2">
        <v>897</v>
      </c>
      <c r="AD62" s="4">
        <v>106500</v>
      </c>
      <c r="AM62">
        <v>112</v>
      </c>
      <c r="AN62">
        <v>7750</v>
      </c>
      <c r="AO62" s="19">
        <v>180000</v>
      </c>
      <c r="AX62" s="2">
        <v>125</v>
      </c>
      <c r="AY62" s="3">
        <v>17043</v>
      </c>
      <c r="AZ62" s="4">
        <v>181000</v>
      </c>
    </row>
    <row r="63" spans="1:52" x14ac:dyDescent="0.3">
      <c r="A63" s="2">
        <v>97</v>
      </c>
      <c r="B63" s="4">
        <v>214000</v>
      </c>
      <c r="C63" s="3">
        <v>5</v>
      </c>
      <c r="D63" s="3"/>
      <c r="E63" s="4"/>
      <c r="F63" s="4"/>
      <c r="G63" s="4"/>
      <c r="J63">
        <v>171</v>
      </c>
      <c r="K63" s="19">
        <v>128500</v>
      </c>
      <c r="L63">
        <v>6</v>
      </c>
      <c r="T63" s="2">
        <v>65</v>
      </c>
      <c r="U63" s="4">
        <v>219500</v>
      </c>
      <c r="AC63" s="2">
        <v>913</v>
      </c>
      <c r="AD63" s="4">
        <v>88000</v>
      </c>
      <c r="AM63">
        <v>115</v>
      </c>
      <c r="AN63">
        <v>7259</v>
      </c>
      <c r="AO63" s="19">
        <v>259500</v>
      </c>
      <c r="AX63" s="2">
        <v>131</v>
      </c>
      <c r="AY63" s="3">
        <v>14200</v>
      </c>
      <c r="AZ63" s="4">
        <v>226000</v>
      </c>
    </row>
    <row r="64" spans="1:52" x14ac:dyDescent="0.3">
      <c r="A64" s="2">
        <v>98</v>
      </c>
      <c r="B64" s="4">
        <v>94750</v>
      </c>
      <c r="C64" s="3">
        <v>5</v>
      </c>
      <c r="D64" s="3"/>
      <c r="E64" s="4"/>
      <c r="F64" s="4"/>
      <c r="G64" s="4"/>
      <c r="J64">
        <v>173</v>
      </c>
      <c r="K64" s="19">
        <v>239000</v>
      </c>
      <c r="L64">
        <v>7</v>
      </c>
      <c r="T64" s="2">
        <v>66</v>
      </c>
      <c r="U64" s="4">
        <v>317000</v>
      </c>
      <c r="AC64" s="2">
        <v>914</v>
      </c>
      <c r="AD64" s="4">
        <v>145000</v>
      </c>
      <c r="AM64">
        <v>116</v>
      </c>
      <c r="AN64">
        <v>3230</v>
      </c>
      <c r="AO64" s="19">
        <v>176000</v>
      </c>
      <c r="AX64" s="2">
        <v>132</v>
      </c>
      <c r="AY64" s="3">
        <v>12224</v>
      </c>
      <c r="AZ64" s="4">
        <v>244000</v>
      </c>
    </row>
    <row r="65" spans="1:52" x14ac:dyDescent="0.3">
      <c r="A65" s="2">
        <v>99</v>
      </c>
      <c r="B65" s="4">
        <v>83000</v>
      </c>
      <c r="C65" s="3">
        <v>5</v>
      </c>
      <c r="D65" s="3"/>
      <c r="E65" s="4"/>
      <c r="F65" s="4"/>
      <c r="G65" s="4"/>
      <c r="J65">
        <v>176</v>
      </c>
      <c r="K65" s="19">
        <v>243000</v>
      </c>
      <c r="L65">
        <v>7</v>
      </c>
      <c r="T65" s="2">
        <v>67</v>
      </c>
      <c r="U65" s="4">
        <v>180000</v>
      </c>
      <c r="AC65" s="2">
        <v>917</v>
      </c>
      <c r="AD65" s="4">
        <v>35311</v>
      </c>
      <c r="AM65">
        <v>118</v>
      </c>
      <c r="AN65">
        <v>8536</v>
      </c>
      <c r="AO65" s="19">
        <v>155000</v>
      </c>
      <c r="AX65" s="2">
        <v>135</v>
      </c>
      <c r="AY65" s="3">
        <v>10335</v>
      </c>
      <c r="AZ65" s="4">
        <v>180000</v>
      </c>
    </row>
    <row r="66" spans="1:52" x14ac:dyDescent="0.3">
      <c r="A66" s="2">
        <v>100</v>
      </c>
      <c r="B66" s="4">
        <v>128950</v>
      </c>
      <c r="C66" s="3">
        <v>5</v>
      </c>
      <c r="D66" s="3"/>
      <c r="E66" s="4"/>
      <c r="F66" s="4"/>
      <c r="G66" s="4"/>
      <c r="J66">
        <v>180</v>
      </c>
      <c r="K66" s="19">
        <v>100000</v>
      </c>
      <c r="L66">
        <v>6</v>
      </c>
      <c r="T66" s="2">
        <v>68</v>
      </c>
      <c r="U66" s="4">
        <v>226000</v>
      </c>
      <c r="AC66" s="2">
        <v>956</v>
      </c>
      <c r="AD66" s="4">
        <v>145000</v>
      </c>
      <c r="AM66">
        <v>120</v>
      </c>
      <c r="AN66">
        <v>8461</v>
      </c>
      <c r="AO66" s="19">
        <v>163990</v>
      </c>
      <c r="AX66" s="2">
        <v>136</v>
      </c>
      <c r="AY66" s="3">
        <v>10400</v>
      </c>
      <c r="AZ66" s="4">
        <v>174000</v>
      </c>
    </row>
    <row r="67" spans="1:52" x14ac:dyDescent="0.3">
      <c r="A67" s="2">
        <v>102</v>
      </c>
      <c r="B67" s="4">
        <v>178000</v>
      </c>
      <c r="C67" s="3">
        <v>5</v>
      </c>
      <c r="D67" s="3"/>
      <c r="E67" s="4"/>
      <c r="F67" s="4"/>
      <c r="G67" s="4"/>
      <c r="J67">
        <v>182</v>
      </c>
      <c r="K67" s="19">
        <v>200100</v>
      </c>
      <c r="L67">
        <v>6</v>
      </c>
      <c r="T67" s="2">
        <v>69</v>
      </c>
      <c r="U67" s="4">
        <v>80000</v>
      </c>
      <c r="AC67" s="2">
        <v>969</v>
      </c>
      <c r="AD67" s="4">
        <v>37900</v>
      </c>
      <c r="AM67">
        <v>122</v>
      </c>
      <c r="AN67">
        <v>6060</v>
      </c>
      <c r="AO67" s="19">
        <v>100000</v>
      </c>
      <c r="AX67" s="2">
        <v>137</v>
      </c>
      <c r="AY67" s="3">
        <v>10355</v>
      </c>
      <c r="AZ67" s="4">
        <v>143000</v>
      </c>
    </row>
    <row r="68" spans="1:52" x14ac:dyDescent="0.3">
      <c r="A68" s="2">
        <v>103</v>
      </c>
      <c r="B68" s="4">
        <v>118964</v>
      </c>
      <c r="C68" s="3">
        <v>5</v>
      </c>
      <c r="D68" s="3"/>
      <c r="E68" s="4"/>
      <c r="F68" s="4"/>
      <c r="G68" s="4"/>
      <c r="J68">
        <v>183</v>
      </c>
      <c r="K68" s="19">
        <v>120000</v>
      </c>
      <c r="L68">
        <v>6</v>
      </c>
      <c r="T68" s="2">
        <v>70</v>
      </c>
      <c r="U68" s="4">
        <v>225000</v>
      </c>
      <c r="AC68" s="2">
        <v>971</v>
      </c>
      <c r="AD68" s="4">
        <v>135000</v>
      </c>
      <c r="AM68">
        <v>123</v>
      </c>
      <c r="AN68">
        <v>9464</v>
      </c>
      <c r="AO68" s="19">
        <v>136000</v>
      </c>
      <c r="AX68" s="2">
        <v>138</v>
      </c>
      <c r="AY68" s="3">
        <v>11070</v>
      </c>
      <c r="AZ68" s="4">
        <v>171000</v>
      </c>
    </row>
    <row r="69" spans="1:52" x14ac:dyDescent="0.3">
      <c r="A69" s="2">
        <v>104</v>
      </c>
      <c r="B69" s="4">
        <v>198900</v>
      </c>
      <c r="C69" s="3">
        <v>5</v>
      </c>
      <c r="D69" s="3"/>
      <c r="E69" s="4"/>
      <c r="F69" s="4"/>
      <c r="G69" s="4"/>
      <c r="J69">
        <v>185</v>
      </c>
      <c r="K69" s="19">
        <v>127000</v>
      </c>
      <c r="L69">
        <v>8</v>
      </c>
      <c r="T69" s="2">
        <v>71</v>
      </c>
      <c r="U69" s="4">
        <v>244000</v>
      </c>
      <c r="AC69" s="2">
        <v>975</v>
      </c>
      <c r="AD69" s="4">
        <v>167500</v>
      </c>
      <c r="AM69">
        <v>124</v>
      </c>
      <c r="AN69">
        <v>7892</v>
      </c>
      <c r="AO69" s="19">
        <v>153900</v>
      </c>
      <c r="AX69" s="2">
        <v>140</v>
      </c>
      <c r="AY69" s="3">
        <v>15426</v>
      </c>
      <c r="AZ69" s="4">
        <v>231500</v>
      </c>
    </row>
    <row r="70" spans="1:52" x14ac:dyDescent="0.3">
      <c r="A70" s="2">
        <v>105</v>
      </c>
      <c r="B70" s="4">
        <v>169500</v>
      </c>
      <c r="C70" s="3">
        <v>4</v>
      </c>
      <c r="D70" s="3"/>
      <c r="E70" s="4"/>
      <c r="F70" s="4"/>
      <c r="G70" s="4"/>
      <c r="J70">
        <v>186</v>
      </c>
      <c r="K70" s="19">
        <v>475000</v>
      </c>
      <c r="L70">
        <v>9</v>
      </c>
      <c r="T70" s="2">
        <v>72</v>
      </c>
      <c r="U70" s="4">
        <v>129500</v>
      </c>
      <c r="AC70" s="2">
        <v>986</v>
      </c>
      <c r="AD70" s="4">
        <v>125000</v>
      </c>
      <c r="AM70">
        <v>126</v>
      </c>
      <c r="AN70">
        <v>6780</v>
      </c>
      <c r="AO70" s="19">
        <v>84500</v>
      </c>
      <c r="AX70" s="2">
        <v>141</v>
      </c>
      <c r="AY70" s="3">
        <v>10500</v>
      </c>
      <c r="AZ70" s="4">
        <v>115000</v>
      </c>
    </row>
    <row r="71" spans="1:52" x14ac:dyDescent="0.3">
      <c r="A71" s="2">
        <v>106</v>
      </c>
      <c r="B71" s="4">
        <v>250000</v>
      </c>
      <c r="C71" s="3">
        <v>5</v>
      </c>
      <c r="D71" s="3"/>
      <c r="E71" s="4"/>
      <c r="F71" s="4"/>
      <c r="G71" s="4"/>
      <c r="J71">
        <v>188</v>
      </c>
      <c r="K71" s="19">
        <v>135000</v>
      </c>
      <c r="L71">
        <v>7</v>
      </c>
      <c r="T71" s="2">
        <v>73</v>
      </c>
      <c r="U71" s="4">
        <v>185000</v>
      </c>
      <c r="AC71" s="2">
        <v>999</v>
      </c>
      <c r="AD71" s="4">
        <v>91000</v>
      </c>
      <c r="AM71">
        <v>127</v>
      </c>
      <c r="AN71">
        <v>4928</v>
      </c>
      <c r="AO71" s="19">
        <v>128000</v>
      </c>
      <c r="AX71" s="2">
        <v>142</v>
      </c>
      <c r="AY71" s="3">
        <v>11645</v>
      </c>
      <c r="AZ71" s="4">
        <v>260000</v>
      </c>
    </row>
    <row r="72" spans="1:52" x14ac:dyDescent="0.3">
      <c r="A72" s="2">
        <v>108</v>
      </c>
      <c r="B72" s="4">
        <v>115000</v>
      </c>
      <c r="C72" s="3">
        <v>5</v>
      </c>
      <c r="D72" s="3"/>
      <c r="E72" s="4"/>
      <c r="F72" s="4"/>
      <c r="G72" s="4"/>
      <c r="J72">
        <v>191</v>
      </c>
      <c r="K72" s="19">
        <v>315000</v>
      </c>
      <c r="L72">
        <v>8</v>
      </c>
      <c r="T72" s="2">
        <v>74</v>
      </c>
      <c r="U72" s="4">
        <v>144900</v>
      </c>
      <c r="AC72" s="2">
        <v>1001</v>
      </c>
      <c r="AD72" s="4">
        <v>82000</v>
      </c>
      <c r="AM72">
        <v>128</v>
      </c>
      <c r="AN72">
        <v>4388</v>
      </c>
      <c r="AO72" s="19">
        <v>87000</v>
      </c>
      <c r="AX72" s="2">
        <v>144</v>
      </c>
      <c r="AY72" s="3">
        <v>10335</v>
      </c>
      <c r="AZ72" s="4">
        <v>204000</v>
      </c>
    </row>
    <row r="73" spans="1:52" x14ac:dyDescent="0.3">
      <c r="A73" s="2">
        <v>111</v>
      </c>
      <c r="B73" s="4">
        <v>136900</v>
      </c>
      <c r="C73" s="3">
        <v>4</v>
      </c>
      <c r="D73" s="3"/>
      <c r="E73" s="4"/>
      <c r="F73" s="4"/>
      <c r="G73" s="4"/>
      <c r="J73">
        <v>192</v>
      </c>
      <c r="K73" s="19">
        <v>184000</v>
      </c>
      <c r="L73">
        <v>9</v>
      </c>
      <c r="T73" s="2">
        <v>76</v>
      </c>
      <c r="U73" s="4">
        <v>91000</v>
      </c>
      <c r="AC73" s="2">
        <v>1012</v>
      </c>
      <c r="AD73" s="4">
        <v>100000</v>
      </c>
      <c r="AM73">
        <v>129</v>
      </c>
      <c r="AN73">
        <v>7590</v>
      </c>
      <c r="AO73" s="19">
        <v>155000</v>
      </c>
      <c r="AX73" s="2">
        <v>151</v>
      </c>
      <c r="AY73" s="3">
        <v>10356</v>
      </c>
      <c r="AZ73" s="4">
        <v>122000</v>
      </c>
    </row>
    <row r="74" spans="1:52" x14ac:dyDescent="0.3">
      <c r="A74" s="2">
        <v>112</v>
      </c>
      <c r="B74" s="4">
        <v>180000</v>
      </c>
      <c r="C74" s="3">
        <v>5</v>
      </c>
      <c r="D74" s="3"/>
      <c r="E74" s="4"/>
      <c r="F74" s="4"/>
      <c r="G74" s="4"/>
      <c r="J74">
        <v>195</v>
      </c>
      <c r="K74" s="19">
        <v>127000</v>
      </c>
      <c r="L74">
        <v>7</v>
      </c>
      <c r="T74" s="2">
        <v>77</v>
      </c>
      <c r="U74" s="4">
        <v>135750</v>
      </c>
      <c r="AC74" s="2">
        <v>1014</v>
      </c>
      <c r="AD74" s="4">
        <v>85000</v>
      </c>
      <c r="AM74">
        <v>130</v>
      </c>
      <c r="AN74">
        <v>8973</v>
      </c>
      <c r="AO74" s="19">
        <v>150000</v>
      </c>
      <c r="AX74" s="2">
        <v>152</v>
      </c>
      <c r="AY74" s="3">
        <v>13891</v>
      </c>
      <c r="AZ74" s="4">
        <v>372402</v>
      </c>
    </row>
    <row r="75" spans="1:52" x14ac:dyDescent="0.3">
      <c r="A75" s="2">
        <v>113</v>
      </c>
      <c r="B75" s="4">
        <v>383970</v>
      </c>
      <c r="C75" s="3">
        <v>5</v>
      </c>
      <c r="D75" s="3"/>
      <c r="E75" s="4"/>
      <c r="F75" s="4"/>
      <c r="G75" s="4"/>
      <c r="J75">
        <v>196</v>
      </c>
      <c r="K75" s="19">
        <v>148500</v>
      </c>
      <c r="L75">
        <v>6</v>
      </c>
      <c r="T75" s="2">
        <v>78</v>
      </c>
      <c r="U75" s="4">
        <v>127000</v>
      </c>
      <c r="AC75" s="2">
        <v>1036</v>
      </c>
      <c r="AD75" s="4">
        <v>84000</v>
      </c>
      <c r="AM75">
        <v>133</v>
      </c>
      <c r="AN75">
        <v>7388</v>
      </c>
      <c r="AO75" s="19">
        <v>150750</v>
      </c>
      <c r="AX75" s="2">
        <v>153</v>
      </c>
      <c r="AY75" s="3">
        <v>14803</v>
      </c>
      <c r="AZ75" s="4">
        <v>190000</v>
      </c>
    </row>
    <row r="76" spans="1:52" x14ac:dyDescent="0.3">
      <c r="A76" s="2">
        <v>114</v>
      </c>
      <c r="B76" s="4">
        <v>217000</v>
      </c>
      <c r="C76" s="3">
        <v>5</v>
      </c>
      <c r="D76" s="3"/>
      <c r="E76" s="4"/>
      <c r="F76" s="4"/>
      <c r="G76" s="4"/>
      <c r="J76">
        <v>199</v>
      </c>
      <c r="K76" s="19">
        <v>104000</v>
      </c>
      <c r="L76">
        <v>6</v>
      </c>
      <c r="T76" s="2">
        <v>80</v>
      </c>
      <c r="U76" s="4">
        <v>110000</v>
      </c>
      <c r="AC76" s="2">
        <v>1063</v>
      </c>
      <c r="AD76" s="4">
        <v>90000</v>
      </c>
      <c r="AM76">
        <v>134</v>
      </c>
      <c r="AN76">
        <v>6853</v>
      </c>
      <c r="AO76" s="19">
        <v>220000</v>
      </c>
      <c r="AX76" s="2">
        <v>154</v>
      </c>
      <c r="AY76" s="3">
        <v>13500</v>
      </c>
      <c r="AZ76" s="4">
        <v>235000</v>
      </c>
    </row>
    <row r="77" spans="1:52" x14ac:dyDescent="0.3">
      <c r="A77" s="2">
        <v>116</v>
      </c>
      <c r="B77" s="4">
        <v>176000</v>
      </c>
      <c r="C77" s="3">
        <v>5</v>
      </c>
      <c r="D77" s="3"/>
      <c r="E77" s="4"/>
      <c r="F77" s="4"/>
      <c r="G77" s="4"/>
      <c r="J77">
        <v>202</v>
      </c>
      <c r="K77" s="19">
        <v>171500</v>
      </c>
      <c r="L77">
        <v>6</v>
      </c>
      <c r="T77" s="2">
        <v>81</v>
      </c>
      <c r="U77" s="4">
        <v>193500</v>
      </c>
      <c r="AC77" s="2">
        <v>1091</v>
      </c>
      <c r="AD77" s="4">
        <v>92900</v>
      </c>
      <c r="AM77">
        <v>139</v>
      </c>
      <c r="AN77">
        <v>9066</v>
      </c>
      <c r="AO77" s="19">
        <v>230000</v>
      </c>
      <c r="AX77" s="2">
        <v>155</v>
      </c>
      <c r="AY77" s="3">
        <v>11340</v>
      </c>
      <c r="AZ77" s="4">
        <v>125000</v>
      </c>
    </row>
    <row r="78" spans="1:52" x14ac:dyDescent="0.3">
      <c r="A78" s="2">
        <v>117</v>
      </c>
      <c r="B78" s="4">
        <v>139000</v>
      </c>
      <c r="C78" s="3">
        <v>5</v>
      </c>
      <c r="D78" s="3"/>
      <c r="E78" s="4"/>
      <c r="F78" s="4"/>
      <c r="G78" s="4"/>
      <c r="J78">
        <v>203</v>
      </c>
      <c r="K78" s="19">
        <v>112000</v>
      </c>
      <c r="L78">
        <v>6</v>
      </c>
      <c r="T78" s="2">
        <v>82</v>
      </c>
      <c r="U78" s="4">
        <v>153500</v>
      </c>
      <c r="AC78" s="2">
        <v>1101</v>
      </c>
      <c r="AD78" s="4">
        <v>60000</v>
      </c>
      <c r="AM78">
        <v>143</v>
      </c>
      <c r="AN78">
        <v>8520</v>
      </c>
      <c r="AO78" s="19">
        <v>166000</v>
      </c>
      <c r="AX78" s="2">
        <v>158</v>
      </c>
      <c r="AY78" s="3">
        <v>12003</v>
      </c>
      <c r="AZ78" s="4">
        <v>269500</v>
      </c>
    </row>
    <row r="79" spans="1:52" x14ac:dyDescent="0.3">
      <c r="A79" s="2">
        <v>118</v>
      </c>
      <c r="B79" s="4">
        <v>155000</v>
      </c>
      <c r="C79" s="3">
        <v>5</v>
      </c>
      <c r="D79" s="3"/>
      <c r="E79" s="4"/>
      <c r="F79" s="4"/>
      <c r="G79" s="4"/>
      <c r="J79">
        <v>205</v>
      </c>
      <c r="K79" s="19">
        <v>110000</v>
      </c>
      <c r="L79">
        <v>7</v>
      </c>
      <c r="T79" s="2">
        <v>83</v>
      </c>
      <c r="U79" s="4">
        <v>245000</v>
      </c>
      <c r="AC79" s="2">
        <v>1136</v>
      </c>
      <c r="AD79" s="4">
        <v>102000</v>
      </c>
      <c r="AM79">
        <v>145</v>
      </c>
      <c r="AN79">
        <v>9100</v>
      </c>
      <c r="AO79" s="19">
        <v>125000</v>
      </c>
      <c r="AX79" s="2">
        <v>159</v>
      </c>
      <c r="AY79" s="3">
        <v>12552</v>
      </c>
      <c r="AZ79" s="4">
        <v>254900</v>
      </c>
    </row>
    <row r="80" spans="1:52" x14ac:dyDescent="0.3">
      <c r="A80" s="2">
        <v>119</v>
      </c>
      <c r="B80" s="4">
        <v>320000</v>
      </c>
      <c r="C80" s="3">
        <v>5</v>
      </c>
      <c r="D80" s="3"/>
      <c r="E80" s="4"/>
      <c r="F80" s="4"/>
      <c r="G80" s="4"/>
      <c r="J80">
        <v>210</v>
      </c>
      <c r="K80" s="19">
        <v>145000</v>
      </c>
      <c r="L80">
        <v>7</v>
      </c>
      <c r="T80" s="2">
        <v>84</v>
      </c>
      <c r="U80" s="4">
        <v>126500</v>
      </c>
      <c r="AC80" s="2">
        <v>1138</v>
      </c>
      <c r="AD80" s="4">
        <v>94000</v>
      </c>
      <c r="AM80">
        <v>146</v>
      </c>
      <c r="AN80">
        <v>2522</v>
      </c>
      <c r="AO80" s="19">
        <v>130000</v>
      </c>
      <c r="AX80" s="2">
        <v>160</v>
      </c>
      <c r="AY80" s="3">
        <v>19378</v>
      </c>
      <c r="AZ80" s="4">
        <v>320000</v>
      </c>
    </row>
    <row r="81" spans="1:52" x14ac:dyDescent="0.3">
      <c r="A81" s="2">
        <v>120</v>
      </c>
      <c r="B81" s="4">
        <v>163990</v>
      </c>
      <c r="C81" s="3">
        <v>5</v>
      </c>
      <c r="D81" s="3"/>
      <c r="E81" s="4"/>
      <c r="F81" s="4"/>
      <c r="G81" s="4"/>
      <c r="J81">
        <v>211</v>
      </c>
      <c r="K81" s="19">
        <v>98000</v>
      </c>
      <c r="L81">
        <v>6</v>
      </c>
      <c r="T81" s="2">
        <v>85</v>
      </c>
      <c r="U81" s="4">
        <v>168500</v>
      </c>
      <c r="AC81" s="2">
        <v>1145</v>
      </c>
      <c r="AD81" s="4">
        <v>80000</v>
      </c>
      <c r="AM81">
        <v>147</v>
      </c>
      <c r="AN81">
        <v>6120</v>
      </c>
      <c r="AO81" s="19">
        <v>105000</v>
      </c>
      <c r="AX81" s="2">
        <v>161</v>
      </c>
      <c r="AY81" s="3">
        <v>11120</v>
      </c>
      <c r="AZ81" s="4">
        <v>162500</v>
      </c>
    </row>
    <row r="82" spans="1:52" x14ac:dyDescent="0.3">
      <c r="A82" s="2">
        <v>121</v>
      </c>
      <c r="B82" s="4">
        <v>180000</v>
      </c>
      <c r="C82" s="3">
        <v>5</v>
      </c>
      <c r="D82" s="3"/>
      <c r="E82" s="4"/>
      <c r="F82" s="4"/>
      <c r="G82" s="4"/>
      <c r="J82">
        <v>215</v>
      </c>
      <c r="K82" s="19">
        <v>161750</v>
      </c>
      <c r="L82">
        <v>7</v>
      </c>
      <c r="T82" s="2">
        <v>86</v>
      </c>
      <c r="U82" s="4">
        <v>260000</v>
      </c>
      <c r="AC82" s="2">
        <v>1219</v>
      </c>
      <c r="AD82" s="4">
        <v>80500</v>
      </c>
      <c r="AM82">
        <v>148</v>
      </c>
      <c r="AN82">
        <v>9505</v>
      </c>
      <c r="AO82" s="19">
        <v>222500</v>
      </c>
      <c r="AX82" s="2">
        <v>162</v>
      </c>
      <c r="AY82" s="3">
        <v>13688</v>
      </c>
      <c r="AZ82" s="4">
        <v>412500</v>
      </c>
    </row>
    <row r="83" spans="1:52" x14ac:dyDescent="0.3">
      <c r="A83" s="2">
        <v>122</v>
      </c>
      <c r="B83" s="4">
        <v>100000</v>
      </c>
      <c r="C83" s="3">
        <v>5</v>
      </c>
      <c r="D83" s="3"/>
      <c r="E83" s="4"/>
      <c r="F83" s="4"/>
      <c r="G83" s="4"/>
      <c r="J83">
        <v>216</v>
      </c>
      <c r="K83" s="19">
        <v>134450</v>
      </c>
      <c r="L83">
        <v>6</v>
      </c>
      <c r="T83" s="2">
        <v>87</v>
      </c>
      <c r="U83" s="4">
        <v>174000</v>
      </c>
      <c r="AC83" s="2">
        <v>1224</v>
      </c>
      <c r="AD83" s="4">
        <v>137900</v>
      </c>
      <c r="AM83">
        <v>149</v>
      </c>
      <c r="AN83">
        <v>7500</v>
      </c>
      <c r="AO83" s="19">
        <v>141000</v>
      </c>
      <c r="AX83" s="2">
        <v>163</v>
      </c>
      <c r="AY83" s="3">
        <v>12182</v>
      </c>
      <c r="AZ83" s="4">
        <v>220000</v>
      </c>
    </row>
    <row r="84" spans="1:52" x14ac:dyDescent="0.3">
      <c r="A84" s="2">
        <v>124</v>
      </c>
      <c r="B84" s="4">
        <v>153900</v>
      </c>
      <c r="C84" s="3">
        <v>5</v>
      </c>
      <c r="D84" s="3"/>
      <c r="E84" s="4"/>
      <c r="F84" s="4"/>
      <c r="G84" s="4"/>
      <c r="J84">
        <v>219</v>
      </c>
      <c r="K84" s="19">
        <v>311500</v>
      </c>
      <c r="L84">
        <v>9</v>
      </c>
      <c r="T84" s="2">
        <v>88</v>
      </c>
      <c r="U84" s="4">
        <v>164500</v>
      </c>
      <c r="AC84" s="2">
        <v>1235</v>
      </c>
      <c r="AD84" s="4">
        <v>130000</v>
      </c>
      <c r="AM84">
        <v>150</v>
      </c>
      <c r="AN84">
        <v>6240</v>
      </c>
      <c r="AO84" s="19">
        <v>115000</v>
      </c>
      <c r="AX84" s="2">
        <v>166</v>
      </c>
      <c r="AY84" s="3">
        <v>10106</v>
      </c>
      <c r="AZ84" s="4">
        <v>127500</v>
      </c>
    </row>
    <row r="85" spans="1:52" x14ac:dyDescent="0.3">
      <c r="A85" s="2">
        <v>125</v>
      </c>
      <c r="B85" s="4">
        <v>181000</v>
      </c>
      <c r="C85" s="3">
        <v>5</v>
      </c>
      <c r="D85" s="3"/>
      <c r="E85" s="4"/>
      <c r="F85" s="4"/>
      <c r="G85" s="4"/>
      <c r="J85">
        <v>223</v>
      </c>
      <c r="K85" s="19">
        <v>179900</v>
      </c>
      <c r="L85">
        <v>6</v>
      </c>
      <c r="T85" s="2">
        <v>90</v>
      </c>
      <c r="U85" s="4">
        <v>123600</v>
      </c>
      <c r="AC85" s="2">
        <v>1249</v>
      </c>
      <c r="AD85" s="4">
        <v>129500</v>
      </c>
      <c r="AM85">
        <v>156</v>
      </c>
      <c r="AN85">
        <v>9600</v>
      </c>
      <c r="AO85" s="19">
        <v>79000</v>
      </c>
      <c r="AX85" s="2">
        <v>167</v>
      </c>
      <c r="AY85" s="3">
        <v>10708</v>
      </c>
      <c r="AZ85" s="4">
        <v>190000</v>
      </c>
    </row>
    <row r="86" spans="1:52" x14ac:dyDescent="0.3">
      <c r="A86" s="2">
        <v>127</v>
      </c>
      <c r="B86" s="4">
        <v>128000</v>
      </c>
      <c r="C86" s="3">
        <v>5</v>
      </c>
      <c r="D86" s="3"/>
      <c r="E86" s="4"/>
      <c r="F86" s="4"/>
      <c r="G86" s="4"/>
      <c r="J86">
        <v>224</v>
      </c>
      <c r="K86" s="19">
        <v>97000</v>
      </c>
      <c r="L86">
        <v>6</v>
      </c>
      <c r="T86" s="2">
        <v>91</v>
      </c>
      <c r="U86" s="4">
        <v>109900</v>
      </c>
      <c r="AC86" s="2">
        <v>1267</v>
      </c>
      <c r="AD86" s="4">
        <v>122000</v>
      </c>
      <c r="AM86">
        <v>157</v>
      </c>
      <c r="AN86">
        <v>7200</v>
      </c>
      <c r="AO86" s="19">
        <v>109500</v>
      </c>
      <c r="AX86" s="2">
        <v>168</v>
      </c>
      <c r="AY86" s="3">
        <v>10562</v>
      </c>
      <c r="AZ86" s="4">
        <v>325624</v>
      </c>
    </row>
    <row r="87" spans="1:52" x14ac:dyDescent="0.3">
      <c r="A87" s="2">
        <v>129</v>
      </c>
      <c r="B87" s="4">
        <v>155000</v>
      </c>
      <c r="C87" s="3">
        <v>5</v>
      </c>
      <c r="D87" s="3"/>
      <c r="E87" s="4"/>
      <c r="F87" s="4"/>
      <c r="G87" s="4"/>
      <c r="J87">
        <v>228</v>
      </c>
      <c r="K87" s="19">
        <v>106000</v>
      </c>
      <c r="L87">
        <v>6</v>
      </c>
      <c r="T87" s="2">
        <v>92</v>
      </c>
      <c r="U87" s="4">
        <v>98600</v>
      </c>
      <c r="AC87" s="2">
        <v>1293</v>
      </c>
      <c r="AD87" s="4">
        <v>107500</v>
      </c>
      <c r="AM87">
        <v>164</v>
      </c>
      <c r="AN87">
        <v>5500</v>
      </c>
      <c r="AO87" s="19">
        <v>103200</v>
      </c>
      <c r="AX87" s="2">
        <v>170</v>
      </c>
      <c r="AY87" s="3">
        <v>16669</v>
      </c>
      <c r="AZ87" s="4">
        <v>228000</v>
      </c>
    </row>
    <row r="88" spans="1:52" x14ac:dyDescent="0.3">
      <c r="A88" s="2">
        <v>132</v>
      </c>
      <c r="B88" s="4">
        <v>244000</v>
      </c>
      <c r="C88" s="3">
        <v>5</v>
      </c>
      <c r="D88" s="3"/>
      <c r="E88" s="4"/>
      <c r="F88" s="4"/>
      <c r="G88" s="4"/>
      <c r="J88">
        <v>231</v>
      </c>
      <c r="K88" s="19">
        <v>148000</v>
      </c>
      <c r="L88">
        <v>6</v>
      </c>
      <c r="T88" s="2">
        <v>93</v>
      </c>
      <c r="U88" s="4">
        <v>163500</v>
      </c>
      <c r="AC88" s="2">
        <v>1322</v>
      </c>
      <c r="AD88" s="4">
        <v>72500</v>
      </c>
      <c r="AM88">
        <v>165</v>
      </c>
      <c r="AN88">
        <v>5400</v>
      </c>
      <c r="AO88" s="19">
        <v>152000</v>
      </c>
      <c r="AX88" s="2">
        <v>171</v>
      </c>
      <c r="AY88" s="3">
        <v>12358</v>
      </c>
      <c r="AZ88" s="4">
        <v>128500</v>
      </c>
    </row>
    <row r="89" spans="1:52" x14ac:dyDescent="0.3">
      <c r="A89" s="2">
        <v>134</v>
      </c>
      <c r="B89" s="4">
        <v>220000</v>
      </c>
      <c r="C89" s="3">
        <v>5</v>
      </c>
      <c r="D89" s="3"/>
      <c r="E89" s="4"/>
      <c r="F89" s="4"/>
      <c r="G89" s="4"/>
      <c r="J89">
        <v>234</v>
      </c>
      <c r="K89" s="19">
        <v>128200</v>
      </c>
      <c r="L89">
        <v>6</v>
      </c>
      <c r="T89" s="2">
        <v>95</v>
      </c>
      <c r="U89" s="4">
        <v>204750</v>
      </c>
      <c r="AC89" s="2">
        <v>1326</v>
      </c>
      <c r="AD89" s="4">
        <v>55000</v>
      </c>
      <c r="AM89">
        <v>169</v>
      </c>
      <c r="AN89">
        <v>8244</v>
      </c>
      <c r="AO89" s="19">
        <v>183500</v>
      </c>
      <c r="AX89" s="2">
        <v>172</v>
      </c>
      <c r="AY89" s="3">
        <v>31770</v>
      </c>
      <c r="AZ89" s="4">
        <v>215000</v>
      </c>
    </row>
    <row r="90" spans="1:52" x14ac:dyDescent="0.3">
      <c r="A90" s="2">
        <v>137</v>
      </c>
      <c r="B90" s="4">
        <v>143000</v>
      </c>
      <c r="C90" s="3">
        <v>5</v>
      </c>
      <c r="D90" s="3"/>
      <c r="E90" s="4"/>
      <c r="F90" s="4"/>
      <c r="G90" s="4"/>
      <c r="J90">
        <v>238</v>
      </c>
      <c r="K90" s="19">
        <v>194500</v>
      </c>
      <c r="L90">
        <v>7</v>
      </c>
      <c r="T90" s="2">
        <v>96</v>
      </c>
      <c r="U90" s="4">
        <v>185000</v>
      </c>
      <c r="AC90" s="2">
        <v>1338</v>
      </c>
      <c r="AD90" s="4">
        <v>52500</v>
      </c>
      <c r="AM90">
        <v>173</v>
      </c>
      <c r="AN90">
        <v>5306</v>
      </c>
      <c r="AO90" s="19">
        <v>239000</v>
      </c>
      <c r="AX90" s="2">
        <v>174</v>
      </c>
      <c r="AY90" s="3">
        <v>10197</v>
      </c>
      <c r="AZ90" s="4">
        <v>163000</v>
      </c>
    </row>
    <row r="91" spans="1:52" x14ac:dyDescent="0.3">
      <c r="A91" s="2">
        <v>138</v>
      </c>
      <c r="B91" s="4">
        <v>171000</v>
      </c>
      <c r="C91" s="3">
        <v>5</v>
      </c>
      <c r="D91" s="3"/>
      <c r="E91" s="4"/>
      <c r="F91" s="4"/>
      <c r="G91" s="4"/>
      <c r="J91">
        <v>242</v>
      </c>
      <c r="K91" s="19">
        <v>110500</v>
      </c>
      <c r="L91">
        <v>9</v>
      </c>
      <c r="T91" s="2">
        <v>97</v>
      </c>
      <c r="U91" s="4">
        <v>214000</v>
      </c>
      <c r="AC91" s="2">
        <v>1350</v>
      </c>
      <c r="AD91" s="4">
        <v>122000</v>
      </c>
      <c r="AM91">
        <v>180</v>
      </c>
      <c r="AN91">
        <v>8520</v>
      </c>
      <c r="AO91" s="19">
        <v>100000</v>
      </c>
      <c r="AX91" s="2">
        <v>175</v>
      </c>
      <c r="AY91" s="3">
        <v>12416</v>
      </c>
      <c r="AZ91" s="4">
        <v>184000</v>
      </c>
    </row>
    <row r="92" spans="1:52" x14ac:dyDescent="0.3">
      <c r="A92" s="2">
        <v>139</v>
      </c>
      <c r="B92" s="4">
        <v>230000</v>
      </c>
      <c r="C92" s="3">
        <v>5</v>
      </c>
      <c r="D92" s="3"/>
      <c r="E92" s="4"/>
      <c r="F92" s="4"/>
      <c r="G92" s="4"/>
      <c r="J92">
        <v>244</v>
      </c>
      <c r="K92" s="19">
        <v>120000</v>
      </c>
      <c r="L92">
        <v>6</v>
      </c>
      <c r="T92" s="2">
        <v>98</v>
      </c>
      <c r="U92" s="4">
        <v>94750</v>
      </c>
      <c r="AC92" s="2">
        <v>1377</v>
      </c>
      <c r="AD92" s="4">
        <v>91000</v>
      </c>
      <c r="AM92">
        <v>181</v>
      </c>
      <c r="AN92">
        <v>2117</v>
      </c>
      <c r="AO92" s="19">
        <v>177000</v>
      </c>
      <c r="AX92" s="2">
        <v>176</v>
      </c>
      <c r="AY92" s="3">
        <v>12615</v>
      </c>
      <c r="AZ92" s="4">
        <v>243000</v>
      </c>
    </row>
    <row r="93" spans="1:52" x14ac:dyDescent="0.3">
      <c r="A93" s="2">
        <v>140</v>
      </c>
      <c r="B93" s="4">
        <v>231500</v>
      </c>
      <c r="C93" s="3">
        <v>5</v>
      </c>
      <c r="D93" s="3"/>
      <c r="E93" s="4"/>
      <c r="F93" s="4"/>
      <c r="G93" s="4"/>
      <c r="J93">
        <v>247</v>
      </c>
      <c r="K93" s="19">
        <v>137000</v>
      </c>
      <c r="L93">
        <v>8</v>
      </c>
      <c r="T93" s="2">
        <v>100</v>
      </c>
      <c r="U93" s="4">
        <v>128950</v>
      </c>
      <c r="AC93" s="2">
        <v>1381</v>
      </c>
      <c r="AD93" s="4">
        <v>58500</v>
      </c>
      <c r="AM93">
        <v>182</v>
      </c>
      <c r="AN93">
        <v>7588</v>
      </c>
      <c r="AO93" s="19">
        <v>200100</v>
      </c>
      <c r="AX93" s="2">
        <v>177</v>
      </c>
      <c r="AY93" s="3">
        <v>10029</v>
      </c>
      <c r="AZ93" s="4">
        <v>211000</v>
      </c>
    </row>
    <row r="94" spans="1:52" x14ac:dyDescent="0.3">
      <c r="A94" s="2">
        <v>141</v>
      </c>
      <c r="B94" s="4">
        <v>115000</v>
      </c>
      <c r="C94" s="3">
        <v>5</v>
      </c>
      <c r="D94" s="3"/>
      <c r="E94" s="4"/>
      <c r="F94" s="4"/>
      <c r="G94" s="4"/>
      <c r="J94">
        <v>250</v>
      </c>
      <c r="K94" s="19">
        <v>277000</v>
      </c>
      <c r="L94">
        <v>7</v>
      </c>
      <c r="T94" s="2">
        <v>101</v>
      </c>
      <c r="U94" s="4">
        <v>205000</v>
      </c>
      <c r="AC94" s="2">
        <v>1388</v>
      </c>
      <c r="AD94" s="4">
        <v>136000</v>
      </c>
      <c r="AM94">
        <v>183</v>
      </c>
      <c r="AN94">
        <v>9060</v>
      </c>
      <c r="AO94" s="19">
        <v>120000</v>
      </c>
      <c r="AX94" s="2">
        <v>178</v>
      </c>
      <c r="AY94" s="3">
        <v>13650</v>
      </c>
      <c r="AZ94" s="4">
        <v>172500</v>
      </c>
    </row>
    <row r="95" spans="1:52" x14ac:dyDescent="0.3">
      <c r="A95" s="2">
        <v>142</v>
      </c>
      <c r="B95" s="4">
        <v>260000</v>
      </c>
      <c r="C95" s="3">
        <v>5</v>
      </c>
      <c r="D95" s="3"/>
      <c r="E95" s="4"/>
      <c r="F95" s="4"/>
      <c r="G95" s="4"/>
      <c r="J95">
        <v>254</v>
      </c>
      <c r="K95" s="19">
        <v>158000</v>
      </c>
      <c r="L95">
        <v>7</v>
      </c>
      <c r="T95" s="2">
        <v>102</v>
      </c>
      <c r="U95" s="4">
        <v>178000</v>
      </c>
      <c r="AC95" s="2">
        <v>1394</v>
      </c>
      <c r="AD95" s="4">
        <v>163000</v>
      </c>
      <c r="AM95">
        <v>185</v>
      </c>
      <c r="AN95">
        <v>7438</v>
      </c>
      <c r="AO95" s="19">
        <v>127000</v>
      </c>
      <c r="AX95" s="2">
        <v>179</v>
      </c>
      <c r="AY95" s="3">
        <v>17423</v>
      </c>
      <c r="AZ95" s="4">
        <v>501837</v>
      </c>
    </row>
    <row r="96" spans="1:52" x14ac:dyDescent="0.3">
      <c r="A96" s="2">
        <v>143</v>
      </c>
      <c r="B96" s="4">
        <v>166000</v>
      </c>
      <c r="C96" s="3">
        <v>4</v>
      </c>
      <c r="D96" s="3"/>
      <c r="E96" s="4"/>
      <c r="F96" s="4"/>
      <c r="G96" s="4"/>
      <c r="J96">
        <v>255</v>
      </c>
      <c r="K96" s="19">
        <v>145000</v>
      </c>
      <c r="L96">
        <v>6</v>
      </c>
      <c r="T96" s="2">
        <v>103</v>
      </c>
      <c r="U96" s="4">
        <v>118964</v>
      </c>
      <c r="AC96" s="2">
        <v>1413</v>
      </c>
      <c r="AD96" s="4">
        <v>90000</v>
      </c>
      <c r="AM96">
        <v>189</v>
      </c>
      <c r="AN96">
        <v>7018</v>
      </c>
      <c r="AO96" s="19">
        <v>153337</v>
      </c>
      <c r="AX96" s="2">
        <v>184</v>
      </c>
      <c r="AY96" s="3">
        <v>11426</v>
      </c>
      <c r="AZ96" s="4">
        <v>200000</v>
      </c>
    </row>
    <row r="97" spans="1:52" x14ac:dyDescent="0.3">
      <c r="A97" s="2">
        <v>144</v>
      </c>
      <c r="B97" s="4">
        <v>204000</v>
      </c>
      <c r="C97" s="3">
        <v>5</v>
      </c>
      <c r="D97" s="3"/>
      <c r="E97" s="4"/>
      <c r="F97" s="4"/>
      <c r="G97" s="4"/>
      <c r="J97">
        <v>263</v>
      </c>
      <c r="K97" s="19">
        <v>151000</v>
      </c>
      <c r="L97">
        <v>7</v>
      </c>
      <c r="T97" s="2">
        <v>104</v>
      </c>
      <c r="U97" s="4">
        <v>198900</v>
      </c>
      <c r="AC97" s="2">
        <v>1444</v>
      </c>
      <c r="AD97" s="4">
        <v>121000</v>
      </c>
      <c r="AM97">
        <v>190</v>
      </c>
      <c r="AN97">
        <v>4923</v>
      </c>
      <c r="AO97" s="19">
        <v>286000</v>
      </c>
      <c r="AX97" s="2">
        <v>186</v>
      </c>
      <c r="AY97" s="3">
        <v>22950</v>
      </c>
      <c r="AZ97" s="4">
        <v>475000</v>
      </c>
    </row>
    <row r="98" spans="1:52" x14ac:dyDescent="0.3">
      <c r="A98" s="2">
        <v>145</v>
      </c>
      <c r="B98" s="4">
        <v>125000</v>
      </c>
      <c r="C98" s="3">
        <v>5</v>
      </c>
      <c r="D98" s="3"/>
      <c r="E98" s="4"/>
      <c r="F98" s="4"/>
      <c r="G98" s="4"/>
      <c r="J98">
        <v>264</v>
      </c>
      <c r="K98" s="19">
        <v>130000</v>
      </c>
      <c r="L98">
        <v>7</v>
      </c>
      <c r="T98" s="2">
        <v>105</v>
      </c>
      <c r="U98" s="4">
        <v>169500</v>
      </c>
      <c r="AC98" s="2">
        <v>1449</v>
      </c>
      <c r="AD98" s="4">
        <v>112000</v>
      </c>
      <c r="AM98">
        <v>192</v>
      </c>
      <c r="AN98">
        <v>7472</v>
      </c>
      <c r="AO98" s="19">
        <v>184000</v>
      </c>
      <c r="AX98" s="2">
        <v>187</v>
      </c>
      <c r="AY98" s="3">
        <v>9947</v>
      </c>
      <c r="AZ98" s="4">
        <v>173000</v>
      </c>
    </row>
    <row r="99" spans="1:52" x14ac:dyDescent="0.3">
      <c r="A99" s="2">
        <v>146</v>
      </c>
      <c r="B99" s="4">
        <v>130000</v>
      </c>
      <c r="C99" s="3">
        <v>5</v>
      </c>
      <c r="D99" s="3"/>
      <c r="E99" s="4"/>
      <c r="F99" s="4"/>
      <c r="G99" s="4"/>
      <c r="J99">
        <v>266</v>
      </c>
      <c r="K99" s="19">
        <v>175500</v>
      </c>
      <c r="L99">
        <v>6</v>
      </c>
      <c r="T99" s="2">
        <v>106</v>
      </c>
      <c r="U99" s="4">
        <v>250000</v>
      </c>
      <c r="AM99">
        <v>193</v>
      </c>
      <c r="AN99">
        <v>9017</v>
      </c>
      <c r="AO99" s="19">
        <v>192000</v>
      </c>
      <c r="AX99" s="2">
        <v>188</v>
      </c>
      <c r="AY99" s="3">
        <v>10410</v>
      </c>
      <c r="AZ99" s="4">
        <v>135000</v>
      </c>
    </row>
    <row r="100" spans="1:52" x14ac:dyDescent="0.3">
      <c r="A100" s="2">
        <v>148</v>
      </c>
      <c r="B100" s="4">
        <v>222500</v>
      </c>
      <c r="C100" s="3">
        <v>5</v>
      </c>
      <c r="D100" s="3"/>
      <c r="E100" s="4"/>
      <c r="F100" s="4"/>
      <c r="G100" s="4"/>
      <c r="J100">
        <v>268</v>
      </c>
      <c r="K100" s="19">
        <v>179500</v>
      </c>
      <c r="L100">
        <v>8</v>
      </c>
      <c r="T100" s="2">
        <v>107</v>
      </c>
      <c r="U100" s="4">
        <v>100000</v>
      </c>
      <c r="AM100">
        <v>194</v>
      </c>
      <c r="AN100">
        <v>2522</v>
      </c>
      <c r="AO100" s="19">
        <v>130000</v>
      </c>
      <c r="AX100" s="2">
        <v>191</v>
      </c>
      <c r="AY100" s="3">
        <v>10570</v>
      </c>
      <c r="AZ100" s="4">
        <v>315000</v>
      </c>
    </row>
    <row r="101" spans="1:52" x14ac:dyDescent="0.3">
      <c r="A101" s="2">
        <v>149</v>
      </c>
      <c r="B101" s="4">
        <v>141000</v>
      </c>
      <c r="C101" s="3">
        <v>5</v>
      </c>
      <c r="D101" s="3"/>
      <c r="E101" s="4"/>
      <c r="F101" s="4"/>
      <c r="G101" s="4"/>
      <c r="J101">
        <v>269</v>
      </c>
      <c r="K101" s="19">
        <v>120500</v>
      </c>
      <c r="L101">
        <v>6</v>
      </c>
      <c r="T101" s="2">
        <v>108</v>
      </c>
      <c r="U101" s="4">
        <v>115000</v>
      </c>
      <c r="AM101">
        <v>195</v>
      </c>
      <c r="AN101">
        <v>7180</v>
      </c>
      <c r="AO101" s="19">
        <v>127000</v>
      </c>
      <c r="AX101" s="2">
        <v>198</v>
      </c>
      <c r="AY101" s="3">
        <v>25419</v>
      </c>
      <c r="AZ101" s="4">
        <v>235000</v>
      </c>
    </row>
    <row r="102" spans="1:52" x14ac:dyDescent="0.3">
      <c r="A102" s="2">
        <v>150</v>
      </c>
      <c r="B102" s="4">
        <v>115000</v>
      </c>
      <c r="C102" s="3">
        <v>4</v>
      </c>
      <c r="D102" s="3"/>
      <c r="E102" s="4"/>
      <c r="F102" s="4"/>
      <c r="G102" s="4"/>
      <c r="J102">
        <v>270</v>
      </c>
      <c r="K102" s="19">
        <v>148000</v>
      </c>
      <c r="L102">
        <v>7</v>
      </c>
      <c r="T102" s="2">
        <v>110</v>
      </c>
      <c r="U102" s="4">
        <v>190000</v>
      </c>
      <c r="AM102">
        <v>196</v>
      </c>
      <c r="AN102">
        <v>2280</v>
      </c>
      <c r="AO102" s="19">
        <v>148500</v>
      </c>
      <c r="AX102" s="2">
        <v>202</v>
      </c>
      <c r="AY102" s="3">
        <v>10125</v>
      </c>
      <c r="AZ102" s="4">
        <v>171500</v>
      </c>
    </row>
    <row r="103" spans="1:52" x14ac:dyDescent="0.3">
      <c r="A103" s="2">
        <v>152</v>
      </c>
      <c r="B103" s="4">
        <v>372402</v>
      </c>
      <c r="C103" s="3">
        <v>5</v>
      </c>
      <c r="D103" s="3"/>
      <c r="E103" s="4"/>
      <c r="F103" s="4"/>
      <c r="G103" s="4"/>
      <c r="J103">
        <v>272</v>
      </c>
      <c r="K103" s="19">
        <v>241500</v>
      </c>
      <c r="L103">
        <v>7</v>
      </c>
      <c r="T103" s="2">
        <v>111</v>
      </c>
      <c r="U103" s="4">
        <v>136900</v>
      </c>
      <c r="AM103">
        <v>197</v>
      </c>
      <c r="AN103">
        <v>9416</v>
      </c>
      <c r="AO103" s="19">
        <v>311872</v>
      </c>
      <c r="AX103" s="2">
        <v>206</v>
      </c>
      <c r="AY103" s="3">
        <v>11851</v>
      </c>
      <c r="AZ103" s="4">
        <v>180500</v>
      </c>
    </row>
    <row r="104" spans="1:52" x14ac:dyDescent="0.3">
      <c r="A104" s="2">
        <v>153</v>
      </c>
      <c r="B104" s="4">
        <v>190000</v>
      </c>
      <c r="C104" s="3">
        <v>5</v>
      </c>
      <c r="D104" s="3"/>
      <c r="E104" s="4"/>
      <c r="F104" s="4"/>
      <c r="G104" s="4"/>
      <c r="J104">
        <v>273</v>
      </c>
      <c r="K104" s="19">
        <v>290000</v>
      </c>
      <c r="L104">
        <v>7</v>
      </c>
      <c r="T104" s="2">
        <v>112</v>
      </c>
      <c r="U104" s="4">
        <v>180000</v>
      </c>
      <c r="AM104">
        <v>199</v>
      </c>
      <c r="AN104">
        <v>5520</v>
      </c>
      <c r="AO104" s="19">
        <v>104000</v>
      </c>
      <c r="AX104" s="2">
        <v>207</v>
      </c>
      <c r="AY104" s="3">
        <v>13673</v>
      </c>
      <c r="AZ104" s="4">
        <v>143900</v>
      </c>
    </row>
    <row r="105" spans="1:52" x14ac:dyDescent="0.3">
      <c r="A105" s="2">
        <v>155</v>
      </c>
      <c r="B105" s="4">
        <v>125000</v>
      </c>
      <c r="C105" s="3">
        <v>5</v>
      </c>
      <c r="D105" s="3"/>
      <c r="E105" s="4"/>
      <c r="F105" s="4"/>
      <c r="G105" s="4"/>
      <c r="J105">
        <v>274</v>
      </c>
      <c r="K105" s="19">
        <v>139000</v>
      </c>
      <c r="L105">
        <v>6</v>
      </c>
      <c r="T105" s="2">
        <v>113</v>
      </c>
      <c r="U105" s="4">
        <v>383970</v>
      </c>
      <c r="AM105">
        <v>200</v>
      </c>
      <c r="AN105">
        <v>9591</v>
      </c>
      <c r="AO105" s="19">
        <v>274900</v>
      </c>
      <c r="AX105" s="2">
        <v>208</v>
      </c>
      <c r="AY105" s="3">
        <v>12493</v>
      </c>
      <c r="AZ105" s="4">
        <v>141000</v>
      </c>
    </row>
    <row r="106" spans="1:52" x14ac:dyDescent="0.3">
      <c r="A106" s="2">
        <v>156</v>
      </c>
      <c r="B106" s="4">
        <v>79000</v>
      </c>
      <c r="C106" s="3">
        <v>5</v>
      </c>
      <c r="D106" s="3"/>
      <c r="E106" s="4"/>
      <c r="F106" s="4"/>
      <c r="G106" s="4"/>
      <c r="J106">
        <v>275</v>
      </c>
      <c r="K106" s="19">
        <v>124500</v>
      </c>
      <c r="L106">
        <v>7</v>
      </c>
      <c r="T106" s="2">
        <v>114</v>
      </c>
      <c r="U106" s="4">
        <v>217000</v>
      </c>
      <c r="AM106">
        <v>201</v>
      </c>
      <c r="AN106">
        <v>8546</v>
      </c>
      <c r="AO106" s="19">
        <v>140000</v>
      </c>
      <c r="AX106" s="2">
        <v>209</v>
      </c>
      <c r="AY106" s="3">
        <v>14364</v>
      </c>
      <c r="AZ106" s="4">
        <v>277000</v>
      </c>
    </row>
    <row r="107" spans="1:52" x14ac:dyDescent="0.3">
      <c r="A107" s="2">
        <v>158</v>
      </c>
      <c r="B107" s="4">
        <v>269500</v>
      </c>
      <c r="C107" s="3">
        <v>5</v>
      </c>
      <c r="D107" s="3"/>
      <c r="E107" s="4"/>
      <c r="F107" s="4"/>
      <c r="G107" s="4"/>
      <c r="J107">
        <v>276</v>
      </c>
      <c r="K107" s="19">
        <v>205000</v>
      </c>
      <c r="L107">
        <v>7</v>
      </c>
      <c r="T107" s="2">
        <v>115</v>
      </c>
      <c r="U107" s="4">
        <v>259500</v>
      </c>
      <c r="AM107">
        <v>203</v>
      </c>
      <c r="AN107">
        <v>7000</v>
      </c>
      <c r="AO107" s="19">
        <v>112000</v>
      </c>
      <c r="AX107" s="2">
        <v>212</v>
      </c>
      <c r="AY107" s="3">
        <v>10420</v>
      </c>
      <c r="AZ107" s="4">
        <v>186000</v>
      </c>
    </row>
    <row r="108" spans="1:52" x14ac:dyDescent="0.3">
      <c r="A108" s="2">
        <v>159</v>
      </c>
      <c r="B108" s="4">
        <v>254900</v>
      </c>
      <c r="C108" s="3">
        <v>5</v>
      </c>
      <c r="D108" s="3"/>
      <c r="E108" s="4"/>
      <c r="F108" s="4"/>
      <c r="G108" s="4"/>
      <c r="J108">
        <v>281</v>
      </c>
      <c r="K108" s="19">
        <v>228500</v>
      </c>
      <c r="L108">
        <v>6</v>
      </c>
      <c r="T108" s="2">
        <v>116</v>
      </c>
      <c r="U108" s="4">
        <v>176000</v>
      </c>
      <c r="AM108">
        <v>204</v>
      </c>
      <c r="AN108">
        <v>4438</v>
      </c>
      <c r="AO108" s="19">
        <v>149000</v>
      </c>
      <c r="AX108" s="2">
        <v>214</v>
      </c>
      <c r="AY108" s="3">
        <v>13568</v>
      </c>
      <c r="AZ108" s="4">
        <v>156000</v>
      </c>
    </row>
    <row r="109" spans="1:52" x14ac:dyDescent="0.3">
      <c r="A109" s="2">
        <v>160</v>
      </c>
      <c r="B109" s="4">
        <v>320000</v>
      </c>
      <c r="C109" s="3">
        <v>5</v>
      </c>
      <c r="D109" s="3"/>
      <c r="E109" s="4"/>
      <c r="F109" s="4"/>
      <c r="G109" s="4"/>
      <c r="J109">
        <v>287</v>
      </c>
      <c r="K109" s="19">
        <v>159000</v>
      </c>
      <c r="L109">
        <v>7</v>
      </c>
      <c r="T109" s="2">
        <v>117</v>
      </c>
      <c r="U109" s="4">
        <v>139000</v>
      </c>
      <c r="AM109">
        <v>205</v>
      </c>
      <c r="AN109">
        <v>3500</v>
      </c>
      <c r="AO109" s="19">
        <v>110000</v>
      </c>
      <c r="AX109" s="2">
        <v>215</v>
      </c>
      <c r="AY109" s="3">
        <v>10900</v>
      </c>
      <c r="AZ109" s="4">
        <v>161750</v>
      </c>
    </row>
    <row r="110" spans="1:52" x14ac:dyDescent="0.3">
      <c r="A110" s="2">
        <v>162</v>
      </c>
      <c r="B110" s="4">
        <v>412500</v>
      </c>
      <c r="C110" s="3">
        <v>5</v>
      </c>
      <c r="D110" s="3"/>
      <c r="E110" s="4"/>
      <c r="F110" s="4"/>
      <c r="G110" s="4"/>
      <c r="J110">
        <v>290</v>
      </c>
      <c r="K110" s="19">
        <v>153575</v>
      </c>
      <c r="L110">
        <v>7</v>
      </c>
      <c r="T110" s="2">
        <v>118</v>
      </c>
      <c r="U110" s="4">
        <v>155000</v>
      </c>
      <c r="AM110">
        <v>210</v>
      </c>
      <c r="AN110">
        <v>8250</v>
      </c>
      <c r="AO110" s="19">
        <v>145000</v>
      </c>
      <c r="AX110" s="2">
        <v>216</v>
      </c>
      <c r="AY110" s="3">
        <v>10011</v>
      </c>
      <c r="AZ110" s="4">
        <v>134450</v>
      </c>
    </row>
    <row r="111" spans="1:52" x14ac:dyDescent="0.3">
      <c r="A111" s="2">
        <v>163</v>
      </c>
      <c r="B111" s="4">
        <v>220000</v>
      </c>
      <c r="C111" s="3">
        <v>5</v>
      </c>
      <c r="D111" s="3"/>
      <c r="E111" s="4"/>
      <c r="F111" s="4"/>
      <c r="G111" s="4"/>
      <c r="J111">
        <v>292</v>
      </c>
      <c r="K111" s="19">
        <v>135900</v>
      </c>
      <c r="L111">
        <v>6</v>
      </c>
      <c r="T111" s="2">
        <v>119</v>
      </c>
      <c r="U111" s="4">
        <v>320000</v>
      </c>
      <c r="AM111">
        <v>211</v>
      </c>
      <c r="AN111">
        <v>5604</v>
      </c>
      <c r="AO111" s="19">
        <v>98000</v>
      </c>
      <c r="AX111" s="2">
        <v>218</v>
      </c>
      <c r="AY111" s="3">
        <v>9906</v>
      </c>
      <c r="AZ111" s="4">
        <v>107000</v>
      </c>
    </row>
    <row r="112" spans="1:52" x14ac:dyDescent="0.3">
      <c r="A112" s="2">
        <v>167</v>
      </c>
      <c r="B112" s="4">
        <v>190000</v>
      </c>
      <c r="C112" s="3">
        <v>5</v>
      </c>
      <c r="D112" s="3"/>
      <c r="E112" s="4"/>
      <c r="F112" s="4"/>
      <c r="G112" s="4"/>
      <c r="J112">
        <v>294</v>
      </c>
      <c r="K112" s="19">
        <v>235000</v>
      </c>
      <c r="L112">
        <v>7</v>
      </c>
      <c r="T112" s="2">
        <v>120</v>
      </c>
      <c r="U112" s="4">
        <v>163990</v>
      </c>
      <c r="AM112">
        <v>213</v>
      </c>
      <c r="AN112">
        <v>8640</v>
      </c>
      <c r="AO112" s="19">
        <v>252678</v>
      </c>
      <c r="AX112" s="2">
        <v>219</v>
      </c>
      <c r="AY112" s="3">
        <v>15660</v>
      </c>
      <c r="AZ112" s="4">
        <v>311500</v>
      </c>
    </row>
    <row r="113" spans="1:52" x14ac:dyDescent="0.3">
      <c r="A113" s="2">
        <v>168</v>
      </c>
      <c r="B113" s="4">
        <v>325624</v>
      </c>
      <c r="C113" s="3">
        <v>5</v>
      </c>
      <c r="D113" s="3"/>
      <c r="E113" s="4"/>
      <c r="F113" s="4"/>
      <c r="G113" s="4"/>
      <c r="J113">
        <v>296</v>
      </c>
      <c r="K113" s="19">
        <v>142500</v>
      </c>
      <c r="L113">
        <v>6</v>
      </c>
      <c r="T113" s="2">
        <v>121</v>
      </c>
      <c r="U113" s="4">
        <v>180000</v>
      </c>
      <c r="AM113">
        <v>217</v>
      </c>
      <c r="AN113">
        <v>8450</v>
      </c>
      <c r="AO113" s="19">
        <v>210000</v>
      </c>
      <c r="AX113" s="2">
        <v>223</v>
      </c>
      <c r="AY113" s="3">
        <v>11475</v>
      </c>
      <c r="AZ113" s="4">
        <v>179900</v>
      </c>
    </row>
    <row r="114" spans="1:52" x14ac:dyDescent="0.3">
      <c r="A114" s="2">
        <v>169</v>
      </c>
      <c r="B114" s="4">
        <v>183500</v>
      </c>
      <c r="C114" s="3">
        <v>5</v>
      </c>
      <c r="D114" s="3"/>
      <c r="E114" s="4"/>
      <c r="F114" s="4"/>
      <c r="G114" s="4"/>
      <c r="J114">
        <v>299</v>
      </c>
      <c r="K114" s="19">
        <v>175000</v>
      </c>
      <c r="L114">
        <v>6</v>
      </c>
      <c r="T114" s="2">
        <v>122</v>
      </c>
      <c r="U114" s="4">
        <v>100000</v>
      </c>
      <c r="AM114">
        <v>220</v>
      </c>
      <c r="AN114">
        <v>3010</v>
      </c>
      <c r="AO114" s="19">
        <v>167240</v>
      </c>
      <c r="AX114" s="2">
        <v>224</v>
      </c>
      <c r="AY114" s="3">
        <v>10500</v>
      </c>
      <c r="AZ114" s="4">
        <v>97000</v>
      </c>
    </row>
    <row r="115" spans="1:52" x14ac:dyDescent="0.3">
      <c r="A115" s="2">
        <v>172</v>
      </c>
      <c r="B115" s="4">
        <v>215000</v>
      </c>
      <c r="C115" s="3">
        <v>5</v>
      </c>
      <c r="D115" s="3"/>
      <c r="E115" s="4"/>
      <c r="F115" s="4"/>
      <c r="G115" s="4"/>
      <c r="J115">
        <v>300</v>
      </c>
      <c r="K115" s="19">
        <v>158500</v>
      </c>
      <c r="L115">
        <v>8</v>
      </c>
      <c r="T115" s="2">
        <v>123</v>
      </c>
      <c r="U115" s="4">
        <v>136000</v>
      </c>
      <c r="AM115">
        <v>221</v>
      </c>
      <c r="AN115">
        <v>8990</v>
      </c>
      <c r="AO115" s="19">
        <v>204900</v>
      </c>
      <c r="AX115" s="2">
        <v>225</v>
      </c>
      <c r="AY115" s="3">
        <v>13472</v>
      </c>
      <c r="AZ115" s="4">
        <v>386250</v>
      </c>
    </row>
    <row r="116" spans="1:52" x14ac:dyDescent="0.3">
      <c r="A116" s="2">
        <v>174</v>
      </c>
      <c r="B116" s="4">
        <v>163000</v>
      </c>
      <c r="C116" s="3">
        <v>5</v>
      </c>
      <c r="D116" s="3"/>
      <c r="E116" s="4"/>
      <c r="F116" s="4"/>
      <c r="G116" s="4"/>
      <c r="J116">
        <v>304</v>
      </c>
      <c r="K116" s="19">
        <v>149900</v>
      </c>
      <c r="L116">
        <v>7</v>
      </c>
      <c r="T116" s="2">
        <v>124</v>
      </c>
      <c r="U116" s="4">
        <v>153900</v>
      </c>
      <c r="AM116">
        <v>222</v>
      </c>
      <c r="AN116">
        <v>8068</v>
      </c>
      <c r="AO116" s="19">
        <v>200000</v>
      </c>
      <c r="AX116" s="2">
        <v>227</v>
      </c>
      <c r="AY116" s="3">
        <v>9950</v>
      </c>
      <c r="AZ116" s="4">
        <v>290000</v>
      </c>
    </row>
    <row r="117" spans="1:52" x14ac:dyDescent="0.3">
      <c r="A117" s="2">
        <v>175</v>
      </c>
      <c r="B117" s="4">
        <v>184000</v>
      </c>
      <c r="C117" s="3">
        <v>5</v>
      </c>
      <c r="D117" s="3"/>
      <c r="E117" s="4"/>
      <c r="F117" s="4"/>
      <c r="G117" s="4"/>
      <c r="J117">
        <v>305</v>
      </c>
      <c r="K117" s="19">
        <v>295000</v>
      </c>
      <c r="L117">
        <v>9</v>
      </c>
      <c r="T117" s="2">
        <v>125</v>
      </c>
      <c r="U117" s="4">
        <v>181000</v>
      </c>
      <c r="AM117">
        <v>226</v>
      </c>
      <c r="AN117">
        <v>1680</v>
      </c>
      <c r="AO117" s="19">
        <v>112000</v>
      </c>
      <c r="AX117" s="2">
        <v>232</v>
      </c>
      <c r="AY117" s="3">
        <v>15138</v>
      </c>
      <c r="AZ117" s="4">
        <v>403000</v>
      </c>
    </row>
    <row r="118" spans="1:52" x14ac:dyDescent="0.3">
      <c r="A118" s="2">
        <v>177</v>
      </c>
      <c r="B118" s="4">
        <v>211000</v>
      </c>
      <c r="C118" s="3">
        <v>5</v>
      </c>
      <c r="D118" s="3"/>
      <c r="E118" s="4"/>
      <c r="F118" s="4"/>
      <c r="G118" s="4"/>
      <c r="J118">
        <v>308</v>
      </c>
      <c r="K118" s="19">
        <v>89500</v>
      </c>
      <c r="L118">
        <v>7</v>
      </c>
      <c r="T118" s="2">
        <v>127</v>
      </c>
      <c r="U118" s="4">
        <v>128000</v>
      </c>
      <c r="AM118">
        <v>228</v>
      </c>
      <c r="AN118">
        <v>1869</v>
      </c>
      <c r="AO118" s="19">
        <v>106000</v>
      </c>
      <c r="AX118" s="2">
        <v>234</v>
      </c>
      <c r="AY118" s="3">
        <v>10650</v>
      </c>
      <c r="AZ118" s="4">
        <v>128200</v>
      </c>
    </row>
    <row r="119" spans="1:52" x14ac:dyDescent="0.3">
      <c r="A119" s="2">
        <v>178</v>
      </c>
      <c r="B119" s="4">
        <v>172500</v>
      </c>
      <c r="C119" s="3">
        <v>5</v>
      </c>
      <c r="D119" s="3"/>
      <c r="E119" s="4"/>
      <c r="F119" s="4"/>
      <c r="G119" s="4"/>
      <c r="J119">
        <v>312</v>
      </c>
      <c r="K119" s="19">
        <v>132000</v>
      </c>
      <c r="L119">
        <v>6</v>
      </c>
      <c r="T119" s="2">
        <v>128</v>
      </c>
      <c r="U119" s="4">
        <v>87000</v>
      </c>
      <c r="AM119">
        <v>229</v>
      </c>
      <c r="AN119">
        <v>8521</v>
      </c>
      <c r="AO119" s="19">
        <v>125000</v>
      </c>
      <c r="AX119" s="2">
        <v>239</v>
      </c>
      <c r="AY119" s="3">
        <v>12030</v>
      </c>
      <c r="AZ119" s="4">
        <v>318000</v>
      </c>
    </row>
    <row r="120" spans="1:52" x14ac:dyDescent="0.3">
      <c r="A120" s="2">
        <v>179</v>
      </c>
      <c r="B120" s="4">
        <v>501837</v>
      </c>
      <c r="C120" s="3">
        <v>5</v>
      </c>
      <c r="D120" s="3"/>
      <c r="E120" s="4"/>
      <c r="F120" s="4"/>
      <c r="G120" s="4"/>
      <c r="J120">
        <v>313</v>
      </c>
      <c r="K120" s="19">
        <v>119900</v>
      </c>
      <c r="L120">
        <v>7</v>
      </c>
      <c r="T120" s="2">
        <v>129</v>
      </c>
      <c r="U120" s="4">
        <v>155000</v>
      </c>
      <c r="AM120">
        <v>230</v>
      </c>
      <c r="AN120">
        <v>3182</v>
      </c>
      <c r="AO120" s="19">
        <v>192500</v>
      </c>
      <c r="AX120" s="2">
        <v>244</v>
      </c>
      <c r="AY120" s="3">
        <v>10762</v>
      </c>
      <c r="AZ120" s="4">
        <v>120000</v>
      </c>
    </row>
    <row r="121" spans="1:52" x14ac:dyDescent="0.3">
      <c r="A121" s="2">
        <v>181</v>
      </c>
      <c r="B121" s="4">
        <v>177000</v>
      </c>
      <c r="C121" s="3">
        <v>5</v>
      </c>
      <c r="D121" s="3"/>
      <c r="E121" s="4"/>
      <c r="F121" s="4"/>
      <c r="G121" s="4"/>
      <c r="J121">
        <v>315</v>
      </c>
      <c r="K121" s="19">
        <v>178000</v>
      </c>
      <c r="L121">
        <v>7</v>
      </c>
      <c r="T121" s="2">
        <v>130</v>
      </c>
      <c r="U121" s="4">
        <v>150000</v>
      </c>
      <c r="AM121">
        <v>231</v>
      </c>
      <c r="AN121">
        <v>8760</v>
      </c>
      <c r="AO121" s="19">
        <v>148000</v>
      </c>
      <c r="AX121" s="2">
        <v>246</v>
      </c>
      <c r="AY121" s="3">
        <v>10400</v>
      </c>
      <c r="AZ121" s="4">
        <v>241500</v>
      </c>
    </row>
    <row r="122" spans="1:52" x14ac:dyDescent="0.3">
      <c r="A122" s="2">
        <v>184</v>
      </c>
      <c r="B122" s="4">
        <v>200000</v>
      </c>
      <c r="C122" s="3">
        <v>5</v>
      </c>
      <c r="D122" s="3"/>
      <c r="E122" s="4"/>
      <c r="F122" s="4"/>
      <c r="G122" s="4"/>
      <c r="J122">
        <v>317</v>
      </c>
      <c r="K122" s="19">
        <v>260000</v>
      </c>
      <c r="L122">
        <v>7</v>
      </c>
      <c r="T122" s="2">
        <v>131</v>
      </c>
      <c r="U122" s="4">
        <v>226000</v>
      </c>
      <c r="AM122">
        <v>233</v>
      </c>
      <c r="AN122">
        <v>1680</v>
      </c>
      <c r="AO122" s="19">
        <v>94500</v>
      </c>
      <c r="AX122" s="2">
        <v>248</v>
      </c>
      <c r="AY122" s="3">
        <v>11310</v>
      </c>
      <c r="AZ122" s="4">
        <v>140000</v>
      </c>
    </row>
    <row r="123" spans="1:52" x14ac:dyDescent="0.3">
      <c r="A123" s="2">
        <v>187</v>
      </c>
      <c r="B123" s="4">
        <v>173000</v>
      </c>
      <c r="C123" s="3">
        <v>5</v>
      </c>
      <c r="D123" s="3"/>
      <c r="E123" s="4"/>
      <c r="F123" s="4"/>
      <c r="G123" s="4"/>
      <c r="J123">
        <v>324</v>
      </c>
      <c r="K123" s="19">
        <v>126175</v>
      </c>
      <c r="L123">
        <v>8</v>
      </c>
      <c r="T123" s="2">
        <v>132</v>
      </c>
      <c r="U123" s="4">
        <v>244000</v>
      </c>
      <c r="AM123">
        <v>235</v>
      </c>
      <c r="AN123">
        <v>7851</v>
      </c>
      <c r="AO123" s="19">
        <v>216500</v>
      </c>
      <c r="AX123" s="2">
        <v>249</v>
      </c>
      <c r="AY123" s="3">
        <v>11317</v>
      </c>
      <c r="AZ123" s="4">
        <v>180000</v>
      </c>
    </row>
    <row r="124" spans="1:52" x14ac:dyDescent="0.3">
      <c r="A124" s="2">
        <v>189</v>
      </c>
      <c r="B124" s="4">
        <v>153337</v>
      </c>
      <c r="C124" s="3">
        <v>5</v>
      </c>
      <c r="D124" s="3"/>
      <c r="E124" s="4"/>
      <c r="F124" s="4"/>
      <c r="G124" s="4"/>
      <c r="J124">
        <v>325</v>
      </c>
      <c r="K124" s="19">
        <v>242000</v>
      </c>
      <c r="L124">
        <v>7</v>
      </c>
      <c r="T124" s="2">
        <v>133</v>
      </c>
      <c r="U124" s="4">
        <v>150750</v>
      </c>
      <c r="AM124">
        <v>236</v>
      </c>
      <c r="AN124">
        <v>1680</v>
      </c>
      <c r="AO124" s="19">
        <v>89500</v>
      </c>
      <c r="AX124" s="2">
        <v>250</v>
      </c>
      <c r="AY124" s="3">
        <v>159000</v>
      </c>
      <c r="AZ124" s="4">
        <v>277000</v>
      </c>
    </row>
    <row r="125" spans="1:52" x14ac:dyDescent="0.3">
      <c r="A125" s="2">
        <v>190</v>
      </c>
      <c r="B125" s="4">
        <v>286000</v>
      </c>
      <c r="C125" s="3">
        <v>5</v>
      </c>
      <c r="D125" s="3"/>
      <c r="E125" s="4"/>
      <c r="F125" s="4"/>
      <c r="G125" s="4"/>
      <c r="J125">
        <v>326</v>
      </c>
      <c r="K125" s="19">
        <v>87000</v>
      </c>
      <c r="L125">
        <v>6</v>
      </c>
      <c r="T125" s="2">
        <v>134</v>
      </c>
      <c r="U125" s="4">
        <v>220000</v>
      </c>
      <c r="AM125">
        <v>237</v>
      </c>
      <c r="AN125">
        <v>8773</v>
      </c>
      <c r="AO125" s="19">
        <v>185500</v>
      </c>
      <c r="AX125" s="2">
        <v>259</v>
      </c>
      <c r="AY125" s="3">
        <v>12435</v>
      </c>
      <c r="AZ125" s="4">
        <v>231500</v>
      </c>
    </row>
    <row r="126" spans="1:52" x14ac:dyDescent="0.3">
      <c r="A126" s="2">
        <v>193</v>
      </c>
      <c r="B126" s="4">
        <v>192000</v>
      </c>
      <c r="C126" s="3">
        <v>5</v>
      </c>
      <c r="D126" s="3"/>
      <c r="E126" s="4"/>
      <c r="F126" s="4"/>
      <c r="G126" s="4"/>
      <c r="J126">
        <v>329</v>
      </c>
      <c r="K126" s="19">
        <v>214500</v>
      </c>
      <c r="L126">
        <v>6</v>
      </c>
      <c r="T126" s="2">
        <v>135</v>
      </c>
      <c r="U126" s="4">
        <v>180000</v>
      </c>
      <c r="AM126">
        <v>238</v>
      </c>
      <c r="AN126">
        <v>9453</v>
      </c>
      <c r="AO126" s="19">
        <v>194500</v>
      </c>
      <c r="AX126" s="2">
        <v>260</v>
      </c>
      <c r="AY126" s="3">
        <v>12702</v>
      </c>
      <c r="AZ126" s="4">
        <v>97000</v>
      </c>
    </row>
    <row r="127" spans="1:52" x14ac:dyDescent="0.3">
      <c r="A127" s="2">
        <v>194</v>
      </c>
      <c r="B127" s="4">
        <v>130000</v>
      </c>
      <c r="C127" s="3">
        <v>5</v>
      </c>
      <c r="D127" s="3"/>
      <c r="E127" s="4"/>
      <c r="F127" s="4"/>
      <c r="G127" s="4"/>
      <c r="J127">
        <v>332</v>
      </c>
      <c r="K127" s="19">
        <v>139000</v>
      </c>
      <c r="L127">
        <v>6</v>
      </c>
      <c r="T127" s="2">
        <v>136</v>
      </c>
      <c r="U127" s="4">
        <v>174000</v>
      </c>
      <c r="AM127">
        <v>240</v>
      </c>
      <c r="AN127">
        <v>8741</v>
      </c>
      <c r="AO127" s="19">
        <v>113000</v>
      </c>
      <c r="AX127" s="2">
        <v>261</v>
      </c>
      <c r="AY127" s="3">
        <v>19296</v>
      </c>
      <c r="AZ127" s="4">
        <v>176000</v>
      </c>
    </row>
    <row r="128" spans="1:52" x14ac:dyDescent="0.3">
      <c r="A128" s="2">
        <v>197</v>
      </c>
      <c r="B128" s="4">
        <v>311872</v>
      </c>
      <c r="C128" s="3">
        <v>5</v>
      </c>
      <c r="D128" s="3"/>
      <c r="E128" s="4"/>
      <c r="F128" s="4"/>
      <c r="G128" s="4"/>
      <c r="J128">
        <v>336</v>
      </c>
      <c r="K128" s="19">
        <v>228950</v>
      </c>
      <c r="L128">
        <v>6</v>
      </c>
      <c r="T128" s="2">
        <v>137</v>
      </c>
      <c r="U128" s="4">
        <v>143000</v>
      </c>
      <c r="AM128">
        <v>241</v>
      </c>
      <c r="AN128">
        <v>9000</v>
      </c>
      <c r="AO128" s="19">
        <v>262500</v>
      </c>
      <c r="AX128" s="2">
        <v>266</v>
      </c>
      <c r="AY128" s="3">
        <v>12090</v>
      </c>
      <c r="AZ128" s="4">
        <v>175500</v>
      </c>
    </row>
    <row r="129" spans="1:52" x14ac:dyDescent="0.3">
      <c r="A129" s="2">
        <v>198</v>
      </c>
      <c r="B129" s="4">
        <v>235000</v>
      </c>
      <c r="C129" s="3">
        <v>4</v>
      </c>
      <c r="D129" s="3"/>
      <c r="E129" s="4"/>
      <c r="F129" s="4"/>
      <c r="G129" s="4"/>
      <c r="J129">
        <v>339</v>
      </c>
      <c r="K129" s="19">
        <v>202500</v>
      </c>
      <c r="L129">
        <v>7</v>
      </c>
      <c r="T129" s="2">
        <v>138</v>
      </c>
      <c r="U129" s="4">
        <v>171000</v>
      </c>
      <c r="AM129">
        <v>242</v>
      </c>
      <c r="AN129">
        <v>3880</v>
      </c>
      <c r="AO129" s="19">
        <v>110500</v>
      </c>
      <c r="AX129" s="2">
        <v>267</v>
      </c>
      <c r="AY129" s="3">
        <v>11207</v>
      </c>
      <c r="AZ129" s="4">
        <v>185000</v>
      </c>
    </row>
    <row r="130" spans="1:52" x14ac:dyDescent="0.3">
      <c r="A130" s="2">
        <v>200</v>
      </c>
      <c r="B130" s="4">
        <v>274900</v>
      </c>
      <c r="C130" s="3">
        <v>5</v>
      </c>
      <c r="D130" s="3"/>
      <c r="E130" s="4"/>
      <c r="F130" s="4"/>
      <c r="G130" s="4"/>
      <c r="J130">
        <v>340</v>
      </c>
      <c r="K130" s="19">
        <v>155000</v>
      </c>
      <c r="L130">
        <v>7</v>
      </c>
      <c r="T130" s="2">
        <v>139</v>
      </c>
      <c r="U130" s="4">
        <v>230000</v>
      </c>
      <c r="AM130">
        <v>243</v>
      </c>
      <c r="AN130">
        <v>5000</v>
      </c>
      <c r="AO130" s="19">
        <v>79000</v>
      </c>
      <c r="AX130" s="2">
        <v>271</v>
      </c>
      <c r="AY130" s="3">
        <v>10728</v>
      </c>
      <c r="AZ130" s="4">
        <v>266000</v>
      </c>
    </row>
    <row r="131" spans="1:52" x14ac:dyDescent="0.3">
      <c r="A131" s="2">
        <v>201</v>
      </c>
      <c r="B131" s="4">
        <v>140000</v>
      </c>
      <c r="C131" s="3">
        <v>5</v>
      </c>
      <c r="D131" s="3"/>
      <c r="E131" s="4"/>
      <c r="F131" s="4"/>
      <c r="G131" s="4"/>
      <c r="J131">
        <v>347</v>
      </c>
      <c r="K131" s="19">
        <v>151500</v>
      </c>
      <c r="L131">
        <v>8</v>
      </c>
      <c r="T131" s="2">
        <v>140</v>
      </c>
      <c r="U131" s="4">
        <v>231500</v>
      </c>
      <c r="AM131">
        <v>245</v>
      </c>
      <c r="AN131">
        <v>8880</v>
      </c>
      <c r="AO131" s="19">
        <v>205000</v>
      </c>
      <c r="AX131" s="2">
        <v>272</v>
      </c>
      <c r="AY131" s="3">
        <v>39104</v>
      </c>
      <c r="AZ131" s="4">
        <v>241500</v>
      </c>
    </row>
    <row r="132" spans="1:52" x14ac:dyDescent="0.3">
      <c r="A132" s="2">
        <v>204</v>
      </c>
      <c r="B132" s="4">
        <v>149000</v>
      </c>
      <c r="C132" s="3">
        <v>5</v>
      </c>
      <c r="D132" s="3"/>
      <c r="E132" s="4"/>
      <c r="F132" s="4"/>
      <c r="G132" s="4"/>
      <c r="J132">
        <v>353</v>
      </c>
      <c r="K132" s="19">
        <v>95000</v>
      </c>
      <c r="L132">
        <v>6</v>
      </c>
      <c r="T132" s="2">
        <v>141</v>
      </c>
      <c r="U132" s="4">
        <v>115000</v>
      </c>
      <c r="AM132">
        <v>247</v>
      </c>
      <c r="AN132">
        <v>9142</v>
      </c>
      <c r="AO132" s="19">
        <v>137000</v>
      </c>
      <c r="AX132" s="2">
        <v>273</v>
      </c>
      <c r="AY132" s="3">
        <v>11764</v>
      </c>
      <c r="AZ132" s="4">
        <v>290000</v>
      </c>
    </row>
    <row r="133" spans="1:52" x14ac:dyDescent="0.3">
      <c r="A133" s="2">
        <v>206</v>
      </c>
      <c r="B133" s="4">
        <v>180500</v>
      </c>
      <c r="C133" s="3">
        <v>5</v>
      </c>
      <c r="D133" s="3"/>
      <c r="E133" s="4"/>
      <c r="F133" s="4"/>
      <c r="G133" s="4"/>
      <c r="J133">
        <v>354</v>
      </c>
      <c r="K133" s="19">
        <v>105900</v>
      </c>
      <c r="L133">
        <v>8</v>
      </c>
      <c r="T133" s="2">
        <v>142</v>
      </c>
      <c r="U133" s="4">
        <v>260000</v>
      </c>
      <c r="AM133">
        <v>251</v>
      </c>
      <c r="AN133">
        <v>5350</v>
      </c>
      <c r="AO133" s="19">
        <v>76500</v>
      </c>
      <c r="AX133" s="2">
        <v>278</v>
      </c>
      <c r="AY133" s="3">
        <v>19138</v>
      </c>
      <c r="AZ133" s="4">
        <v>141000</v>
      </c>
    </row>
    <row r="134" spans="1:52" x14ac:dyDescent="0.3">
      <c r="A134" s="2">
        <v>207</v>
      </c>
      <c r="B134" s="4">
        <v>143900</v>
      </c>
      <c r="C134" s="3">
        <v>5</v>
      </c>
      <c r="D134" s="3"/>
      <c r="E134" s="4"/>
      <c r="F134" s="4"/>
      <c r="G134" s="4"/>
      <c r="J134">
        <v>357</v>
      </c>
      <c r="K134" s="19">
        <v>173000</v>
      </c>
      <c r="L134">
        <v>6</v>
      </c>
      <c r="T134" s="2">
        <v>143</v>
      </c>
      <c r="U134" s="4">
        <v>166000</v>
      </c>
      <c r="AM134">
        <v>252</v>
      </c>
      <c r="AN134">
        <v>4750</v>
      </c>
      <c r="AO134" s="19">
        <v>235000</v>
      </c>
      <c r="AX134" s="2">
        <v>279</v>
      </c>
      <c r="AY134" s="3">
        <v>14450</v>
      </c>
      <c r="AZ134" s="4">
        <v>415298</v>
      </c>
    </row>
    <row r="135" spans="1:52" x14ac:dyDescent="0.3">
      <c r="A135" s="2">
        <v>208</v>
      </c>
      <c r="B135" s="4">
        <v>141000</v>
      </c>
      <c r="C135" s="3">
        <v>5</v>
      </c>
      <c r="D135" s="3"/>
      <c r="E135" s="4"/>
      <c r="F135" s="4"/>
      <c r="G135" s="4"/>
      <c r="J135">
        <v>361</v>
      </c>
      <c r="K135" s="19">
        <v>156000</v>
      </c>
      <c r="L135">
        <v>6</v>
      </c>
      <c r="T135" s="2">
        <v>144</v>
      </c>
      <c r="U135" s="4">
        <v>204000</v>
      </c>
      <c r="AM135">
        <v>253</v>
      </c>
      <c r="AN135">
        <v>8366</v>
      </c>
      <c r="AO135" s="19">
        <v>173000</v>
      </c>
      <c r="AX135" s="2">
        <v>280</v>
      </c>
      <c r="AY135" s="3">
        <v>10005</v>
      </c>
      <c r="AZ135" s="4">
        <v>192000</v>
      </c>
    </row>
    <row r="136" spans="1:52" x14ac:dyDescent="0.3">
      <c r="A136" s="2">
        <v>209</v>
      </c>
      <c r="B136" s="4">
        <v>277000</v>
      </c>
      <c r="C136" s="3">
        <v>5</v>
      </c>
      <c r="D136" s="3"/>
      <c r="E136" s="4"/>
      <c r="F136" s="4"/>
      <c r="G136" s="4"/>
      <c r="J136">
        <v>364</v>
      </c>
      <c r="K136" s="19">
        <v>118000</v>
      </c>
      <c r="L136">
        <v>8</v>
      </c>
      <c r="T136" s="2">
        <v>145</v>
      </c>
      <c r="U136" s="4">
        <v>125000</v>
      </c>
      <c r="AM136">
        <v>254</v>
      </c>
      <c r="AN136">
        <v>9350</v>
      </c>
      <c r="AO136" s="19">
        <v>158000</v>
      </c>
      <c r="AX136" s="2">
        <v>281</v>
      </c>
      <c r="AY136" s="3">
        <v>11287</v>
      </c>
      <c r="AZ136" s="4">
        <v>228500</v>
      </c>
    </row>
    <row r="137" spans="1:52" x14ac:dyDescent="0.3">
      <c r="A137" s="2">
        <v>212</v>
      </c>
      <c r="B137" s="4">
        <v>186000</v>
      </c>
      <c r="C137" s="3">
        <v>5</v>
      </c>
      <c r="D137" s="3"/>
      <c r="E137" s="4"/>
      <c r="F137" s="4"/>
      <c r="G137" s="4"/>
      <c r="J137">
        <v>366</v>
      </c>
      <c r="K137" s="19">
        <v>147000</v>
      </c>
      <c r="L137">
        <v>7</v>
      </c>
      <c r="T137" s="2">
        <v>146</v>
      </c>
      <c r="U137" s="4">
        <v>130000</v>
      </c>
      <c r="AM137">
        <v>255</v>
      </c>
      <c r="AN137">
        <v>8400</v>
      </c>
      <c r="AO137" s="19">
        <v>145000</v>
      </c>
      <c r="AX137" s="2">
        <v>284</v>
      </c>
      <c r="AY137" s="3">
        <v>9612</v>
      </c>
      <c r="AZ137" s="4">
        <v>244600</v>
      </c>
    </row>
    <row r="138" spans="1:52" x14ac:dyDescent="0.3">
      <c r="A138" s="2">
        <v>213</v>
      </c>
      <c r="B138" s="4">
        <v>252678</v>
      </c>
      <c r="C138" s="3">
        <v>5</v>
      </c>
      <c r="D138" s="3"/>
      <c r="E138" s="4"/>
      <c r="F138" s="4"/>
      <c r="G138" s="4"/>
      <c r="J138">
        <v>369</v>
      </c>
      <c r="K138" s="19">
        <v>132000</v>
      </c>
      <c r="L138">
        <v>6</v>
      </c>
      <c r="T138" s="2">
        <v>147</v>
      </c>
      <c r="U138" s="4">
        <v>105000</v>
      </c>
      <c r="AM138">
        <v>256</v>
      </c>
      <c r="AN138">
        <v>8738</v>
      </c>
      <c r="AO138" s="19">
        <v>230000</v>
      </c>
      <c r="AX138" s="2">
        <v>287</v>
      </c>
      <c r="AY138" s="3">
        <v>9786</v>
      </c>
      <c r="AZ138" s="4">
        <v>159000</v>
      </c>
    </row>
    <row r="139" spans="1:52" x14ac:dyDescent="0.3">
      <c r="A139" s="2">
        <v>214</v>
      </c>
      <c r="B139" s="4">
        <v>156000</v>
      </c>
      <c r="C139" s="3">
        <v>5</v>
      </c>
      <c r="D139" s="3"/>
      <c r="E139" s="4"/>
      <c r="F139" s="4"/>
      <c r="G139" s="4"/>
      <c r="J139">
        <v>370</v>
      </c>
      <c r="K139" s="19">
        <v>162000</v>
      </c>
      <c r="L139">
        <v>7</v>
      </c>
      <c r="T139" s="2">
        <v>148</v>
      </c>
      <c r="U139" s="4">
        <v>222500</v>
      </c>
      <c r="AM139">
        <v>257</v>
      </c>
      <c r="AN139">
        <v>8791</v>
      </c>
      <c r="AO139" s="19">
        <v>207500</v>
      </c>
      <c r="AX139" s="2">
        <v>289</v>
      </c>
      <c r="AY139" s="3">
        <v>9819</v>
      </c>
      <c r="AZ139" s="4">
        <v>122000</v>
      </c>
    </row>
    <row r="140" spans="1:52" x14ac:dyDescent="0.3">
      <c r="A140" s="2">
        <v>217</v>
      </c>
      <c r="B140" s="4">
        <v>210000</v>
      </c>
      <c r="C140" s="3">
        <v>5</v>
      </c>
      <c r="D140" s="3"/>
      <c r="E140" s="4"/>
      <c r="F140" s="4"/>
      <c r="G140" s="4"/>
      <c r="J140">
        <v>374</v>
      </c>
      <c r="K140" s="19">
        <v>123000</v>
      </c>
      <c r="L140">
        <v>6</v>
      </c>
      <c r="T140" s="2">
        <v>149</v>
      </c>
      <c r="U140" s="4">
        <v>141000</v>
      </c>
      <c r="AM140">
        <v>258</v>
      </c>
      <c r="AN140">
        <v>8814</v>
      </c>
      <c r="AO140" s="19">
        <v>220000</v>
      </c>
      <c r="AX140" s="2">
        <v>291</v>
      </c>
      <c r="AY140" s="3">
        <v>15611</v>
      </c>
      <c r="AZ140" s="4">
        <v>233230</v>
      </c>
    </row>
    <row r="141" spans="1:52" x14ac:dyDescent="0.3">
      <c r="A141" s="2">
        <v>218</v>
      </c>
      <c r="B141" s="4">
        <v>107000</v>
      </c>
      <c r="C141" s="3">
        <v>4</v>
      </c>
      <c r="D141" s="3"/>
      <c r="E141" s="4"/>
      <c r="F141" s="4"/>
      <c r="G141" s="4"/>
      <c r="J141">
        <v>381</v>
      </c>
      <c r="K141" s="19">
        <v>127000</v>
      </c>
      <c r="L141">
        <v>6</v>
      </c>
      <c r="T141" s="2">
        <v>150</v>
      </c>
      <c r="U141" s="4">
        <v>115000</v>
      </c>
      <c r="AM141">
        <v>262</v>
      </c>
      <c r="AN141">
        <v>9588</v>
      </c>
      <c r="AO141" s="19">
        <v>276000</v>
      </c>
      <c r="AX141" s="2">
        <v>293</v>
      </c>
      <c r="AY141" s="3">
        <v>11409</v>
      </c>
      <c r="AZ141" s="4">
        <v>131000</v>
      </c>
    </row>
    <row r="142" spans="1:52" x14ac:dyDescent="0.3">
      <c r="A142" s="2">
        <v>220</v>
      </c>
      <c r="B142" s="4">
        <v>167240</v>
      </c>
      <c r="C142" s="3">
        <v>5</v>
      </c>
      <c r="D142" s="3"/>
      <c r="E142" s="4"/>
      <c r="F142" s="4"/>
      <c r="G142" s="4"/>
      <c r="J142">
        <v>388</v>
      </c>
      <c r="K142" s="19">
        <v>125000</v>
      </c>
      <c r="L142">
        <v>6</v>
      </c>
      <c r="T142" s="2">
        <v>151</v>
      </c>
      <c r="U142" s="4">
        <v>122000</v>
      </c>
      <c r="AM142">
        <v>263</v>
      </c>
      <c r="AN142">
        <v>8471</v>
      </c>
      <c r="AO142" s="19">
        <v>151000</v>
      </c>
      <c r="AX142" s="2">
        <v>294</v>
      </c>
      <c r="AY142" s="3">
        <v>16659</v>
      </c>
      <c r="AZ142" s="4">
        <v>235000</v>
      </c>
    </row>
    <row r="143" spans="1:52" x14ac:dyDescent="0.3">
      <c r="A143" s="2">
        <v>221</v>
      </c>
      <c r="B143" s="4">
        <v>204900</v>
      </c>
      <c r="C143" s="3">
        <v>5</v>
      </c>
      <c r="D143" s="3"/>
      <c r="E143" s="4"/>
      <c r="F143" s="4"/>
      <c r="G143" s="4"/>
      <c r="J143">
        <v>391</v>
      </c>
      <c r="K143" s="19">
        <v>119000</v>
      </c>
      <c r="L143">
        <v>8</v>
      </c>
      <c r="T143" s="2">
        <v>152</v>
      </c>
      <c r="U143" s="4">
        <v>372402</v>
      </c>
      <c r="AM143">
        <v>264</v>
      </c>
      <c r="AN143">
        <v>5500</v>
      </c>
      <c r="AO143" s="19">
        <v>130000</v>
      </c>
      <c r="AX143" s="2">
        <v>297</v>
      </c>
      <c r="AY143" s="3">
        <v>13710</v>
      </c>
      <c r="AZ143" s="4">
        <v>152000</v>
      </c>
    </row>
    <row r="144" spans="1:52" x14ac:dyDescent="0.3">
      <c r="A144" s="2">
        <v>222</v>
      </c>
      <c r="B144" s="4">
        <v>200000</v>
      </c>
      <c r="C144" s="3">
        <v>5</v>
      </c>
      <c r="D144" s="3"/>
      <c r="E144" s="4"/>
      <c r="F144" s="4"/>
      <c r="G144" s="4"/>
      <c r="J144">
        <v>393</v>
      </c>
      <c r="K144" s="19">
        <v>106500</v>
      </c>
      <c r="L144">
        <v>7</v>
      </c>
      <c r="T144" s="2">
        <v>153</v>
      </c>
      <c r="U144" s="4">
        <v>190000</v>
      </c>
      <c r="AM144">
        <v>265</v>
      </c>
      <c r="AN144">
        <v>5232</v>
      </c>
      <c r="AO144" s="19">
        <v>73000</v>
      </c>
      <c r="AX144" s="2">
        <v>299</v>
      </c>
      <c r="AY144" s="3">
        <v>11700</v>
      </c>
      <c r="AZ144" s="4">
        <v>175000</v>
      </c>
    </row>
    <row r="145" spans="1:52" x14ac:dyDescent="0.3">
      <c r="A145" s="2">
        <v>225</v>
      </c>
      <c r="B145" s="4">
        <v>386250</v>
      </c>
      <c r="C145" s="3">
        <v>5</v>
      </c>
      <c r="D145" s="3"/>
      <c r="E145" s="4"/>
      <c r="F145" s="4"/>
      <c r="G145" s="4"/>
      <c r="J145">
        <v>395</v>
      </c>
      <c r="K145" s="19">
        <v>109000</v>
      </c>
      <c r="L145">
        <v>6</v>
      </c>
      <c r="T145" s="2">
        <v>154</v>
      </c>
      <c r="U145" s="4">
        <v>235000</v>
      </c>
      <c r="AM145">
        <v>268</v>
      </c>
      <c r="AN145">
        <v>8400</v>
      </c>
      <c r="AO145" s="19">
        <v>179500</v>
      </c>
      <c r="AX145" s="2">
        <v>300</v>
      </c>
      <c r="AY145" s="3">
        <v>14000</v>
      </c>
      <c r="AZ145" s="4">
        <v>158500</v>
      </c>
    </row>
    <row r="146" spans="1:52" x14ac:dyDescent="0.3">
      <c r="A146" s="2">
        <v>226</v>
      </c>
      <c r="B146" s="4">
        <v>112000</v>
      </c>
      <c r="C146" s="3">
        <v>5</v>
      </c>
      <c r="D146" s="3"/>
      <c r="E146" s="4"/>
      <c r="F146" s="4"/>
      <c r="G146" s="4"/>
      <c r="J146">
        <v>396</v>
      </c>
      <c r="K146" s="19">
        <v>129000</v>
      </c>
      <c r="L146">
        <v>6</v>
      </c>
      <c r="T146" s="2">
        <v>155</v>
      </c>
      <c r="U146" s="4">
        <v>125000</v>
      </c>
      <c r="AM146">
        <v>269</v>
      </c>
      <c r="AN146">
        <v>6900</v>
      </c>
      <c r="AO146" s="19">
        <v>120500</v>
      </c>
      <c r="AX146" s="2">
        <v>301</v>
      </c>
      <c r="AY146" s="3">
        <v>15750</v>
      </c>
      <c r="AZ146" s="4">
        <v>157000</v>
      </c>
    </row>
    <row r="147" spans="1:52" x14ac:dyDescent="0.3">
      <c r="A147" s="2">
        <v>227</v>
      </c>
      <c r="B147" s="4">
        <v>290000</v>
      </c>
      <c r="C147" s="3">
        <v>5</v>
      </c>
      <c r="D147" s="3"/>
      <c r="E147" s="4"/>
      <c r="F147" s="4"/>
      <c r="G147" s="4"/>
      <c r="J147">
        <v>403</v>
      </c>
      <c r="K147" s="19">
        <v>108000</v>
      </c>
      <c r="L147">
        <v>8</v>
      </c>
      <c r="T147" s="2">
        <v>157</v>
      </c>
      <c r="U147" s="4">
        <v>109500</v>
      </c>
      <c r="AM147">
        <v>270</v>
      </c>
      <c r="AN147">
        <v>7917</v>
      </c>
      <c r="AO147" s="19">
        <v>148000</v>
      </c>
      <c r="AX147" s="2">
        <v>302</v>
      </c>
      <c r="AY147" s="3">
        <v>16226</v>
      </c>
      <c r="AZ147" s="4">
        <v>267000</v>
      </c>
    </row>
    <row r="148" spans="1:52" x14ac:dyDescent="0.3">
      <c r="A148" s="2">
        <v>229</v>
      </c>
      <c r="B148" s="4">
        <v>125000</v>
      </c>
      <c r="C148" s="3">
        <v>5</v>
      </c>
      <c r="D148" s="3"/>
      <c r="E148" s="4"/>
      <c r="F148" s="4"/>
      <c r="G148" s="4"/>
      <c r="J148">
        <v>408</v>
      </c>
      <c r="K148" s="19">
        <v>177000</v>
      </c>
      <c r="L148">
        <v>7</v>
      </c>
      <c r="T148" s="2">
        <v>158</v>
      </c>
      <c r="U148" s="4">
        <v>269500</v>
      </c>
      <c r="AM148">
        <v>274</v>
      </c>
      <c r="AN148">
        <v>9600</v>
      </c>
      <c r="AO148" s="19">
        <v>139000</v>
      </c>
      <c r="AX148" s="2">
        <v>303</v>
      </c>
      <c r="AY148" s="3">
        <v>13704</v>
      </c>
      <c r="AZ148" s="4">
        <v>205000</v>
      </c>
    </row>
    <row r="149" spans="1:52" x14ac:dyDescent="0.3">
      <c r="A149" s="2">
        <v>230</v>
      </c>
      <c r="B149" s="4">
        <v>192500</v>
      </c>
      <c r="C149" s="3">
        <v>5</v>
      </c>
      <c r="D149" s="3"/>
      <c r="E149" s="4"/>
      <c r="F149" s="4"/>
      <c r="G149" s="4"/>
      <c r="J149">
        <v>414</v>
      </c>
      <c r="K149" s="19">
        <v>115000</v>
      </c>
      <c r="L149">
        <v>6</v>
      </c>
      <c r="T149" s="2">
        <v>159</v>
      </c>
      <c r="U149" s="4">
        <v>254900</v>
      </c>
      <c r="AM149">
        <v>275</v>
      </c>
      <c r="AN149">
        <v>8314</v>
      </c>
      <c r="AO149" s="19">
        <v>124500</v>
      </c>
      <c r="AX149" s="2">
        <v>304</v>
      </c>
      <c r="AY149" s="3">
        <v>9800</v>
      </c>
      <c r="AZ149" s="4">
        <v>149900</v>
      </c>
    </row>
    <row r="150" spans="1:52" x14ac:dyDescent="0.3">
      <c r="A150" s="2">
        <v>232</v>
      </c>
      <c r="B150" s="4">
        <v>403000</v>
      </c>
      <c r="C150" s="3">
        <v>5</v>
      </c>
      <c r="D150" s="3"/>
      <c r="E150" s="4"/>
      <c r="F150" s="4"/>
      <c r="G150" s="4"/>
      <c r="J150">
        <v>417</v>
      </c>
      <c r="K150" s="19">
        <v>149500</v>
      </c>
      <c r="L150">
        <v>7</v>
      </c>
      <c r="T150" s="2">
        <v>160</v>
      </c>
      <c r="U150" s="4">
        <v>320000</v>
      </c>
      <c r="AM150">
        <v>276</v>
      </c>
      <c r="AN150">
        <v>7264</v>
      </c>
      <c r="AO150" s="19">
        <v>205000</v>
      </c>
      <c r="AX150" s="2">
        <v>305</v>
      </c>
      <c r="AY150" s="3">
        <v>18386</v>
      </c>
      <c r="AZ150" s="4">
        <v>295000</v>
      </c>
    </row>
    <row r="151" spans="1:52" x14ac:dyDescent="0.3">
      <c r="A151" s="2">
        <v>233</v>
      </c>
      <c r="B151" s="4">
        <v>94500</v>
      </c>
      <c r="C151" s="3">
        <v>5</v>
      </c>
      <c r="D151" s="3"/>
      <c r="E151" s="4"/>
      <c r="F151" s="4"/>
      <c r="G151" s="4"/>
      <c r="J151">
        <v>418</v>
      </c>
      <c r="K151" s="19">
        <v>239000</v>
      </c>
      <c r="L151">
        <v>6</v>
      </c>
      <c r="T151" s="2">
        <v>161</v>
      </c>
      <c r="U151" s="4">
        <v>162500</v>
      </c>
      <c r="AM151">
        <v>277</v>
      </c>
      <c r="AN151">
        <v>9196</v>
      </c>
      <c r="AO151" s="19">
        <v>201000</v>
      </c>
      <c r="AX151" s="2">
        <v>306</v>
      </c>
      <c r="AY151" s="3">
        <v>10386</v>
      </c>
      <c r="AZ151" s="4">
        <v>305900</v>
      </c>
    </row>
    <row r="152" spans="1:52" x14ac:dyDescent="0.3">
      <c r="A152" s="2">
        <v>235</v>
      </c>
      <c r="B152" s="4">
        <v>216500</v>
      </c>
      <c r="C152" s="3">
        <v>5</v>
      </c>
      <c r="D152" s="3"/>
      <c r="E152" s="4"/>
      <c r="F152" s="4"/>
      <c r="G152" s="4"/>
      <c r="J152">
        <v>419</v>
      </c>
      <c r="K152" s="19">
        <v>126000</v>
      </c>
      <c r="L152">
        <v>6</v>
      </c>
      <c r="T152" s="2">
        <v>162</v>
      </c>
      <c r="U152" s="4">
        <v>412500</v>
      </c>
      <c r="AM152">
        <v>282</v>
      </c>
      <c r="AN152">
        <v>7200</v>
      </c>
      <c r="AO152" s="19">
        <v>185000</v>
      </c>
      <c r="AX152" s="2">
        <v>307</v>
      </c>
      <c r="AY152" s="3">
        <v>13474</v>
      </c>
      <c r="AZ152" s="4">
        <v>225000</v>
      </c>
    </row>
    <row r="153" spans="1:52" x14ac:dyDescent="0.3">
      <c r="A153" s="2">
        <v>236</v>
      </c>
      <c r="B153" s="4">
        <v>89500</v>
      </c>
      <c r="C153" s="3">
        <v>3</v>
      </c>
      <c r="D153" s="3"/>
      <c r="E153" s="4"/>
      <c r="F153" s="4"/>
      <c r="G153" s="4"/>
      <c r="J153">
        <v>420</v>
      </c>
      <c r="K153" s="19">
        <v>142000</v>
      </c>
      <c r="L153">
        <v>6</v>
      </c>
      <c r="T153" s="2">
        <v>163</v>
      </c>
      <c r="U153" s="4">
        <v>220000</v>
      </c>
      <c r="AM153">
        <v>283</v>
      </c>
      <c r="AN153">
        <v>5063</v>
      </c>
      <c r="AO153" s="19">
        <v>207500</v>
      </c>
      <c r="AX153" s="2">
        <v>309</v>
      </c>
      <c r="AY153" s="3">
        <v>12342</v>
      </c>
      <c r="AZ153" s="4">
        <v>82500</v>
      </c>
    </row>
    <row r="154" spans="1:52" x14ac:dyDescent="0.3">
      <c r="A154" s="2">
        <v>237</v>
      </c>
      <c r="B154" s="4">
        <v>185500</v>
      </c>
      <c r="C154" s="3">
        <v>5</v>
      </c>
      <c r="D154" s="3"/>
      <c r="E154" s="4"/>
      <c r="F154" s="4"/>
      <c r="G154" s="4"/>
      <c r="J154">
        <v>422</v>
      </c>
      <c r="K154" s="19">
        <v>215000</v>
      </c>
      <c r="L154">
        <v>7</v>
      </c>
      <c r="T154" s="2">
        <v>164</v>
      </c>
      <c r="U154" s="4">
        <v>103200</v>
      </c>
      <c r="AM154">
        <v>285</v>
      </c>
      <c r="AN154">
        <v>8012</v>
      </c>
      <c r="AO154" s="19">
        <v>179200</v>
      </c>
      <c r="AX154" s="2">
        <v>310</v>
      </c>
      <c r="AY154" s="3">
        <v>12378</v>
      </c>
      <c r="AZ154" s="4">
        <v>360000</v>
      </c>
    </row>
    <row r="155" spans="1:52" x14ac:dyDescent="0.3">
      <c r="A155" s="2">
        <v>239</v>
      </c>
      <c r="B155" s="4">
        <v>318000</v>
      </c>
      <c r="C155" s="3">
        <v>5</v>
      </c>
      <c r="D155" s="3"/>
      <c r="E155" s="4"/>
      <c r="F155" s="4"/>
      <c r="G155" s="4"/>
      <c r="J155">
        <v>426</v>
      </c>
      <c r="K155" s="19">
        <v>135000</v>
      </c>
      <c r="L155">
        <v>8</v>
      </c>
      <c r="T155" s="2">
        <v>165</v>
      </c>
      <c r="U155" s="4">
        <v>152000</v>
      </c>
      <c r="AM155">
        <v>286</v>
      </c>
      <c r="AN155">
        <v>4251</v>
      </c>
      <c r="AO155" s="19">
        <v>164700</v>
      </c>
      <c r="AX155" s="2">
        <v>314</v>
      </c>
      <c r="AY155" s="3">
        <v>215245</v>
      </c>
      <c r="AZ155" s="4">
        <v>375000</v>
      </c>
    </row>
    <row r="156" spans="1:52" x14ac:dyDescent="0.3">
      <c r="A156" s="2">
        <v>240</v>
      </c>
      <c r="B156" s="4">
        <v>113000</v>
      </c>
      <c r="C156" s="3">
        <v>4</v>
      </c>
      <c r="D156" s="3"/>
      <c r="E156" s="4"/>
      <c r="F156" s="4"/>
      <c r="G156" s="4"/>
      <c r="J156">
        <v>428</v>
      </c>
      <c r="K156" s="19">
        <v>109008</v>
      </c>
      <c r="L156">
        <v>6</v>
      </c>
      <c r="T156" s="2">
        <v>166</v>
      </c>
      <c r="U156" s="4">
        <v>127500</v>
      </c>
      <c r="AM156">
        <v>288</v>
      </c>
      <c r="AN156">
        <v>8125</v>
      </c>
      <c r="AO156" s="19">
        <v>88000</v>
      </c>
      <c r="AX156" s="2">
        <v>317</v>
      </c>
      <c r="AY156" s="3">
        <v>13005</v>
      </c>
      <c r="AZ156" s="4">
        <v>260000</v>
      </c>
    </row>
    <row r="157" spans="1:52" x14ac:dyDescent="0.3">
      <c r="A157" s="2">
        <v>241</v>
      </c>
      <c r="B157" s="4">
        <v>262500</v>
      </c>
      <c r="C157" s="3">
        <v>5</v>
      </c>
      <c r="D157" s="3"/>
      <c r="E157" s="4"/>
      <c r="F157" s="4"/>
      <c r="G157" s="4"/>
      <c r="J157">
        <v>432</v>
      </c>
      <c r="K157" s="19">
        <v>79900</v>
      </c>
      <c r="L157">
        <v>7</v>
      </c>
      <c r="T157" s="2">
        <v>167</v>
      </c>
      <c r="U157" s="4">
        <v>190000</v>
      </c>
      <c r="AM157">
        <v>290</v>
      </c>
      <c r="AN157">
        <v>8730</v>
      </c>
      <c r="AO157" s="19">
        <v>153575</v>
      </c>
      <c r="AX157" s="2">
        <v>319</v>
      </c>
      <c r="AY157" s="3">
        <v>9900</v>
      </c>
      <c r="AZ157" s="4">
        <v>260000</v>
      </c>
    </row>
    <row r="158" spans="1:52" x14ac:dyDescent="0.3">
      <c r="A158" s="2">
        <v>243</v>
      </c>
      <c r="B158" s="4">
        <v>79000</v>
      </c>
      <c r="C158" s="3">
        <v>4</v>
      </c>
      <c r="D158" s="3"/>
      <c r="E158" s="4"/>
      <c r="F158" s="4"/>
      <c r="G158" s="4"/>
      <c r="J158">
        <v>435</v>
      </c>
      <c r="K158" s="19">
        <v>81000</v>
      </c>
      <c r="L158">
        <v>7</v>
      </c>
      <c r="T158" s="2">
        <v>168</v>
      </c>
      <c r="U158" s="4">
        <v>325624</v>
      </c>
      <c r="AM158">
        <v>292</v>
      </c>
      <c r="AN158">
        <v>5687</v>
      </c>
      <c r="AO158" s="19">
        <v>135900</v>
      </c>
      <c r="AX158" s="2">
        <v>320</v>
      </c>
      <c r="AY158" s="3">
        <v>14115</v>
      </c>
      <c r="AZ158" s="4">
        <v>187500</v>
      </c>
    </row>
    <row r="159" spans="1:52" x14ac:dyDescent="0.3">
      <c r="A159" s="2">
        <v>245</v>
      </c>
      <c r="B159" s="4">
        <v>205000</v>
      </c>
      <c r="C159" s="3">
        <v>5</v>
      </c>
      <c r="D159" s="3"/>
      <c r="E159" s="4"/>
      <c r="F159" s="4"/>
      <c r="G159" s="4"/>
      <c r="J159">
        <v>436</v>
      </c>
      <c r="K159" s="19">
        <v>212000</v>
      </c>
      <c r="L159">
        <v>6</v>
      </c>
      <c r="T159" s="2">
        <v>169</v>
      </c>
      <c r="U159" s="4">
        <v>183500</v>
      </c>
      <c r="AM159">
        <v>295</v>
      </c>
      <c r="AN159">
        <v>9600</v>
      </c>
      <c r="AO159" s="19">
        <v>167000</v>
      </c>
      <c r="AX159" s="2">
        <v>321</v>
      </c>
      <c r="AY159" s="3">
        <v>16259</v>
      </c>
      <c r="AZ159" s="4">
        <v>342643</v>
      </c>
    </row>
    <row r="160" spans="1:52" x14ac:dyDescent="0.3">
      <c r="A160" s="2">
        <v>246</v>
      </c>
      <c r="B160" s="4">
        <v>241500</v>
      </c>
      <c r="C160" s="3">
        <v>5</v>
      </c>
      <c r="D160" s="3"/>
      <c r="E160" s="4"/>
      <c r="F160" s="4"/>
      <c r="G160" s="4"/>
      <c r="J160">
        <v>437</v>
      </c>
      <c r="K160" s="19">
        <v>116000</v>
      </c>
      <c r="L160">
        <v>8</v>
      </c>
      <c r="T160" s="2">
        <v>170</v>
      </c>
      <c r="U160" s="4">
        <v>228000</v>
      </c>
      <c r="AM160">
        <v>296</v>
      </c>
      <c r="AN160">
        <v>7937</v>
      </c>
      <c r="AO160" s="19">
        <v>142500</v>
      </c>
      <c r="AX160" s="2">
        <v>322</v>
      </c>
      <c r="AY160" s="3">
        <v>12099</v>
      </c>
      <c r="AZ160" s="4">
        <v>354000</v>
      </c>
    </row>
    <row r="161" spans="1:52" x14ac:dyDescent="0.3">
      <c r="A161" s="2">
        <v>248</v>
      </c>
      <c r="B161" s="4">
        <v>140000</v>
      </c>
      <c r="C161" s="3">
        <v>5</v>
      </c>
      <c r="D161" s="3"/>
      <c r="E161" s="4"/>
      <c r="F161" s="4"/>
      <c r="G161" s="4"/>
      <c r="J161">
        <v>438</v>
      </c>
      <c r="K161" s="19">
        <v>119000</v>
      </c>
      <c r="L161">
        <v>7</v>
      </c>
      <c r="T161" s="2">
        <v>171</v>
      </c>
      <c r="U161" s="4">
        <v>128500</v>
      </c>
      <c r="AM161">
        <v>298</v>
      </c>
      <c r="AN161">
        <v>7399</v>
      </c>
      <c r="AO161" s="19">
        <v>239000</v>
      </c>
      <c r="AX161" s="2">
        <v>323</v>
      </c>
      <c r="AY161" s="3">
        <v>10380</v>
      </c>
      <c r="AZ161" s="4">
        <v>301000</v>
      </c>
    </row>
    <row r="162" spans="1:52" x14ac:dyDescent="0.3">
      <c r="A162" s="2">
        <v>249</v>
      </c>
      <c r="B162" s="4">
        <v>180000</v>
      </c>
      <c r="C162" s="3">
        <v>5</v>
      </c>
      <c r="D162" s="3"/>
      <c r="E162" s="4"/>
      <c r="F162" s="4"/>
      <c r="G162" s="4"/>
      <c r="J162">
        <v>439</v>
      </c>
      <c r="K162" s="19">
        <v>90350</v>
      </c>
      <c r="L162">
        <v>6</v>
      </c>
      <c r="T162" s="2">
        <v>172</v>
      </c>
      <c r="U162" s="4">
        <v>215000</v>
      </c>
      <c r="AM162">
        <v>308</v>
      </c>
      <c r="AN162">
        <v>7920</v>
      </c>
      <c r="AO162" s="19">
        <v>89500</v>
      </c>
      <c r="AX162" s="2">
        <v>325</v>
      </c>
      <c r="AY162" s="3">
        <v>11275</v>
      </c>
      <c r="AZ162" s="4">
        <v>242000</v>
      </c>
    </row>
    <row r="163" spans="1:52" x14ac:dyDescent="0.3">
      <c r="A163" s="2">
        <v>251</v>
      </c>
      <c r="B163" s="4">
        <v>76500</v>
      </c>
      <c r="C163" s="3">
        <v>2</v>
      </c>
      <c r="D163" s="3"/>
      <c r="E163" s="4"/>
      <c r="F163" s="4"/>
      <c r="G163" s="4"/>
      <c r="J163">
        <v>440</v>
      </c>
      <c r="K163" s="19">
        <v>110000</v>
      </c>
      <c r="L163">
        <v>8</v>
      </c>
      <c r="T163" s="2">
        <v>173</v>
      </c>
      <c r="U163" s="4">
        <v>239000</v>
      </c>
      <c r="AM163">
        <v>311</v>
      </c>
      <c r="AN163">
        <v>7685</v>
      </c>
      <c r="AO163" s="19">
        <v>165600</v>
      </c>
      <c r="AX163" s="2">
        <v>327</v>
      </c>
      <c r="AY163" s="3">
        <v>10846</v>
      </c>
      <c r="AZ163" s="4">
        <v>324000</v>
      </c>
    </row>
    <row r="164" spans="1:52" x14ac:dyDescent="0.3">
      <c r="A164" s="2">
        <v>252</v>
      </c>
      <c r="B164" s="4">
        <v>235000</v>
      </c>
      <c r="C164" s="3">
        <v>5</v>
      </c>
      <c r="D164" s="3"/>
      <c r="E164" s="4"/>
      <c r="F164" s="4"/>
      <c r="G164" s="4"/>
      <c r="J164">
        <v>443</v>
      </c>
      <c r="K164" s="19">
        <v>162900</v>
      </c>
      <c r="L164">
        <v>7</v>
      </c>
      <c r="T164" s="2">
        <v>174</v>
      </c>
      <c r="U164" s="4">
        <v>163000</v>
      </c>
      <c r="AM164">
        <v>312</v>
      </c>
      <c r="AN164">
        <v>8000</v>
      </c>
      <c r="AO164" s="19">
        <v>132000</v>
      </c>
      <c r="AX164" s="2">
        <v>328</v>
      </c>
      <c r="AY164" s="3">
        <v>11600</v>
      </c>
      <c r="AZ164" s="4">
        <v>145250</v>
      </c>
    </row>
    <row r="165" spans="1:52" x14ac:dyDescent="0.3">
      <c r="A165" s="2">
        <v>253</v>
      </c>
      <c r="B165" s="4">
        <v>173000</v>
      </c>
      <c r="C165" s="3">
        <v>5</v>
      </c>
      <c r="D165" s="3"/>
      <c r="E165" s="4"/>
      <c r="F165" s="4"/>
      <c r="G165" s="4"/>
      <c r="J165">
        <v>447</v>
      </c>
      <c r="K165" s="19">
        <v>190000</v>
      </c>
      <c r="L165">
        <v>6</v>
      </c>
      <c r="T165" s="2">
        <v>175</v>
      </c>
      <c r="U165" s="4">
        <v>184000</v>
      </c>
      <c r="AM165">
        <v>313</v>
      </c>
      <c r="AN165">
        <v>7800</v>
      </c>
      <c r="AO165" s="19">
        <v>119900</v>
      </c>
      <c r="AX165" s="2">
        <v>329</v>
      </c>
      <c r="AY165" s="3">
        <v>11888</v>
      </c>
      <c r="AZ165" s="4">
        <v>214500</v>
      </c>
    </row>
    <row r="166" spans="1:52" x14ac:dyDescent="0.3">
      <c r="A166" s="2">
        <v>256</v>
      </c>
      <c r="B166" s="4">
        <v>230000</v>
      </c>
      <c r="C166" s="3">
        <v>5</v>
      </c>
      <c r="D166" s="3"/>
      <c r="E166" s="4"/>
      <c r="F166" s="4"/>
      <c r="G166" s="4"/>
      <c r="J166">
        <v>449</v>
      </c>
      <c r="K166" s="19">
        <v>119500</v>
      </c>
      <c r="L166">
        <v>6</v>
      </c>
      <c r="T166" s="2">
        <v>176</v>
      </c>
      <c r="U166" s="4">
        <v>243000</v>
      </c>
      <c r="AM166">
        <v>315</v>
      </c>
      <c r="AN166">
        <v>9600</v>
      </c>
      <c r="AO166" s="19">
        <v>178000</v>
      </c>
      <c r="AX166" s="2">
        <v>331</v>
      </c>
      <c r="AY166" s="3">
        <v>10624</v>
      </c>
      <c r="AZ166" s="4">
        <v>119000</v>
      </c>
    </row>
    <row r="167" spans="1:52" x14ac:dyDescent="0.3">
      <c r="A167" s="2">
        <v>257</v>
      </c>
      <c r="B167" s="4">
        <v>207500</v>
      </c>
      <c r="C167" s="3">
        <v>5</v>
      </c>
      <c r="D167" s="3"/>
      <c r="E167" s="4"/>
      <c r="F167" s="4"/>
      <c r="G167" s="4"/>
      <c r="J167">
        <v>450</v>
      </c>
      <c r="K167" s="19">
        <v>120000</v>
      </c>
      <c r="L167">
        <v>7</v>
      </c>
      <c r="T167" s="2">
        <v>177</v>
      </c>
      <c r="U167" s="4">
        <v>211000</v>
      </c>
      <c r="AM167">
        <v>316</v>
      </c>
      <c r="AN167">
        <v>7795</v>
      </c>
      <c r="AO167" s="19">
        <v>188500</v>
      </c>
      <c r="AX167" s="2">
        <v>333</v>
      </c>
      <c r="AY167" s="3">
        <v>10655</v>
      </c>
      <c r="AZ167" s="4">
        <v>284000</v>
      </c>
    </row>
    <row r="168" spans="1:52" x14ac:dyDescent="0.3">
      <c r="A168" s="2">
        <v>258</v>
      </c>
      <c r="B168" s="4">
        <v>220000</v>
      </c>
      <c r="C168" s="3">
        <v>5</v>
      </c>
      <c r="D168" s="3"/>
      <c r="E168" s="4"/>
      <c r="F168" s="4"/>
      <c r="G168" s="4"/>
      <c r="J168">
        <v>451</v>
      </c>
      <c r="K168" s="19">
        <v>110000</v>
      </c>
      <c r="L168">
        <v>8</v>
      </c>
      <c r="T168" s="2">
        <v>178</v>
      </c>
      <c r="U168" s="4">
        <v>172500</v>
      </c>
      <c r="AM168">
        <v>318</v>
      </c>
      <c r="AN168">
        <v>9000</v>
      </c>
      <c r="AO168" s="19">
        <v>270000</v>
      </c>
      <c r="AX168" s="2">
        <v>336</v>
      </c>
      <c r="AY168" s="3">
        <v>164660</v>
      </c>
      <c r="AZ168" s="4">
        <v>228950</v>
      </c>
    </row>
    <row r="169" spans="1:52" x14ac:dyDescent="0.3">
      <c r="A169" s="2">
        <v>259</v>
      </c>
      <c r="B169" s="4">
        <v>231500</v>
      </c>
      <c r="C169" s="3">
        <v>5</v>
      </c>
      <c r="D169" s="3"/>
      <c r="E169" s="4"/>
      <c r="F169" s="4"/>
      <c r="G169" s="4"/>
      <c r="J169">
        <v>456</v>
      </c>
      <c r="K169" s="19">
        <v>175500</v>
      </c>
      <c r="L169">
        <v>6</v>
      </c>
      <c r="T169" s="2">
        <v>179</v>
      </c>
      <c r="U169" s="4">
        <v>501837</v>
      </c>
      <c r="AM169">
        <v>324</v>
      </c>
      <c r="AN169">
        <v>5820</v>
      </c>
      <c r="AO169" s="19">
        <v>126175</v>
      </c>
      <c r="AX169" s="2">
        <v>337</v>
      </c>
      <c r="AY169" s="3">
        <v>14157</v>
      </c>
      <c r="AZ169" s="4">
        <v>377426</v>
      </c>
    </row>
    <row r="170" spans="1:52" x14ac:dyDescent="0.3">
      <c r="A170" s="2">
        <v>260</v>
      </c>
      <c r="B170" s="4">
        <v>97000</v>
      </c>
      <c r="C170" s="3">
        <v>5</v>
      </c>
      <c r="D170" s="3"/>
      <c r="E170" s="4"/>
      <c r="F170" s="4"/>
      <c r="G170" s="4"/>
      <c r="J170">
        <v>458</v>
      </c>
      <c r="K170" s="19">
        <v>256000</v>
      </c>
      <c r="L170">
        <v>6</v>
      </c>
      <c r="T170" s="2">
        <v>180</v>
      </c>
      <c r="U170" s="4">
        <v>100000</v>
      </c>
      <c r="AM170">
        <v>326</v>
      </c>
      <c r="AN170">
        <v>5000</v>
      </c>
      <c r="AO170" s="19">
        <v>87000</v>
      </c>
      <c r="AX170" s="2">
        <v>339</v>
      </c>
      <c r="AY170" s="3">
        <v>14145</v>
      </c>
      <c r="AZ170" s="4">
        <v>202500</v>
      </c>
    </row>
    <row r="171" spans="1:52" x14ac:dyDescent="0.3">
      <c r="A171" s="2">
        <v>261</v>
      </c>
      <c r="B171" s="4">
        <v>176000</v>
      </c>
      <c r="C171" s="3">
        <v>5</v>
      </c>
      <c r="D171" s="3"/>
      <c r="E171" s="4"/>
      <c r="F171" s="4"/>
      <c r="G171" s="4"/>
      <c r="J171">
        <v>459</v>
      </c>
      <c r="K171" s="19">
        <v>161000</v>
      </c>
      <c r="L171">
        <v>7</v>
      </c>
      <c r="T171" s="2">
        <v>181</v>
      </c>
      <c r="U171" s="4">
        <v>177000</v>
      </c>
      <c r="AM171">
        <v>330</v>
      </c>
      <c r="AN171">
        <v>6402</v>
      </c>
      <c r="AO171" s="19">
        <v>78000</v>
      </c>
      <c r="AX171" s="2">
        <v>340</v>
      </c>
      <c r="AY171" s="3">
        <v>12400</v>
      </c>
      <c r="AZ171" s="4">
        <v>155000</v>
      </c>
    </row>
    <row r="172" spans="1:52" x14ac:dyDescent="0.3">
      <c r="A172" s="2">
        <v>262</v>
      </c>
      <c r="B172" s="4">
        <v>276000</v>
      </c>
      <c r="C172" s="3">
        <v>5</v>
      </c>
      <c r="D172" s="3"/>
      <c r="E172" s="4"/>
      <c r="F172" s="4"/>
      <c r="G172" s="4"/>
      <c r="J172">
        <v>462</v>
      </c>
      <c r="K172" s="19">
        <v>155000</v>
      </c>
      <c r="L172">
        <v>9</v>
      </c>
      <c r="T172" s="2">
        <v>182</v>
      </c>
      <c r="U172" s="4">
        <v>200100</v>
      </c>
      <c r="AM172">
        <v>332</v>
      </c>
      <c r="AN172">
        <v>8176</v>
      </c>
      <c r="AO172" s="19">
        <v>139000</v>
      </c>
      <c r="AX172" s="2">
        <v>341</v>
      </c>
      <c r="AY172" s="3">
        <v>14191</v>
      </c>
      <c r="AZ172" s="4">
        <v>202900</v>
      </c>
    </row>
    <row r="173" spans="1:52" x14ac:dyDescent="0.3">
      <c r="A173" s="2">
        <v>265</v>
      </c>
      <c r="B173" s="4">
        <v>73000</v>
      </c>
      <c r="C173" s="3">
        <v>5</v>
      </c>
      <c r="D173" s="3"/>
      <c r="E173" s="4"/>
      <c r="F173" s="4"/>
      <c r="G173" s="4"/>
      <c r="J173">
        <v>464</v>
      </c>
      <c r="K173" s="19">
        <v>188700</v>
      </c>
      <c r="L173">
        <v>7</v>
      </c>
      <c r="T173" s="2">
        <v>183</v>
      </c>
      <c r="U173" s="4">
        <v>120000</v>
      </c>
      <c r="AM173">
        <v>334</v>
      </c>
      <c r="AN173">
        <v>8198</v>
      </c>
      <c r="AO173" s="19">
        <v>207000</v>
      </c>
      <c r="AX173" s="2">
        <v>347</v>
      </c>
      <c r="AY173" s="3">
        <v>12772</v>
      </c>
      <c r="AZ173" s="4">
        <v>151500</v>
      </c>
    </row>
    <row r="174" spans="1:52" x14ac:dyDescent="0.3">
      <c r="A174" s="2">
        <v>267</v>
      </c>
      <c r="B174" s="4">
        <v>185000</v>
      </c>
      <c r="C174" s="3">
        <v>5</v>
      </c>
      <c r="D174" s="3"/>
      <c r="E174" s="4"/>
      <c r="F174" s="4"/>
      <c r="G174" s="4"/>
      <c r="J174">
        <v>468</v>
      </c>
      <c r="K174" s="19">
        <v>146500</v>
      </c>
      <c r="L174">
        <v>7</v>
      </c>
      <c r="T174" s="2">
        <v>184</v>
      </c>
      <c r="U174" s="4">
        <v>200000</v>
      </c>
      <c r="AM174">
        <v>335</v>
      </c>
      <c r="AN174">
        <v>9042</v>
      </c>
      <c r="AO174" s="19">
        <v>192000</v>
      </c>
      <c r="AX174" s="2">
        <v>348</v>
      </c>
      <c r="AY174" s="3">
        <v>17600</v>
      </c>
      <c r="AZ174" s="4">
        <v>157500</v>
      </c>
    </row>
    <row r="175" spans="1:52" x14ac:dyDescent="0.3">
      <c r="A175" s="2">
        <v>271</v>
      </c>
      <c r="B175" s="4">
        <v>266000</v>
      </c>
      <c r="C175" s="3">
        <v>5</v>
      </c>
      <c r="D175" s="3"/>
      <c r="E175" s="4"/>
      <c r="F175" s="4"/>
      <c r="G175" s="4"/>
      <c r="J175">
        <v>472</v>
      </c>
      <c r="K175" s="19">
        <v>190000</v>
      </c>
      <c r="L175">
        <v>6</v>
      </c>
      <c r="T175" s="2">
        <v>185</v>
      </c>
      <c r="U175" s="4">
        <v>127000</v>
      </c>
      <c r="AM175">
        <v>338</v>
      </c>
      <c r="AN175">
        <v>9135</v>
      </c>
      <c r="AO175" s="19">
        <v>214000</v>
      </c>
      <c r="AX175" s="2">
        <v>350</v>
      </c>
      <c r="AY175" s="3">
        <v>20431</v>
      </c>
      <c r="AZ175" s="4">
        <v>437154</v>
      </c>
    </row>
    <row r="176" spans="1:52" x14ac:dyDescent="0.3">
      <c r="A176" s="2">
        <v>277</v>
      </c>
      <c r="B176" s="4">
        <v>201000</v>
      </c>
      <c r="C176" s="3">
        <v>5</v>
      </c>
      <c r="D176" s="3"/>
      <c r="E176" s="4"/>
      <c r="F176" s="4"/>
      <c r="G176" s="4"/>
      <c r="J176">
        <v>476</v>
      </c>
      <c r="K176" s="19">
        <v>132500</v>
      </c>
      <c r="L176">
        <v>6</v>
      </c>
      <c r="T176" s="2">
        <v>186</v>
      </c>
      <c r="U176" s="4">
        <v>475000</v>
      </c>
      <c r="AM176">
        <v>342</v>
      </c>
      <c r="AN176">
        <v>8400</v>
      </c>
      <c r="AO176" s="19">
        <v>82000</v>
      </c>
      <c r="AX176" s="2">
        <v>356</v>
      </c>
      <c r="AY176" s="3">
        <v>11249</v>
      </c>
      <c r="AZ176" s="4">
        <v>177500</v>
      </c>
    </row>
    <row r="177" spans="1:52" x14ac:dyDescent="0.3">
      <c r="A177" s="2">
        <v>278</v>
      </c>
      <c r="B177" s="4">
        <v>141000</v>
      </c>
      <c r="C177" s="3">
        <v>5</v>
      </c>
      <c r="D177" s="3"/>
      <c r="E177" s="4"/>
      <c r="F177" s="4"/>
      <c r="G177" s="4"/>
      <c r="J177">
        <v>480</v>
      </c>
      <c r="K177" s="19">
        <v>89471</v>
      </c>
      <c r="L177">
        <v>7</v>
      </c>
      <c r="T177" s="2">
        <v>187</v>
      </c>
      <c r="U177" s="4">
        <v>173000</v>
      </c>
      <c r="AM177">
        <v>343</v>
      </c>
      <c r="AN177">
        <v>8544</v>
      </c>
      <c r="AO177" s="19">
        <v>87500</v>
      </c>
      <c r="AX177" s="2">
        <v>360</v>
      </c>
      <c r="AY177" s="3">
        <v>12011</v>
      </c>
      <c r="AZ177" s="4">
        <v>280000</v>
      </c>
    </row>
    <row r="178" spans="1:52" x14ac:dyDescent="0.3">
      <c r="A178" s="2">
        <v>279</v>
      </c>
      <c r="B178" s="4">
        <v>415298</v>
      </c>
      <c r="C178" s="3">
        <v>5</v>
      </c>
      <c r="D178" s="3"/>
      <c r="E178" s="4"/>
      <c r="F178" s="4"/>
      <c r="G178" s="4"/>
      <c r="J178">
        <v>483</v>
      </c>
      <c r="K178" s="19">
        <v>155000</v>
      </c>
      <c r="L178">
        <v>8</v>
      </c>
      <c r="T178" s="2">
        <v>188</v>
      </c>
      <c r="U178" s="4">
        <v>135000</v>
      </c>
      <c r="AM178">
        <v>344</v>
      </c>
      <c r="AN178">
        <v>8849</v>
      </c>
      <c r="AO178" s="19">
        <v>266000</v>
      </c>
      <c r="AX178" s="2">
        <v>365</v>
      </c>
      <c r="AY178" s="3">
        <v>18800</v>
      </c>
      <c r="AZ178" s="4">
        <v>190000</v>
      </c>
    </row>
    <row r="179" spans="1:52" x14ac:dyDescent="0.3">
      <c r="A179" s="2">
        <v>280</v>
      </c>
      <c r="B179" s="4">
        <v>192000</v>
      </c>
      <c r="C179" s="3">
        <v>5</v>
      </c>
      <c r="D179" s="3"/>
      <c r="E179" s="4"/>
      <c r="F179" s="4"/>
      <c r="G179" s="4"/>
      <c r="J179">
        <v>485</v>
      </c>
      <c r="K179" s="19">
        <v>132500</v>
      </c>
      <c r="L179">
        <v>7</v>
      </c>
      <c r="T179" s="2">
        <v>189</v>
      </c>
      <c r="U179" s="4">
        <v>153337</v>
      </c>
      <c r="AM179">
        <v>345</v>
      </c>
      <c r="AN179">
        <v>2592</v>
      </c>
      <c r="AO179" s="19">
        <v>85000</v>
      </c>
      <c r="AX179" s="2">
        <v>366</v>
      </c>
      <c r="AY179" s="3">
        <v>10690</v>
      </c>
      <c r="AZ179" s="4">
        <v>147000</v>
      </c>
    </row>
    <row r="180" spans="1:52" x14ac:dyDescent="0.3">
      <c r="A180" s="2">
        <v>282</v>
      </c>
      <c r="B180" s="4">
        <v>185000</v>
      </c>
      <c r="C180" s="3">
        <v>5</v>
      </c>
      <c r="D180" s="3"/>
      <c r="E180" s="4"/>
      <c r="F180" s="4"/>
      <c r="G180" s="4"/>
      <c r="J180">
        <v>486</v>
      </c>
      <c r="K180" s="19">
        <v>147000</v>
      </c>
      <c r="L180">
        <v>7</v>
      </c>
      <c r="T180" s="2">
        <v>190</v>
      </c>
      <c r="U180" s="4">
        <v>286000</v>
      </c>
      <c r="AM180">
        <v>346</v>
      </c>
      <c r="AN180">
        <v>6435</v>
      </c>
      <c r="AO180" s="19">
        <v>140200</v>
      </c>
      <c r="AX180" s="2">
        <v>370</v>
      </c>
      <c r="AY180" s="3">
        <v>9830</v>
      </c>
      <c r="AZ180" s="4">
        <v>162000</v>
      </c>
    </row>
    <row r="181" spans="1:52" x14ac:dyDescent="0.3">
      <c r="A181" s="2">
        <v>283</v>
      </c>
      <c r="B181" s="4">
        <v>207500</v>
      </c>
      <c r="C181" s="3">
        <v>5</v>
      </c>
      <c r="D181" s="3"/>
      <c r="E181" s="4"/>
      <c r="F181" s="4"/>
      <c r="G181" s="4"/>
      <c r="J181">
        <v>487</v>
      </c>
      <c r="K181" s="19">
        <v>156000</v>
      </c>
      <c r="L181">
        <v>7</v>
      </c>
      <c r="T181" s="2">
        <v>191</v>
      </c>
      <c r="U181" s="4">
        <v>315000</v>
      </c>
      <c r="AM181">
        <v>349</v>
      </c>
      <c r="AN181">
        <v>2448</v>
      </c>
      <c r="AO181" s="19">
        <v>154000</v>
      </c>
      <c r="AX181" s="2">
        <v>372</v>
      </c>
      <c r="AY181" s="3">
        <v>17120</v>
      </c>
      <c r="AZ181" s="4">
        <v>134432</v>
      </c>
    </row>
    <row r="182" spans="1:52" x14ac:dyDescent="0.3">
      <c r="A182" s="2">
        <v>284</v>
      </c>
      <c r="B182" s="4">
        <v>244600</v>
      </c>
      <c r="C182" s="3">
        <v>5</v>
      </c>
      <c r="D182" s="3"/>
      <c r="E182" s="4"/>
      <c r="F182" s="4"/>
      <c r="G182" s="4"/>
      <c r="J182">
        <v>488</v>
      </c>
      <c r="K182" s="19">
        <v>175000</v>
      </c>
      <c r="L182">
        <v>6</v>
      </c>
      <c r="T182" s="2">
        <v>192</v>
      </c>
      <c r="U182" s="4">
        <v>184000</v>
      </c>
      <c r="AM182">
        <v>351</v>
      </c>
      <c r="AN182">
        <v>7820</v>
      </c>
      <c r="AO182" s="19">
        <v>318061</v>
      </c>
      <c r="AX182" s="2">
        <v>374</v>
      </c>
      <c r="AY182" s="3">
        <v>10634</v>
      </c>
      <c r="AZ182" s="4">
        <v>123000</v>
      </c>
    </row>
    <row r="183" spans="1:52" x14ac:dyDescent="0.3">
      <c r="A183" s="2">
        <v>285</v>
      </c>
      <c r="B183" s="4">
        <v>179200</v>
      </c>
      <c r="C183" s="3">
        <v>5</v>
      </c>
      <c r="D183" s="3"/>
      <c r="E183" s="4"/>
      <c r="F183" s="4"/>
      <c r="G183" s="4"/>
      <c r="J183">
        <v>490</v>
      </c>
      <c r="K183" s="19">
        <v>86000</v>
      </c>
      <c r="L183">
        <v>8</v>
      </c>
      <c r="T183" s="2">
        <v>193</v>
      </c>
      <c r="U183" s="4">
        <v>192000</v>
      </c>
      <c r="AM183">
        <v>352</v>
      </c>
      <c r="AN183">
        <v>5271</v>
      </c>
      <c r="AO183" s="19">
        <v>190000</v>
      </c>
      <c r="AX183" s="2">
        <v>376</v>
      </c>
      <c r="AY183" s="3">
        <v>10020</v>
      </c>
      <c r="AZ183" s="4">
        <v>61000</v>
      </c>
    </row>
    <row r="184" spans="1:52" x14ac:dyDescent="0.3">
      <c r="A184" s="2">
        <v>286</v>
      </c>
      <c r="B184" s="4">
        <v>164700</v>
      </c>
      <c r="C184" s="3">
        <v>5</v>
      </c>
      <c r="D184" s="3"/>
      <c r="E184" s="4"/>
      <c r="F184" s="4"/>
      <c r="G184" s="4"/>
      <c r="J184">
        <v>491</v>
      </c>
      <c r="K184" s="19">
        <v>115000</v>
      </c>
      <c r="L184">
        <v>6</v>
      </c>
      <c r="T184" s="2">
        <v>194</v>
      </c>
      <c r="U184" s="4">
        <v>130000</v>
      </c>
      <c r="AM184">
        <v>353</v>
      </c>
      <c r="AN184">
        <v>9084</v>
      </c>
      <c r="AO184" s="19">
        <v>95000</v>
      </c>
      <c r="AX184" s="2">
        <v>378</v>
      </c>
      <c r="AY184" s="3">
        <v>11143</v>
      </c>
      <c r="AZ184" s="4">
        <v>340000</v>
      </c>
    </row>
    <row r="185" spans="1:52" x14ac:dyDescent="0.3">
      <c r="A185" s="2">
        <v>288</v>
      </c>
      <c r="B185" s="4">
        <v>88000</v>
      </c>
      <c r="C185" s="3">
        <v>4</v>
      </c>
      <c r="D185" s="3"/>
      <c r="E185" s="4"/>
      <c r="F185" s="4"/>
      <c r="G185" s="4"/>
      <c r="J185">
        <v>492</v>
      </c>
      <c r="K185" s="19">
        <v>133000</v>
      </c>
      <c r="L185">
        <v>7</v>
      </c>
      <c r="T185" s="2">
        <v>195</v>
      </c>
      <c r="U185" s="4">
        <v>127000</v>
      </c>
      <c r="AM185">
        <v>354</v>
      </c>
      <c r="AN185">
        <v>8520</v>
      </c>
      <c r="AO185" s="19">
        <v>105900</v>
      </c>
      <c r="AX185" s="2">
        <v>379</v>
      </c>
      <c r="AY185" s="3">
        <v>11394</v>
      </c>
      <c r="AZ185" s="4">
        <v>394432</v>
      </c>
    </row>
    <row r="186" spans="1:52" x14ac:dyDescent="0.3">
      <c r="A186" s="2">
        <v>289</v>
      </c>
      <c r="B186" s="4">
        <v>122000</v>
      </c>
      <c r="C186" s="3">
        <v>5</v>
      </c>
      <c r="D186" s="3"/>
      <c r="E186" s="4"/>
      <c r="F186" s="4"/>
      <c r="G186" s="4"/>
      <c r="J186">
        <v>494</v>
      </c>
      <c r="K186" s="19">
        <v>155000</v>
      </c>
      <c r="L186">
        <v>6</v>
      </c>
      <c r="T186" s="2">
        <v>196</v>
      </c>
      <c r="U186" s="4">
        <v>148500</v>
      </c>
      <c r="AM186">
        <v>355</v>
      </c>
      <c r="AN186">
        <v>8400</v>
      </c>
      <c r="AO186" s="19">
        <v>140000</v>
      </c>
      <c r="AX186" s="2">
        <v>385</v>
      </c>
      <c r="AY186" s="3">
        <v>53107</v>
      </c>
      <c r="AZ186" s="4">
        <v>240000</v>
      </c>
    </row>
    <row r="187" spans="1:52" x14ac:dyDescent="0.3">
      <c r="A187" s="2">
        <v>291</v>
      </c>
      <c r="B187" s="4">
        <v>233230</v>
      </c>
      <c r="C187" s="3">
        <v>5</v>
      </c>
      <c r="D187" s="3"/>
      <c r="E187" s="4"/>
      <c r="F187" s="4"/>
      <c r="G187" s="4"/>
      <c r="J187">
        <v>495</v>
      </c>
      <c r="K187" s="19">
        <v>91300</v>
      </c>
      <c r="L187">
        <v>8</v>
      </c>
      <c r="T187" s="2">
        <v>197</v>
      </c>
      <c r="U187" s="4">
        <v>311872</v>
      </c>
      <c r="AM187">
        <v>357</v>
      </c>
      <c r="AN187">
        <v>9248</v>
      </c>
      <c r="AO187" s="19">
        <v>173000</v>
      </c>
      <c r="AX187" s="2">
        <v>390</v>
      </c>
      <c r="AY187" s="3">
        <v>12474</v>
      </c>
      <c r="AZ187" s="4">
        <v>426000</v>
      </c>
    </row>
    <row r="188" spans="1:52" x14ac:dyDescent="0.3">
      <c r="A188" s="2">
        <v>293</v>
      </c>
      <c r="B188" s="4">
        <v>131000</v>
      </c>
      <c r="C188" s="3">
        <v>4</v>
      </c>
      <c r="D188" s="3"/>
      <c r="E188" s="4"/>
      <c r="F188" s="4"/>
      <c r="G188" s="4"/>
      <c r="J188">
        <v>498</v>
      </c>
      <c r="K188" s="19">
        <v>184000</v>
      </c>
      <c r="L188">
        <v>6</v>
      </c>
      <c r="T188" s="2">
        <v>198</v>
      </c>
      <c r="U188" s="4">
        <v>235000</v>
      </c>
      <c r="AM188">
        <v>358</v>
      </c>
      <c r="AN188">
        <v>4224</v>
      </c>
      <c r="AO188" s="19">
        <v>134000</v>
      </c>
      <c r="AX188" s="2">
        <v>392</v>
      </c>
      <c r="AY188" s="3">
        <v>12209</v>
      </c>
      <c r="AZ188" s="4">
        <v>215000</v>
      </c>
    </row>
    <row r="189" spans="1:52" x14ac:dyDescent="0.3">
      <c r="A189" s="2">
        <v>295</v>
      </c>
      <c r="B189" s="4">
        <v>167000</v>
      </c>
      <c r="C189" s="3">
        <v>5</v>
      </c>
      <c r="D189" s="3"/>
      <c r="E189" s="4"/>
      <c r="F189" s="4"/>
      <c r="G189" s="4"/>
      <c r="J189">
        <v>499</v>
      </c>
      <c r="K189" s="19">
        <v>130000</v>
      </c>
      <c r="L189">
        <v>7</v>
      </c>
      <c r="T189" s="2">
        <v>199</v>
      </c>
      <c r="U189" s="4">
        <v>104000</v>
      </c>
      <c r="AM189">
        <v>359</v>
      </c>
      <c r="AN189">
        <v>6930</v>
      </c>
      <c r="AO189" s="19">
        <v>130000</v>
      </c>
      <c r="AX189" s="2">
        <v>395</v>
      </c>
      <c r="AY189" s="3">
        <v>10134</v>
      </c>
      <c r="AZ189" s="4">
        <v>109000</v>
      </c>
    </row>
    <row r="190" spans="1:52" x14ac:dyDescent="0.3">
      <c r="A190" s="2">
        <v>297</v>
      </c>
      <c r="B190" s="4">
        <v>152000</v>
      </c>
      <c r="C190" s="3">
        <v>5</v>
      </c>
      <c r="D190" s="3"/>
      <c r="E190" s="4"/>
      <c r="F190" s="4"/>
      <c r="G190" s="4"/>
      <c r="J190">
        <v>500</v>
      </c>
      <c r="K190" s="19">
        <v>120000</v>
      </c>
      <c r="L190">
        <v>7</v>
      </c>
      <c r="T190" s="2">
        <v>200</v>
      </c>
      <c r="U190" s="4">
        <v>274900</v>
      </c>
      <c r="AM190">
        <v>361</v>
      </c>
      <c r="AN190">
        <v>7540</v>
      </c>
      <c r="AO190" s="19">
        <v>156000</v>
      </c>
      <c r="AX190" s="2">
        <v>401</v>
      </c>
      <c r="AY190" s="3">
        <v>14963</v>
      </c>
      <c r="AZ190" s="4">
        <v>245500</v>
      </c>
    </row>
    <row r="191" spans="1:52" x14ac:dyDescent="0.3">
      <c r="A191" s="2">
        <v>298</v>
      </c>
      <c r="B191" s="4">
        <v>239000</v>
      </c>
      <c r="C191" s="3">
        <v>5</v>
      </c>
      <c r="D191" s="3"/>
      <c r="E191" s="4"/>
      <c r="F191" s="4"/>
      <c r="G191" s="4"/>
      <c r="J191">
        <v>503</v>
      </c>
      <c r="K191" s="19">
        <v>140000</v>
      </c>
      <c r="L191">
        <v>7</v>
      </c>
      <c r="T191" s="2">
        <v>201</v>
      </c>
      <c r="U191" s="4">
        <v>140000</v>
      </c>
      <c r="AM191">
        <v>362</v>
      </c>
      <c r="AN191">
        <v>9144</v>
      </c>
      <c r="AO191" s="19">
        <v>145000</v>
      </c>
      <c r="AX191" s="2">
        <v>403</v>
      </c>
      <c r="AY191" s="3">
        <v>10200</v>
      </c>
      <c r="AZ191" s="4">
        <v>108000</v>
      </c>
    </row>
    <row r="192" spans="1:52" x14ac:dyDescent="0.3">
      <c r="A192" s="2">
        <v>301</v>
      </c>
      <c r="B192" s="4">
        <v>157000</v>
      </c>
      <c r="C192" s="3">
        <v>5</v>
      </c>
      <c r="D192" s="3"/>
      <c r="E192" s="4"/>
      <c r="F192" s="4"/>
      <c r="G192" s="4"/>
      <c r="J192">
        <v>504</v>
      </c>
      <c r="K192" s="19">
        <v>289000</v>
      </c>
      <c r="L192">
        <v>8</v>
      </c>
      <c r="T192" s="2">
        <v>202</v>
      </c>
      <c r="U192" s="4">
        <v>171500</v>
      </c>
      <c r="AM192">
        <v>363</v>
      </c>
      <c r="AN192">
        <v>7301</v>
      </c>
      <c r="AO192" s="19">
        <v>198500</v>
      </c>
      <c r="AX192" s="2">
        <v>404</v>
      </c>
      <c r="AY192" s="3">
        <v>12090</v>
      </c>
      <c r="AZ192" s="4">
        <v>258000</v>
      </c>
    </row>
    <row r="193" spans="1:52" x14ac:dyDescent="0.3">
      <c r="A193" s="2">
        <v>302</v>
      </c>
      <c r="B193" s="4">
        <v>267000</v>
      </c>
      <c r="C193" s="3">
        <v>5</v>
      </c>
      <c r="D193" s="3"/>
      <c r="E193" s="4"/>
      <c r="F193" s="4"/>
      <c r="G193" s="4"/>
      <c r="J193">
        <v>509</v>
      </c>
      <c r="K193" s="19">
        <v>161000</v>
      </c>
      <c r="L193">
        <v>9</v>
      </c>
      <c r="T193" s="2">
        <v>203</v>
      </c>
      <c r="U193" s="4">
        <v>112000</v>
      </c>
      <c r="AM193">
        <v>364</v>
      </c>
      <c r="AN193">
        <v>1680</v>
      </c>
      <c r="AO193" s="19">
        <v>118000</v>
      </c>
      <c r="AX193" s="2">
        <v>405</v>
      </c>
      <c r="AY193" s="3">
        <v>10364</v>
      </c>
      <c r="AZ193" s="4">
        <v>168000</v>
      </c>
    </row>
    <row r="194" spans="1:52" x14ac:dyDescent="0.3">
      <c r="A194" s="2">
        <v>303</v>
      </c>
      <c r="B194" s="4">
        <v>205000</v>
      </c>
      <c r="C194" s="3">
        <v>5</v>
      </c>
      <c r="D194" s="3"/>
      <c r="E194" s="4"/>
      <c r="F194" s="4"/>
      <c r="G194" s="4"/>
      <c r="J194">
        <v>510</v>
      </c>
      <c r="K194" s="19">
        <v>124500</v>
      </c>
      <c r="L194">
        <v>6</v>
      </c>
      <c r="T194" s="2">
        <v>204</v>
      </c>
      <c r="U194" s="4">
        <v>149000</v>
      </c>
      <c r="AM194">
        <v>367</v>
      </c>
      <c r="AN194">
        <v>9500</v>
      </c>
      <c r="AO194" s="19">
        <v>159000</v>
      </c>
      <c r="AX194" s="2">
        <v>406</v>
      </c>
      <c r="AY194" s="3">
        <v>9991</v>
      </c>
      <c r="AZ194" s="4">
        <v>150000</v>
      </c>
    </row>
    <row r="195" spans="1:52" x14ac:dyDescent="0.3">
      <c r="A195" s="2">
        <v>306</v>
      </c>
      <c r="B195" s="4">
        <v>305900</v>
      </c>
      <c r="C195" s="3">
        <v>5</v>
      </c>
      <c r="D195" s="3"/>
      <c r="E195" s="4"/>
      <c r="F195" s="4"/>
      <c r="G195" s="4"/>
      <c r="J195">
        <v>511</v>
      </c>
      <c r="K195" s="19">
        <v>164900</v>
      </c>
      <c r="L195">
        <v>7</v>
      </c>
      <c r="T195" s="2">
        <v>205</v>
      </c>
      <c r="U195" s="4">
        <v>110000</v>
      </c>
      <c r="AM195">
        <v>368</v>
      </c>
      <c r="AN195">
        <v>9150</v>
      </c>
      <c r="AO195" s="19">
        <v>165000</v>
      </c>
      <c r="AX195" s="2">
        <v>407</v>
      </c>
      <c r="AY195" s="3">
        <v>10480</v>
      </c>
      <c r="AZ195" s="4">
        <v>115000</v>
      </c>
    </row>
    <row r="196" spans="1:52" x14ac:dyDescent="0.3">
      <c r="A196" s="2">
        <v>307</v>
      </c>
      <c r="B196" s="4">
        <v>225000</v>
      </c>
      <c r="C196" s="3">
        <v>5</v>
      </c>
      <c r="D196" s="3"/>
      <c r="E196" s="4"/>
      <c r="F196" s="4"/>
      <c r="G196" s="4"/>
      <c r="J196">
        <v>517</v>
      </c>
      <c r="K196" s="19">
        <v>158000</v>
      </c>
      <c r="L196">
        <v>6</v>
      </c>
      <c r="T196" s="2">
        <v>206</v>
      </c>
      <c r="U196" s="4">
        <v>180500</v>
      </c>
      <c r="AM196">
        <v>369</v>
      </c>
      <c r="AN196">
        <v>7800</v>
      </c>
      <c r="AO196" s="19">
        <v>132000</v>
      </c>
      <c r="AX196" s="2">
        <v>408</v>
      </c>
      <c r="AY196" s="3">
        <v>15576</v>
      </c>
      <c r="AZ196" s="4">
        <v>177000</v>
      </c>
    </row>
    <row r="197" spans="1:52" x14ac:dyDescent="0.3">
      <c r="A197" s="2">
        <v>309</v>
      </c>
      <c r="B197" s="4">
        <v>82500</v>
      </c>
      <c r="C197" s="3">
        <v>5</v>
      </c>
      <c r="D197" s="3"/>
      <c r="E197" s="4"/>
      <c r="F197" s="4"/>
      <c r="G197" s="4"/>
      <c r="J197">
        <v>520</v>
      </c>
      <c r="K197" s="19">
        <v>234000</v>
      </c>
      <c r="L197">
        <v>9</v>
      </c>
      <c r="T197" s="2">
        <v>207</v>
      </c>
      <c r="U197" s="4">
        <v>143900</v>
      </c>
      <c r="AM197">
        <v>371</v>
      </c>
      <c r="AN197">
        <v>8121</v>
      </c>
      <c r="AO197" s="19">
        <v>172400</v>
      </c>
      <c r="AX197" s="2">
        <v>409</v>
      </c>
      <c r="AY197" s="3">
        <v>14154</v>
      </c>
      <c r="AZ197" s="4">
        <v>280000</v>
      </c>
    </row>
    <row r="198" spans="1:52" x14ac:dyDescent="0.3">
      <c r="A198" s="2">
        <v>310</v>
      </c>
      <c r="B198" s="4">
        <v>360000</v>
      </c>
      <c r="C198" s="3">
        <v>5</v>
      </c>
      <c r="D198" s="3"/>
      <c r="E198" s="4"/>
      <c r="F198" s="4"/>
      <c r="G198" s="4"/>
      <c r="J198">
        <v>521</v>
      </c>
      <c r="K198" s="19">
        <v>106250</v>
      </c>
      <c r="L198">
        <v>7</v>
      </c>
      <c r="T198" s="2">
        <v>208</v>
      </c>
      <c r="U198" s="4">
        <v>141000</v>
      </c>
      <c r="AM198">
        <v>373</v>
      </c>
      <c r="AN198">
        <v>7175</v>
      </c>
      <c r="AO198" s="19">
        <v>125000</v>
      </c>
      <c r="AX198" s="2">
        <v>410</v>
      </c>
      <c r="AY198" s="3">
        <v>10800</v>
      </c>
      <c r="AZ198" s="4">
        <v>339750</v>
      </c>
    </row>
    <row r="199" spans="1:52" x14ac:dyDescent="0.3">
      <c r="A199" s="2">
        <v>311</v>
      </c>
      <c r="B199" s="4">
        <v>165600</v>
      </c>
      <c r="C199" s="3">
        <v>5</v>
      </c>
      <c r="D199" s="3"/>
      <c r="E199" s="4"/>
      <c r="F199" s="4"/>
      <c r="G199" s="4"/>
      <c r="J199">
        <v>522</v>
      </c>
      <c r="K199" s="19">
        <v>150000</v>
      </c>
      <c r="L199">
        <v>6</v>
      </c>
      <c r="T199" s="2">
        <v>209</v>
      </c>
      <c r="U199" s="4">
        <v>277000</v>
      </c>
      <c r="AM199">
        <v>375</v>
      </c>
      <c r="AN199">
        <v>8200</v>
      </c>
      <c r="AO199" s="19">
        <v>219500</v>
      </c>
      <c r="AX199" s="2">
        <v>412</v>
      </c>
      <c r="AY199" s="3">
        <v>34650</v>
      </c>
      <c r="AZ199" s="4">
        <v>145000</v>
      </c>
    </row>
    <row r="200" spans="1:52" x14ac:dyDescent="0.3">
      <c r="A200" s="2">
        <v>314</v>
      </c>
      <c r="B200" s="4">
        <v>375000</v>
      </c>
      <c r="C200" s="3">
        <v>5</v>
      </c>
      <c r="D200" s="3"/>
      <c r="E200" s="4"/>
      <c r="F200" s="4"/>
      <c r="G200" s="4"/>
      <c r="J200">
        <v>523</v>
      </c>
      <c r="K200" s="19">
        <v>159000</v>
      </c>
      <c r="L200">
        <v>7</v>
      </c>
      <c r="T200" s="2">
        <v>210</v>
      </c>
      <c r="U200" s="4">
        <v>145000</v>
      </c>
      <c r="AM200">
        <v>377</v>
      </c>
      <c r="AN200">
        <v>8846</v>
      </c>
      <c r="AO200" s="19">
        <v>148000</v>
      </c>
      <c r="AX200" s="2">
        <v>415</v>
      </c>
      <c r="AY200" s="3">
        <v>11228</v>
      </c>
      <c r="AZ200" s="4">
        <v>228000</v>
      </c>
    </row>
    <row r="201" spans="1:52" x14ac:dyDescent="0.3">
      <c r="A201" s="2">
        <v>316</v>
      </c>
      <c r="B201" s="4">
        <v>188500</v>
      </c>
      <c r="C201" s="3">
        <v>5</v>
      </c>
      <c r="D201" s="3"/>
      <c r="E201" s="4"/>
      <c r="F201" s="4"/>
      <c r="G201" s="4"/>
      <c r="J201">
        <v>527</v>
      </c>
      <c r="K201" s="19">
        <v>132000</v>
      </c>
      <c r="L201">
        <v>7</v>
      </c>
      <c r="T201" s="2">
        <v>212</v>
      </c>
      <c r="U201" s="4">
        <v>186000</v>
      </c>
      <c r="AM201">
        <v>380</v>
      </c>
      <c r="AN201">
        <v>8123</v>
      </c>
      <c r="AO201" s="19">
        <v>179000</v>
      </c>
      <c r="AX201" s="2">
        <v>418</v>
      </c>
      <c r="AY201" s="3">
        <v>22420</v>
      </c>
      <c r="AZ201" s="4">
        <v>239000</v>
      </c>
    </row>
    <row r="202" spans="1:52" x14ac:dyDescent="0.3">
      <c r="A202" s="2">
        <v>318</v>
      </c>
      <c r="B202" s="4">
        <v>270000</v>
      </c>
      <c r="C202" s="3">
        <v>5</v>
      </c>
      <c r="D202" s="3"/>
      <c r="E202" s="4"/>
      <c r="F202" s="4"/>
      <c r="G202" s="4"/>
      <c r="J202">
        <v>529</v>
      </c>
      <c r="K202" s="19">
        <v>86000</v>
      </c>
      <c r="L202">
        <v>7</v>
      </c>
      <c r="T202" s="2">
        <v>213</v>
      </c>
      <c r="U202" s="4">
        <v>252678</v>
      </c>
      <c r="AM202">
        <v>381</v>
      </c>
      <c r="AN202">
        <v>5000</v>
      </c>
      <c r="AO202" s="19">
        <v>127000</v>
      </c>
      <c r="AX202" s="2">
        <v>422</v>
      </c>
      <c r="AY202" s="3">
        <v>16635</v>
      </c>
      <c r="AZ202" s="4">
        <v>215000</v>
      </c>
    </row>
    <row r="203" spans="1:52" x14ac:dyDescent="0.3">
      <c r="A203" s="2">
        <v>319</v>
      </c>
      <c r="B203" s="4">
        <v>260000</v>
      </c>
      <c r="C203" s="3">
        <v>5</v>
      </c>
      <c r="D203" s="3"/>
      <c r="E203" s="4"/>
      <c r="F203" s="4"/>
      <c r="G203" s="4"/>
      <c r="J203">
        <v>532</v>
      </c>
      <c r="K203" s="19">
        <v>128000</v>
      </c>
      <c r="L203">
        <v>8</v>
      </c>
      <c r="T203" s="2">
        <v>214</v>
      </c>
      <c r="U203" s="4">
        <v>156000</v>
      </c>
      <c r="AM203">
        <v>382</v>
      </c>
      <c r="AN203">
        <v>7200</v>
      </c>
      <c r="AO203" s="19">
        <v>187750</v>
      </c>
      <c r="AX203" s="2">
        <v>423</v>
      </c>
      <c r="AY203" s="3">
        <v>21750</v>
      </c>
      <c r="AZ203" s="4">
        <v>113000</v>
      </c>
    </row>
    <row r="204" spans="1:52" x14ac:dyDescent="0.3">
      <c r="A204" s="2">
        <v>320</v>
      </c>
      <c r="B204" s="4">
        <v>187500</v>
      </c>
      <c r="C204" s="3">
        <v>5</v>
      </c>
      <c r="D204" s="3"/>
      <c r="E204" s="4"/>
      <c r="F204" s="4"/>
      <c r="G204" s="4"/>
      <c r="J204">
        <v>533</v>
      </c>
      <c r="K204" s="19">
        <v>107500</v>
      </c>
      <c r="L204">
        <v>7</v>
      </c>
      <c r="T204" s="2">
        <v>215</v>
      </c>
      <c r="U204" s="4">
        <v>161750</v>
      </c>
      <c r="AM204">
        <v>383</v>
      </c>
      <c r="AN204">
        <v>9245</v>
      </c>
      <c r="AO204" s="19">
        <v>213500</v>
      </c>
      <c r="AX204" s="2">
        <v>427</v>
      </c>
      <c r="AY204" s="3">
        <v>12800</v>
      </c>
      <c r="AZ204" s="4">
        <v>275000</v>
      </c>
    </row>
    <row r="205" spans="1:52" x14ac:dyDescent="0.3">
      <c r="A205" s="2">
        <v>321</v>
      </c>
      <c r="B205" s="4">
        <v>342643</v>
      </c>
      <c r="C205" s="3">
        <v>5</v>
      </c>
      <c r="D205" s="3"/>
      <c r="E205" s="4"/>
      <c r="F205" s="4"/>
      <c r="G205" s="4"/>
      <c r="J205">
        <v>536</v>
      </c>
      <c r="K205" s="19">
        <v>107500</v>
      </c>
      <c r="L205">
        <v>7</v>
      </c>
      <c r="T205" s="2">
        <v>216</v>
      </c>
      <c r="U205" s="4">
        <v>134450</v>
      </c>
      <c r="AM205">
        <v>384</v>
      </c>
      <c r="AN205">
        <v>9000</v>
      </c>
      <c r="AO205" s="19">
        <v>76000</v>
      </c>
      <c r="AX205" s="2">
        <v>430</v>
      </c>
      <c r="AY205" s="3">
        <v>11457</v>
      </c>
      <c r="AZ205" s="4">
        <v>175000</v>
      </c>
    </row>
    <row r="206" spans="1:52" x14ac:dyDescent="0.3">
      <c r="A206" s="2">
        <v>322</v>
      </c>
      <c r="B206" s="4">
        <v>354000</v>
      </c>
      <c r="C206" s="3">
        <v>5</v>
      </c>
      <c r="D206" s="3"/>
      <c r="E206" s="4"/>
      <c r="F206" s="4"/>
      <c r="G206" s="4"/>
      <c r="J206">
        <v>547</v>
      </c>
      <c r="K206" s="19">
        <v>210000</v>
      </c>
      <c r="L206">
        <v>7</v>
      </c>
      <c r="T206" s="2">
        <v>217</v>
      </c>
      <c r="U206" s="4">
        <v>210000</v>
      </c>
      <c r="AM206">
        <v>386</v>
      </c>
      <c r="AN206">
        <v>3182</v>
      </c>
      <c r="AO206" s="19">
        <v>192000</v>
      </c>
      <c r="AX206" s="2">
        <v>434</v>
      </c>
      <c r="AY206" s="3">
        <v>10839</v>
      </c>
      <c r="AZ206" s="4">
        <v>181000</v>
      </c>
    </row>
    <row r="207" spans="1:52" x14ac:dyDescent="0.3">
      <c r="A207" s="2">
        <v>323</v>
      </c>
      <c r="B207" s="4">
        <v>301000</v>
      </c>
      <c r="C207" s="3">
        <v>5</v>
      </c>
      <c r="D207" s="3"/>
      <c r="E207" s="4"/>
      <c r="F207" s="4"/>
      <c r="G207" s="4"/>
      <c r="J207">
        <v>548</v>
      </c>
      <c r="K207" s="19">
        <v>129500</v>
      </c>
      <c r="L207">
        <v>7</v>
      </c>
      <c r="T207" s="2">
        <v>219</v>
      </c>
      <c r="U207" s="4">
        <v>311500</v>
      </c>
      <c r="AM207">
        <v>387</v>
      </c>
      <c r="AN207">
        <v>8410</v>
      </c>
      <c r="AO207" s="19">
        <v>81000</v>
      </c>
      <c r="AX207" s="2">
        <v>436</v>
      </c>
      <c r="AY207" s="3">
        <v>10667</v>
      </c>
      <c r="AZ207" s="4">
        <v>212000</v>
      </c>
    </row>
    <row r="208" spans="1:52" x14ac:dyDescent="0.3">
      <c r="A208" s="2">
        <v>327</v>
      </c>
      <c r="B208" s="4">
        <v>324000</v>
      </c>
      <c r="C208" s="3">
        <v>5</v>
      </c>
      <c r="D208" s="3"/>
      <c r="E208" s="4"/>
      <c r="F208" s="4"/>
      <c r="G208" s="4"/>
      <c r="J208">
        <v>549</v>
      </c>
      <c r="K208" s="19">
        <v>125000</v>
      </c>
      <c r="L208">
        <v>7</v>
      </c>
      <c r="T208" s="2">
        <v>220</v>
      </c>
      <c r="U208" s="4">
        <v>167240</v>
      </c>
      <c r="AM208">
        <v>388</v>
      </c>
      <c r="AN208">
        <v>7200</v>
      </c>
      <c r="AO208" s="19">
        <v>125000</v>
      </c>
      <c r="AX208" s="2">
        <v>440</v>
      </c>
      <c r="AY208" s="3">
        <v>12354</v>
      </c>
      <c r="AZ208" s="4">
        <v>110000</v>
      </c>
    </row>
    <row r="209" spans="1:52" x14ac:dyDescent="0.3">
      <c r="A209" s="2">
        <v>328</v>
      </c>
      <c r="B209" s="4">
        <v>145250</v>
      </c>
      <c r="C209" s="3">
        <v>5</v>
      </c>
      <c r="D209" s="3"/>
      <c r="E209" s="4"/>
      <c r="F209" s="4"/>
      <c r="G209" s="4"/>
      <c r="J209">
        <v>551</v>
      </c>
      <c r="K209" s="19">
        <v>140000</v>
      </c>
      <c r="L209">
        <v>6</v>
      </c>
      <c r="T209" s="2">
        <v>221</v>
      </c>
      <c r="U209" s="4">
        <v>204900</v>
      </c>
      <c r="AM209">
        <v>389</v>
      </c>
      <c r="AN209">
        <v>9382</v>
      </c>
      <c r="AO209" s="19">
        <v>191000</v>
      </c>
      <c r="AX209" s="2">
        <v>441</v>
      </c>
      <c r="AY209" s="3">
        <v>15431</v>
      </c>
      <c r="AZ209" s="4">
        <v>555000</v>
      </c>
    </row>
    <row r="210" spans="1:52" x14ac:dyDescent="0.3">
      <c r="A210" s="2">
        <v>330</v>
      </c>
      <c r="B210" s="4">
        <v>78000</v>
      </c>
      <c r="C210" s="3">
        <v>5</v>
      </c>
      <c r="D210" s="3"/>
      <c r="E210" s="4"/>
      <c r="F210" s="4"/>
      <c r="G210" s="4"/>
      <c r="J210">
        <v>552</v>
      </c>
      <c r="K210" s="19">
        <v>112500</v>
      </c>
      <c r="L210">
        <v>6</v>
      </c>
      <c r="T210" s="2">
        <v>222</v>
      </c>
      <c r="U210" s="4">
        <v>200000</v>
      </c>
      <c r="AM210">
        <v>391</v>
      </c>
      <c r="AN210">
        <v>8405</v>
      </c>
      <c r="AO210" s="19">
        <v>119000</v>
      </c>
      <c r="AX210" s="2">
        <v>442</v>
      </c>
      <c r="AY210" s="3">
        <v>12108</v>
      </c>
      <c r="AZ210" s="4">
        <v>118000</v>
      </c>
    </row>
    <row r="211" spans="1:52" x14ac:dyDescent="0.3">
      <c r="A211" s="2">
        <v>331</v>
      </c>
      <c r="B211" s="4">
        <v>119000</v>
      </c>
      <c r="C211" s="3">
        <v>4</v>
      </c>
      <c r="D211" s="3"/>
      <c r="E211" s="4"/>
      <c r="F211" s="4"/>
      <c r="G211" s="4"/>
      <c r="J211">
        <v>556</v>
      </c>
      <c r="K211" s="19">
        <v>113000</v>
      </c>
      <c r="L211">
        <v>6</v>
      </c>
      <c r="T211" s="2">
        <v>223</v>
      </c>
      <c r="U211" s="4">
        <v>179900</v>
      </c>
      <c r="AM211">
        <v>393</v>
      </c>
      <c r="AN211">
        <v>8339</v>
      </c>
      <c r="AO211" s="19">
        <v>106500</v>
      </c>
      <c r="AX211" s="2">
        <v>446</v>
      </c>
      <c r="AY211" s="3">
        <v>9855</v>
      </c>
      <c r="AZ211" s="4">
        <v>127500</v>
      </c>
    </row>
    <row r="212" spans="1:52" x14ac:dyDescent="0.3">
      <c r="A212" s="2">
        <v>333</v>
      </c>
      <c r="B212" s="4">
        <v>284000</v>
      </c>
      <c r="C212" s="3">
        <v>5</v>
      </c>
      <c r="D212" s="3"/>
      <c r="E212" s="4"/>
      <c r="F212" s="4"/>
      <c r="G212" s="4"/>
      <c r="J212">
        <v>558</v>
      </c>
      <c r="K212" s="19">
        <v>108000</v>
      </c>
      <c r="L212">
        <v>6</v>
      </c>
      <c r="T212" s="2">
        <v>224</v>
      </c>
      <c r="U212" s="4">
        <v>97000</v>
      </c>
      <c r="AM212">
        <v>394</v>
      </c>
      <c r="AN212">
        <v>7446</v>
      </c>
      <c r="AO212" s="19">
        <v>100000</v>
      </c>
      <c r="AX212" s="2">
        <v>447</v>
      </c>
      <c r="AY212" s="3">
        <v>16492</v>
      </c>
      <c r="AZ212" s="4">
        <v>190000</v>
      </c>
    </row>
    <row r="213" spans="1:52" x14ac:dyDescent="0.3">
      <c r="A213" s="2">
        <v>334</v>
      </c>
      <c r="B213" s="4">
        <v>207000</v>
      </c>
      <c r="C213" s="3">
        <v>5</v>
      </c>
      <c r="D213" s="3"/>
      <c r="E213" s="4"/>
      <c r="F213" s="4"/>
      <c r="G213" s="4"/>
      <c r="J213">
        <v>561</v>
      </c>
      <c r="K213" s="19">
        <v>121500</v>
      </c>
      <c r="L213">
        <v>6</v>
      </c>
      <c r="T213" s="2">
        <v>225</v>
      </c>
      <c r="U213" s="4">
        <v>386250</v>
      </c>
      <c r="AM213">
        <v>396</v>
      </c>
      <c r="AN213">
        <v>9571</v>
      </c>
      <c r="AO213" s="19">
        <v>129000</v>
      </c>
      <c r="AX213" s="2">
        <v>448</v>
      </c>
      <c r="AY213" s="3">
        <v>11214</v>
      </c>
      <c r="AZ213" s="4">
        <v>199900</v>
      </c>
    </row>
    <row r="214" spans="1:52" x14ac:dyDescent="0.3">
      <c r="A214" s="2">
        <v>335</v>
      </c>
      <c r="B214" s="4">
        <v>192000</v>
      </c>
      <c r="C214" s="3">
        <v>5</v>
      </c>
      <c r="D214" s="3"/>
      <c r="E214" s="4"/>
      <c r="F214" s="4"/>
      <c r="G214" s="4"/>
      <c r="J214">
        <v>563</v>
      </c>
      <c r="K214" s="19">
        <v>108000</v>
      </c>
      <c r="L214">
        <v>6</v>
      </c>
      <c r="T214" s="2">
        <v>226</v>
      </c>
      <c r="U214" s="4">
        <v>112000</v>
      </c>
      <c r="AM214">
        <v>397</v>
      </c>
      <c r="AN214">
        <v>7200</v>
      </c>
      <c r="AO214" s="19">
        <v>123000</v>
      </c>
      <c r="AX214" s="2">
        <v>452</v>
      </c>
      <c r="AY214" s="3">
        <v>70761</v>
      </c>
      <c r="AZ214" s="4">
        <v>280000</v>
      </c>
    </row>
    <row r="215" spans="1:52" x14ac:dyDescent="0.3">
      <c r="A215" s="2">
        <v>337</v>
      </c>
      <c r="B215" s="4">
        <v>377426</v>
      </c>
      <c r="C215" s="3">
        <v>5</v>
      </c>
      <c r="D215" s="3"/>
      <c r="E215" s="4"/>
      <c r="F215" s="4"/>
      <c r="G215" s="4"/>
      <c r="J215">
        <v>564</v>
      </c>
      <c r="K215" s="19">
        <v>185000</v>
      </c>
      <c r="L215">
        <v>7</v>
      </c>
      <c r="T215" s="2">
        <v>227</v>
      </c>
      <c r="U215" s="4">
        <v>290000</v>
      </c>
      <c r="AM215">
        <v>398</v>
      </c>
      <c r="AN215">
        <v>7590</v>
      </c>
      <c r="AO215" s="19">
        <v>169500</v>
      </c>
      <c r="AX215" s="2">
        <v>458</v>
      </c>
      <c r="AY215" s="3">
        <v>53227</v>
      </c>
      <c r="AZ215" s="4">
        <v>256000</v>
      </c>
    </row>
    <row r="216" spans="1:52" x14ac:dyDescent="0.3">
      <c r="A216" s="2">
        <v>338</v>
      </c>
      <c r="B216" s="4">
        <v>214000</v>
      </c>
      <c r="C216" s="3">
        <v>5</v>
      </c>
      <c r="D216" s="3"/>
      <c r="E216" s="4"/>
      <c r="F216" s="4"/>
      <c r="G216" s="4"/>
      <c r="J216">
        <v>569</v>
      </c>
      <c r="K216" s="19">
        <v>316600</v>
      </c>
      <c r="L216">
        <v>8</v>
      </c>
      <c r="T216" s="2">
        <v>228</v>
      </c>
      <c r="U216" s="4">
        <v>106000</v>
      </c>
      <c r="AM216">
        <v>399</v>
      </c>
      <c r="AN216">
        <v>8967</v>
      </c>
      <c r="AO216" s="19">
        <v>67000</v>
      </c>
      <c r="AX216" s="2">
        <v>464</v>
      </c>
      <c r="AY216" s="3">
        <v>11988</v>
      </c>
      <c r="AZ216" s="4">
        <v>188700</v>
      </c>
    </row>
    <row r="217" spans="1:52" x14ac:dyDescent="0.3">
      <c r="A217" s="2">
        <v>341</v>
      </c>
      <c r="B217" s="4">
        <v>202900</v>
      </c>
      <c r="C217" s="3">
        <v>5</v>
      </c>
      <c r="D217" s="3"/>
      <c r="E217" s="4"/>
      <c r="F217" s="4"/>
      <c r="G217" s="4"/>
      <c r="J217">
        <v>572</v>
      </c>
      <c r="K217" s="19">
        <v>120000</v>
      </c>
      <c r="L217">
        <v>6</v>
      </c>
      <c r="T217" s="2">
        <v>229</v>
      </c>
      <c r="U217" s="4">
        <v>125000</v>
      </c>
      <c r="AM217">
        <v>400</v>
      </c>
      <c r="AN217">
        <v>8125</v>
      </c>
      <c r="AO217" s="19">
        <v>241000</v>
      </c>
      <c r="AX217" s="2">
        <v>467</v>
      </c>
      <c r="AY217" s="3">
        <v>10628</v>
      </c>
      <c r="AZ217" s="4">
        <v>167000</v>
      </c>
    </row>
    <row r="218" spans="1:52" x14ac:dyDescent="0.3">
      <c r="A218" s="2">
        <v>342</v>
      </c>
      <c r="B218" s="4">
        <v>82000</v>
      </c>
      <c r="C218" s="3">
        <v>4</v>
      </c>
      <c r="D218" s="3"/>
      <c r="E218" s="4"/>
      <c r="F218" s="4"/>
      <c r="G218" s="4"/>
      <c r="J218">
        <v>575</v>
      </c>
      <c r="K218" s="19">
        <v>139000</v>
      </c>
      <c r="L218">
        <v>7</v>
      </c>
      <c r="T218" s="2">
        <v>230</v>
      </c>
      <c r="U218" s="4">
        <v>192500</v>
      </c>
      <c r="AM218">
        <v>402</v>
      </c>
      <c r="AN218">
        <v>8767</v>
      </c>
      <c r="AO218" s="19">
        <v>164990</v>
      </c>
      <c r="AX218" s="2">
        <v>469</v>
      </c>
      <c r="AY218" s="3">
        <v>11428</v>
      </c>
      <c r="AZ218" s="4">
        <v>250000</v>
      </c>
    </row>
    <row r="219" spans="1:52" x14ac:dyDescent="0.3">
      <c r="A219" s="2">
        <v>343</v>
      </c>
      <c r="B219" s="4">
        <v>87500</v>
      </c>
      <c r="C219" s="3">
        <v>4</v>
      </c>
      <c r="D219" s="3"/>
      <c r="E219" s="4"/>
      <c r="F219" s="4"/>
      <c r="G219" s="4"/>
      <c r="J219">
        <v>577</v>
      </c>
      <c r="K219" s="19">
        <v>145000</v>
      </c>
      <c r="L219">
        <v>7</v>
      </c>
      <c r="T219" s="2">
        <v>231</v>
      </c>
      <c r="U219" s="4">
        <v>148000</v>
      </c>
      <c r="AM219">
        <v>411</v>
      </c>
      <c r="AN219">
        <v>9571</v>
      </c>
      <c r="AO219" s="19">
        <v>60000</v>
      </c>
      <c r="AX219" s="2">
        <v>472</v>
      </c>
      <c r="AY219" s="3">
        <v>11952</v>
      </c>
      <c r="AZ219" s="4">
        <v>190000</v>
      </c>
    </row>
    <row r="220" spans="1:52" x14ac:dyDescent="0.3">
      <c r="A220" s="2">
        <v>344</v>
      </c>
      <c r="B220" s="4">
        <v>266000</v>
      </c>
      <c r="C220" s="3">
        <v>5</v>
      </c>
      <c r="D220" s="3"/>
      <c r="E220" s="4"/>
      <c r="F220" s="4"/>
      <c r="G220" s="4"/>
      <c r="J220">
        <v>578</v>
      </c>
      <c r="K220" s="19">
        <v>164500</v>
      </c>
      <c r="L220">
        <v>6</v>
      </c>
      <c r="T220" s="2">
        <v>232</v>
      </c>
      <c r="U220" s="4">
        <v>403000</v>
      </c>
      <c r="AM220">
        <v>413</v>
      </c>
      <c r="AN220">
        <v>4403</v>
      </c>
      <c r="AO220" s="19">
        <v>222000</v>
      </c>
      <c r="AX220" s="2">
        <v>474</v>
      </c>
      <c r="AY220" s="3">
        <v>14977</v>
      </c>
      <c r="AZ220" s="4">
        <v>440000</v>
      </c>
    </row>
    <row r="221" spans="1:52" x14ac:dyDescent="0.3">
      <c r="A221" s="2">
        <v>345</v>
      </c>
      <c r="B221" s="4">
        <v>85000</v>
      </c>
      <c r="C221" s="3">
        <v>3</v>
      </c>
      <c r="D221" s="3"/>
      <c r="E221" s="4"/>
      <c r="F221" s="4"/>
      <c r="G221" s="4"/>
      <c r="J221">
        <v>581</v>
      </c>
      <c r="K221" s="19">
        <v>181900</v>
      </c>
      <c r="L221">
        <v>6</v>
      </c>
      <c r="T221" s="2">
        <v>233</v>
      </c>
      <c r="U221" s="4">
        <v>94500</v>
      </c>
      <c r="AM221">
        <v>414</v>
      </c>
      <c r="AN221">
        <v>8960</v>
      </c>
      <c r="AO221" s="19">
        <v>115000</v>
      </c>
      <c r="AX221" s="2">
        <v>477</v>
      </c>
      <c r="AY221" s="3">
        <v>13125</v>
      </c>
      <c r="AZ221" s="4">
        <v>208900</v>
      </c>
    </row>
    <row r="222" spans="1:52" x14ac:dyDescent="0.3">
      <c r="A222" s="2">
        <v>346</v>
      </c>
      <c r="B222" s="4">
        <v>140200</v>
      </c>
      <c r="C222" s="3">
        <v>5</v>
      </c>
      <c r="D222" s="3"/>
      <c r="E222" s="4"/>
      <c r="F222" s="4"/>
      <c r="G222" s="4"/>
      <c r="J222">
        <v>584</v>
      </c>
      <c r="K222" s="19">
        <v>325000</v>
      </c>
      <c r="L222">
        <v>9</v>
      </c>
      <c r="T222" s="2">
        <v>234</v>
      </c>
      <c r="U222" s="4">
        <v>128200</v>
      </c>
      <c r="AM222">
        <v>416</v>
      </c>
      <c r="AN222">
        <v>8899</v>
      </c>
      <c r="AO222" s="19">
        <v>181134</v>
      </c>
      <c r="AX222" s="2">
        <v>478</v>
      </c>
      <c r="AY222" s="3">
        <v>13693</v>
      </c>
      <c r="AZ222" s="4">
        <v>380000</v>
      </c>
    </row>
    <row r="223" spans="1:52" x14ac:dyDescent="0.3">
      <c r="A223" s="2">
        <v>348</v>
      </c>
      <c r="B223" s="4">
        <v>157500</v>
      </c>
      <c r="C223" s="3">
        <v>5</v>
      </c>
      <c r="D223" s="3"/>
      <c r="E223" s="4"/>
      <c r="F223" s="4"/>
      <c r="G223" s="4"/>
      <c r="J223">
        <v>585</v>
      </c>
      <c r="K223" s="19">
        <v>133000</v>
      </c>
      <c r="L223">
        <v>7</v>
      </c>
      <c r="T223" s="2">
        <v>235</v>
      </c>
      <c r="U223" s="4">
        <v>216500</v>
      </c>
      <c r="AM223">
        <v>417</v>
      </c>
      <c r="AN223">
        <v>7844</v>
      </c>
      <c r="AO223" s="19">
        <v>149500</v>
      </c>
      <c r="AX223" s="2">
        <v>479</v>
      </c>
      <c r="AY223" s="3">
        <v>10637</v>
      </c>
      <c r="AZ223" s="4">
        <v>297000</v>
      </c>
    </row>
    <row r="224" spans="1:52" x14ac:dyDescent="0.3">
      <c r="A224" s="2">
        <v>349</v>
      </c>
      <c r="B224" s="4">
        <v>154000</v>
      </c>
      <c r="C224" s="3">
        <v>5</v>
      </c>
      <c r="D224" s="3"/>
      <c r="E224" s="4"/>
      <c r="F224" s="4"/>
      <c r="G224" s="4"/>
      <c r="J224">
        <v>587</v>
      </c>
      <c r="K224" s="19">
        <v>130000</v>
      </c>
      <c r="L224">
        <v>7</v>
      </c>
      <c r="T224" s="2">
        <v>236</v>
      </c>
      <c r="U224" s="4">
        <v>89500</v>
      </c>
      <c r="AM224">
        <v>419</v>
      </c>
      <c r="AN224">
        <v>8160</v>
      </c>
      <c r="AO224" s="19">
        <v>126000</v>
      </c>
      <c r="AX224" s="2">
        <v>481</v>
      </c>
      <c r="AY224" s="3">
        <v>16033</v>
      </c>
      <c r="AZ224" s="4">
        <v>326000</v>
      </c>
    </row>
    <row r="225" spans="1:52" x14ac:dyDescent="0.3">
      <c r="A225" s="2">
        <v>350</v>
      </c>
      <c r="B225" s="4">
        <v>437154</v>
      </c>
      <c r="C225" s="3">
        <v>5</v>
      </c>
      <c r="D225" s="3"/>
      <c r="E225" s="4"/>
      <c r="F225" s="4"/>
      <c r="G225" s="4"/>
      <c r="J225">
        <v>588</v>
      </c>
      <c r="K225" s="19">
        <v>137000</v>
      </c>
      <c r="L225">
        <v>6</v>
      </c>
      <c r="T225" s="2">
        <v>237</v>
      </c>
      <c r="U225" s="4">
        <v>185500</v>
      </c>
      <c r="AM225">
        <v>420</v>
      </c>
      <c r="AN225">
        <v>8450</v>
      </c>
      <c r="AO225" s="19">
        <v>142000</v>
      </c>
      <c r="AX225" s="2">
        <v>482</v>
      </c>
      <c r="AY225" s="3">
        <v>11846</v>
      </c>
      <c r="AZ225" s="4">
        <v>374000</v>
      </c>
    </row>
    <row r="226" spans="1:52" x14ac:dyDescent="0.3">
      <c r="A226" s="2">
        <v>351</v>
      </c>
      <c r="B226" s="4">
        <v>318061</v>
      </c>
      <c r="C226" s="3">
        <v>5</v>
      </c>
      <c r="D226" s="3"/>
      <c r="E226" s="4"/>
      <c r="F226" s="4"/>
      <c r="G226" s="4"/>
      <c r="J226">
        <v>589</v>
      </c>
      <c r="K226" s="19">
        <v>143000</v>
      </c>
      <c r="L226">
        <v>8</v>
      </c>
      <c r="T226" s="2">
        <v>238</v>
      </c>
      <c r="U226" s="4">
        <v>194500</v>
      </c>
      <c r="AM226">
        <v>421</v>
      </c>
      <c r="AN226">
        <v>7060</v>
      </c>
      <c r="AO226" s="19">
        <v>206300</v>
      </c>
      <c r="AX226" s="2">
        <v>487</v>
      </c>
      <c r="AY226" s="3">
        <v>10289</v>
      </c>
      <c r="AZ226" s="4">
        <v>156000</v>
      </c>
    </row>
    <row r="227" spans="1:52" x14ac:dyDescent="0.3">
      <c r="A227" s="2">
        <v>352</v>
      </c>
      <c r="B227" s="4">
        <v>190000</v>
      </c>
      <c r="C227" s="3">
        <v>5</v>
      </c>
      <c r="D227" s="3"/>
      <c r="E227" s="4"/>
      <c r="F227" s="4"/>
      <c r="G227" s="4"/>
      <c r="J227">
        <v>590</v>
      </c>
      <c r="K227" s="19">
        <v>79500</v>
      </c>
      <c r="L227">
        <v>6</v>
      </c>
      <c r="T227" s="2">
        <v>239</v>
      </c>
      <c r="U227" s="4">
        <v>318000</v>
      </c>
      <c r="AM227">
        <v>424</v>
      </c>
      <c r="AN227">
        <v>9200</v>
      </c>
      <c r="AO227" s="19">
        <v>315000</v>
      </c>
      <c r="AX227" s="2">
        <v>488</v>
      </c>
      <c r="AY227" s="3">
        <v>12243</v>
      </c>
      <c r="AZ227" s="4">
        <v>175000</v>
      </c>
    </row>
    <row r="228" spans="1:52" x14ac:dyDescent="0.3">
      <c r="A228" s="2">
        <v>355</v>
      </c>
      <c r="B228" s="4">
        <v>140000</v>
      </c>
      <c r="C228" s="3">
        <v>5</v>
      </c>
      <c r="D228" s="3"/>
      <c r="E228" s="4"/>
      <c r="F228" s="4"/>
      <c r="G228" s="4"/>
      <c r="J228">
        <v>593</v>
      </c>
      <c r="K228" s="19">
        <v>138000</v>
      </c>
      <c r="L228">
        <v>8</v>
      </c>
      <c r="T228" s="2">
        <v>240</v>
      </c>
      <c r="U228" s="4">
        <v>113000</v>
      </c>
      <c r="AM228">
        <v>425</v>
      </c>
      <c r="AN228">
        <v>9000</v>
      </c>
      <c r="AO228" s="19">
        <v>139000</v>
      </c>
      <c r="AX228" s="2">
        <v>489</v>
      </c>
      <c r="AY228" s="3">
        <v>10800</v>
      </c>
      <c r="AZ228" s="4">
        <v>160000</v>
      </c>
    </row>
    <row r="229" spans="1:52" x14ac:dyDescent="0.3">
      <c r="A229" s="2">
        <v>356</v>
      </c>
      <c r="B229" s="4">
        <v>177500</v>
      </c>
      <c r="C229" s="3">
        <v>5</v>
      </c>
      <c r="D229" s="3"/>
      <c r="E229" s="4"/>
      <c r="F229" s="4"/>
      <c r="G229" s="4"/>
      <c r="J229">
        <v>595</v>
      </c>
      <c r="K229" s="19">
        <v>110000</v>
      </c>
      <c r="L229">
        <v>6</v>
      </c>
      <c r="T229" s="2">
        <v>241</v>
      </c>
      <c r="U229" s="4">
        <v>262500</v>
      </c>
      <c r="AM229">
        <v>426</v>
      </c>
      <c r="AN229">
        <v>3378</v>
      </c>
      <c r="AO229" s="19">
        <v>135000</v>
      </c>
      <c r="AX229" s="2">
        <v>493</v>
      </c>
      <c r="AY229" s="3">
        <v>15578</v>
      </c>
      <c r="AZ229" s="4">
        <v>172785</v>
      </c>
    </row>
    <row r="230" spans="1:52" x14ac:dyDescent="0.3">
      <c r="A230" s="2">
        <v>358</v>
      </c>
      <c r="B230" s="4">
        <v>134000</v>
      </c>
      <c r="C230" s="3">
        <v>5</v>
      </c>
      <c r="D230" s="3"/>
      <c r="E230" s="4"/>
      <c r="F230" s="4"/>
      <c r="G230" s="4"/>
      <c r="J230">
        <v>597</v>
      </c>
      <c r="K230" s="19">
        <v>114504</v>
      </c>
      <c r="L230">
        <v>7</v>
      </c>
      <c r="T230" s="2">
        <v>242</v>
      </c>
      <c r="U230" s="4">
        <v>110500</v>
      </c>
      <c r="AM230">
        <v>428</v>
      </c>
      <c r="AN230">
        <v>8593</v>
      </c>
      <c r="AO230" s="19">
        <v>109008</v>
      </c>
      <c r="AX230" s="2">
        <v>497</v>
      </c>
      <c r="AY230" s="3">
        <v>12692</v>
      </c>
      <c r="AZ230" s="4">
        <v>430000</v>
      </c>
    </row>
    <row r="231" spans="1:52" x14ac:dyDescent="0.3">
      <c r="A231" s="2">
        <v>359</v>
      </c>
      <c r="B231" s="4">
        <v>130000</v>
      </c>
      <c r="C231" s="3">
        <v>4</v>
      </c>
      <c r="D231" s="3"/>
      <c r="E231" s="4"/>
      <c r="F231" s="4"/>
      <c r="G231" s="4"/>
      <c r="J231">
        <v>599</v>
      </c>
      <c r="K231" s="19">
        <v>217500</v>
      </c>
      <c r="L231">
        <v>6</v>
      </c>
      <c r="T231" s="2">
        <v>244</v>
      </c>
      <c r="U231" s="4">
        <v>120000</v>
      </c>
      <c r="AM231">
        <v>429</v>
      </c>
      <c r="AN231">
        <v>6762</v>
      </c>
      <c r="AO231" s="19">
        <v>195400</v>
      </c>
      <c r="AX231" s="2">
        <v>502</v>
      </c>
      <c r="AY231" s="3">
        <v>9803</v>
      </c>
      <c r="AZ231" s="4">
        <v>226700</v>
      </c>
    </row>
    <row r="232" spans="1:52" x14ac:dyDescent="0.3">
      <c r="A232" s="2">
        <v>360</v>
      </c>
      <c r="B232" s="4">
        <v>280000</v>
      </c>
      <c r="C232" s="3">
        <v>5</v>
      </c>
      <c r="D232" s="3"/>
      <c r="E232" s="4"/>
      <c r="F232" s="4"/>
      <c r="G232" s="4"/>
      <c r="J232">
        <v>600</v>
      </c>
      <c r="K232" s="19">
        <v>151000</v>
      </c>
      <c r="L232">
        <v>6</v>
      </c>
      <c r="T232" s="2">
        <v>245</v>
      </c>
      <c r="U232" s="4">
        <v>205000</v>
      </c>
      <c r="AM232">
        <v>431</v>
      </c>
      <c r="AN232">
        <v>1680</v>
      </c>
      <c r="AO232" s="19">
        <v>85400</v>
      </c>
      <c r="AX232" s="2">
        <v>504</v>
      </c>
      <c r="AY232" s="3">
        <v>15602</v>
      </c>
      <c r="AZ232" s="4">
        <v>289000</v>
      </c>
    </row>
    <row r="233" spans="1:52" x14ac:dyDescent="0.3">
      <c r="A233" s="2">
        <v>362</v>
      </c>
      <c r="B233" s="4">
        <v>145000</v>
      </c>
      <c r="C233" s="3">
        <v>5</v>
      </c>
      <c r="D233" s="3"/>
      <c r="E233" s="4"/>
      <c r="F233" s="4"/>
      <c r="G233" s="4"/>
      <c r="J233">
        <v>602</v>
      </c>
      <c r="K233" s="19">
        <v>141000</v>
      </c>
      <c r="L233">
        <v>6</v>
      </c>
      <c r="T233" s="2">
        <v>246</v>
      </c>
      <c r="U233" s="4">
        <v>241500</v>
      </c>
      <c r="AM233">
        <v>432</v>
      </c>
      <c r="AN233">
        <v>5586</v>
      </c>
      <c r="AO233" s="19">
        <v>79900</v>
      </c>
      <c r="AX233" s="2">
        <v>511</v>
      </c>
      <c r="AY233" s="3">
        <v>14559</v>
      </c>
      <c r="AZ233" s="4">
        <v>164900</v>
      </c>
    </row>
    <row r="234" spans="1:52" x14ac:dyDescent="0.3">
      <c r="A234" s="2">
        <v>363</v>
      </c>
      <c r="B234" s="4">
        <v>198500</v>
      </c>
      <c r="C234" s="3">
        <v>5</v>
      </c>
      <c r="D234" s="3"/>
      <c r="E234" s="4"/>
      <c r="F234" s="4"/>
      <c r="G234" s="4"/>
      <c r="J234">
        <v>606</v>
      </c>
      <c r="K234" s="19">
        <v>205000</v>
      </c>
      <c r="L234">
        <v>6</v>
      </c>
      <c r="T234" s="2">
        <v>248</v>
      </c>
      <c r="U234" s="4">
        <v>140000</v>
      </c>
      <c r="AM234">
        <v>433</v>
      </c>
      <c r="AN234">
        <v>1920</v>
      </c>
      <c r="AO234" s="19">
        <v>122500</v>
      </c>
      <c r="AX234" s="2">
        <v>515</v>
      </c>
      <c r="AY234" s="3">
        <v>10594</v>
      </c>
      <c r="AZ234" s="4">
        <v>96500</v>
      </c>
    </row>
    <row r="235" spans="1:52" x14ac:dyDescent="0.3">
      <c r="A235" s="2">
        <v>365</v>
      </c>
      <c r="B235" s="4">
        <v>190000</v>
      </c>
      <c r="C235" s="3">
        <v>5</v>
      </c>
      <c r="D235" s="3"/>
      <c r="E235" s="4"/>
      <c r="F235" s="4"/>
      <c r="G235" s="4"/>
      <c r="J235">
        <v>608</v>
      </c>
      <c r="K235" s="19">
        <v>225000</v>
      </c>
      <c r="L235">
        <v>8</v>
      </c>
      <c r="T235" s="2">
        <v>249</v>
      </c>
      <c r="U235" s="4">
        <v>180000</v>
      </c>
      <c r="AM235">
        <v>435</v>
      </c>
      <c r="AN235">
        <v>1890</v>
      </c>
      <c r="AO235" s="19">
        <v>81000</v>
      </c>
      <c r="AX235" s="2">
        <v>516</v>
      </c>
      <c r="AY235" s="3">
        <v>12220</v>
      </c>
      <c r="AZ235" s="4">
        <v>402861</v>
      </c>
    </row>
    <row r="236" spans="1:52" x14ac:dyDescent="0.3">
      <c r="A236" s="2">
        <v>367</v>
      </c>
      <c r="B236" s="4">
        <v>159000</v>
      </c>
      <c r="C236" s="3">
        <v>5</v>
      </c>
      <c r="D236" s="3"/>
      <c r="E236" s="4"/>
      <c r="F236" s="4"/>
      <c r="G236" s="4"/>
      <c r="J236">
        <v>609</v>
      </c>
      <c r="K236" s="19">
        <v>359100</v>
      </c>
      <c r="L236">
        <v>6</v>
      </c>
      <c r="T236" s="2">
        <v>250</v>
      </c>
      <c r="U236" s="4">
        <v>277000</v>
      </c>
      <c r="AM236">
        <v>437</v>
      </c>
      <c r="AN236">
        <v>4400</v>
      </c>
      <c r="AO236" s="19">
        <v>116000</v>
      </c>
      <c r="AX236" s="2">
        <v>517</v>
      </c>
      <c r="AY236" s="3">
        <v>10448</v>
      </c>
      <c r="AZ236" s="4">
        <v>158000</v>
      </c>
    </row>
    <row r="237" spans="1:52" x14ac:dyDescent="0.3">
      <c r="A237" s="2">
        <v>368</v>
      </c>
      <c r="B237" s="4">
        <v>165000</v>
      </c>
      <c r="C237" s="3">
        <v>5</v>
      </c>
      <c r="D237" s="3"/>
      <c r="E237" s="4"/>
      <c r="F237" s="4"/>
      <c r="G237" s="4"/>
      <c r="J237">
        <v>612</v>
      </c>
      <c r="K237" s="19">
        <v>148000</v>
      </c>
      <c r="L237">
        <v>6</v>
      </c>
      <c r="T237" s="2">
        <v>251</v>
      </c>
      <c r="U237" s="4">
        <v>76500</v>
      </c>
      <c r="AM237">
        <v>438</v>
      </c>
      <c r="AN237">
        <v>6000</v>
      </c>
      <c r="AO237" s="19">
        <v>119000</v>
      </c>
      <c r="AX237" s="2">
        <v>518</v>
      </c>
      <c r="AY237" s="3">
        <v>10208</v>
      </c>
      <c r="AZ237" s="4">
        <v>265000</v>
      </c>
    </row>
    <row r="238" spans="1:52" x14ac:dyDescent="0.3">
      <c r="A238" s="2">
        <v>371</v>
      </c>
      <c r="B238" s="4">
        <v>172400</v>
      </c>
      <c r="C238" s="3">
        <v>5</v>
      </c>
      <c r="D238" s="3"/>
      <c r="E238" s="4"/>
      <c r="F238" s="4"/>
      <c r="G238" s="4"/>
      <c r="J238">
        <v>615</v>
      </c>
      <c r="K238" s="19">
        <v>75500</v>
      </c>
      <c r="L238">
        <v>6</v>
      </c>
      <c r="T238" s="2">
        <v>252</v>
      </c>
      <c r="U238" s="4">
        <v>235000</v>
      </c>
      <c r="AM238">
        <v>439</v>
      </c>
      <c r="AN238">
        <v>4280</v>
      </c>
      <c r="AO238" s="19">
        <v>90350</v>
      </c>
      <c r="AX238" s="2">
        <v>520</v>
      </c>
      <c r="AY238" s="3">
        <v>10918</v>
      </c>
      <c r="AZ238" s="4">
        <v>234000</v>
      </c>
    </row>
    <row r="239" spans="1:52" x14ac:dyDescent="0.3">
      <c r="A239" s="2">
        <v>372</v>
      </c>
      <c r="B239" s="4">
        <v>134432</v>
      </c>
      <c r="C239" s="3">
        <v>4</v>
      </c>
      <c r="D239" s="3"/>
      <c r="E239" s="4"/>
      <c r="F239" s="4"/>
      <c r="G239" s="4"/>
      <c r="J239">
        <v>616</v>
      </c>
      <c r="K239" s="19">
        <v>137500</v>
      </c>
      <c r="L239">
        <v>7</v>
      </c>
      <c r="T239" s="2">
        <v>253</v>
      </c>
      <c r="U239" s="4">
        <v>173000</v>
      </c>
      <c r="AM239">
        <v>443</v>
      </c>
      <c r="AN239">
        <v>6240</v>
      </c>
      <c r="AO239" s="19">
        <v>162900</v>
      </c>
      <c r="AX239" s="2">
        <v>521</v>
      </c>
      <c r="AY239" s="3">
        <v>10800</v>
      </c>
      <c r="AZ239" s="4">
        <v>106250</v>
      </c>
    </row>
    <row r="240" spans="1:52" x14ac:dyDescent="0.3">
      <c r="A240" s="2">
        <v>373</v>
      </c>
      <c r="B240" s="4">
        <v>125000</v>
      </c>
      <c r="C240" s="3">
        <v>5</v>
      </c>
      <c r="D240" s="3"/>
      <c r="E240" s="4"/>
      <c r="F240" s="4"/>
      <c r="G240" s="4"/>
      <c r="J240">
        <v>618</v>
      </c>
      <c r="K240" s="19">
        <v>105500</v>
      </c>
      <c r="L240">
        <v>6</v>
      </c>
      <c r="T240" s="2">
        <v>254</v>
      </c>
      <c r="U240" s="4">
        <v>158000</v>
      </c>
      <c r="AM240">
        <v>444</v>
      </c>
      <c r="AN240">
        <v>3922</v>
      </c>
      <c r="AO240" s="19">
        <v>172500</v>
      </c>
      <c r="AX240" s="2">
        <v>522</v>
      </c>
      <c r="AY240" s="3">
        <v>11988</v>
      </c>
      <c r="AZ240" s="4">
        <v>150000</v>
      </c>
    </row>
    <row r="241" spans="1:52" x14ac:dyDescent="0.3">
      <c r="A241" s="2">
        <v>375</v>
      </c>
      <c r="B241" s="4">
        <v>219500</v>
      </c>
      <c r="C241" s="3">
        <v>5</v>
      </c>
      <c r="D241" s="3"/>
      <c r="E241" s="4"/>
      <c r="F241" s="4"/>
      <c r="G241" s="4"/>
      <c r="J241">
        <v>622</v>
      </c>
      <c r="K241" s="19">
        <v>240000</v>
      </c>
      <c r="L241">
        <v>7</v>
      </c>
      <c r="T241" s="2">
        <v>255</v>
      </c>
      <c r="U241" s="4">
        <v>145000</v>
      </c>
      <c r="AM241">
        <v>445</v>
      </c>
      <c r="AN241">
        <v>8750</v>
      </c>
      <c r="AO241" s="19">
        <v>210000</v>
      </c>
      <c r="AX241" s="2">
        <v>524</v>
      </c>
      <c r="AY241" s="3">
        <v>40094</v>
      </c>
      <c r="AZ241" s="4">
        <v>184750</v>
      </c>
    </row>
    <row r="242" spans="1:52" x14ac:dyDescent="0.3">
      <c r="A242" s="2">
        <v>376</v>
      </c>
      <c r="B242" s="4">
        <v>61000</v>
      </c>
      <c r="C242" s="3">
        <v>1</v>
      </c>
      <c r="D242" s="3"/>
      <c r="E242" s="4"/>
      <c r="F242" s="4"/>
      <c r="G242" s="4"/>
      <c r="J242">
        <v>623</v>
      </c>
      <c r="K242" s="19">
        <v>135000</v>
      </c>
      <c r="L242">
        <v>6</v>
      </c>
      <c r="T242" s="2">
        <v>256</v>
      </c>
      <c r="U242" s="4">
        <v>230000</v>
      </c>
      <c r="AM242">
        <v>449</v>
      </c>
      <c r="AN242">
        <v>8600</v>
      </c>
      <c r="AO242" s="19">
        <v>119500</v>
      </c>
      <c r="AX242" s="2">
        <v>525</v>
      </c>
      <c r="AY242" s="3">
        <v>11787</v>
      </c>
      <c r="AZ242" s="4">
        <v>315750</v>
      </c>
    </row>
    <row r="243" spans="1:52" x14ac:dyDescent="0.3">
      <c r="A243" s="2">
        <v>377</v>
      </c>
      <c r="B243" s="4">
        <v>148000</v>
      </c>
      <c r="C243" s="3">
        <v>5</v>
      </c>
      <c r="D243" s="3"/>
      <c r="E243" s="4"/>
      <c r="F243" s="4"/>
      <c r="G243" s="4"/>
      <c r="J243">
        <v>626</v>
      </c>
      <c r="K243" s="19">
        <v>160000</v>
      </c>
      <c r="L243">
        <v>6</v>
      </c>
      <c r="T243" s="2">
        <v>257</v>
      </c>
      <c r="U243" s="4">
        <v>207500</v>
      </c>
      <c r="AM243">
        <v>450</v>
      </c>
      <c r="AN243">
        <v>6000</v>
      </c>
      <c r="AO243" s="19">
        <v>120000</v>
      </c>
      <c r="AX243" s="2">
        <v>527</v>
      </c>
      <c r="AY243" s="3">
        <v>13300</v>
      </c>
      <c r="AZ243" s="4">
        <v>132000</v>
      </c>
    </row>
    <row r="244" spans="1:52" x14ac:dyDescent="0.3">
      <c r="A244" s="2">
        <v>378</v>
      </c>
      <c r="B244" s="4">
        <v>340000</v>
      </c>
      <c r="C244" s="3">
        <v>5</v>
      </c>
      <c r="D244" s="3"/>
      <c r="E244" s="4"/>
      <c r="F244" s="4"/>
      <c r="G244" s="4"/>
      <c r="J244">
        <v>628</v>
      </c>
      <c r="K244" s="19">
        <v>153000</v>
      </c>
      <c r="L244">
        <v>6</v>
      </c>
      <c r="T244" s="2">
        <v>258</v>
      </c>
      <c r="U244" s="4">
        <v>220000</v>
      </c>
      <c r="AM244">
        <v>451</v>
      </c>
      <c r="AN244">
        <v>5684</v>
      </c>
      <c r="AO244" s="19">
        <v>110000</v>
      </c>
      <c r="AX244" s="2">
        <v>528</v>
      </c>
      <c r="AY244" s="3">
        <v>14948</v>
      </c>
      <c r="AZ244" s="4">
        <v>446261</v>
      </c>
    </row>
    <row r="245" spans="1:52" x14ac:dyDescent="0.3">
      <c r="A245" s="2">
        <v>379</v>
      </c>
      <c r="B245" s="4">
        <v>394432</v>
      </c>
      <c r="C245" s="3">
        <v>2</v>
      </c>
      <c r="D245" s="3"/>
      <c r="E245" s="4"/>
      <c r="F245" s="4"/>
      <c r="G245" s="4"/>
      <c r="J245">
        <v>631</v>
      </c>
      <c r="K245" s="19">
        <v>124000</v>
      </c>
      <c r="L245">
        <v>6</v>
      </c>
      <c r="T245" s="2">
        <v>259</v>
      </c>
      <c r="U245" s="4">
        <v>231500</v>
      </c>
      <c r="AM245">
        <v>453</v>
      </c>
      <c r="AN245">
        <v>9303</v>
      </c>
      <c r="AO245" s="19">
        <v>204000</v>
      </c>
      <c r="AX245" s="2">
        <v>530</v>
      </c>
      <c r="AY245" s="3">
        <v>32668</v>
      </c>
      <c r="AZ245" s="4">
        <v>200624</v>
      </c>
    </row>
    <row r="246" spans="1:52" x14ac:dyDescent="0.3">
      <c r="A246" s="2">
        <v>380</v>
      </c>
      <c r="B246" s="4">
        <v>179000</v>
      </c>
      <c r="C246" s="3">
        <v>5</v>
      </c>
      <c r="D246" s="3"/>
      <c r="E246" s="4"/>
      <c r="F246" s="4"/>
      <c r="G246" s="4"/>
      <c r="J246">
        <v>634</v>
      </c>
      <c r="K246" s="19">
        <v>139400</v>
      </c>
      <c r="L246">
        <v>7</v>
      </c>
      <c r="T246" s="2">
        <v>260</v>
      </c>
      <c r="U246" s="4">
        <v>97000</v>
      </c>
      <c r="AM246">
        <v>454</v>
      </c>
      <c r="AN246">
        <v>9000</v>
      </c>
      <c r="AO246" s="19">
        <v>210000</v>
      </c>
      <c r="AX246" s="2">
        <v>531</v>
      </c>
      <c r="AY246" s="3">
        <v>10200</v>
      </c>
      <c r="AZ246" s="4">
        <v>175000</v>
      </c>
    </row>
    <row r="247" spans="1:52" x14ac:dyDescent="0.3">
      <c r="A247" s="2">
        <v>382</v>
      </c>
      <c r="B247" s="4">
        <v>187750</v>
      </c>
      <c r="C247" s="3">
        <v>5</v>
      </c>
      <c r="D247" s="3"/>
      <c r="E247" s="4"/>
      <c r="F247" s="4"/>
      <c r="G247" s="4"/>
      <c r="J247">
        <v>636</v>
      </c>
      <c r="K247" s="19">
        <v>200000</v>
      </c>
      <c r="L247">
        <v>7</v>
      </c>
      <c r="T247" s="2">
        <v>261</v>
      </c>
      <c r="U247" s="4">
        <v>176000</v>
      </c>
      <c r="AM247">
        <v>455</v>
      </c>
      <c r="AN247">
        <v>9297</v>
      </c>
      <c r="AO247" s="19">
        <v>188000</v>
      </c>
      <c r="AX247" s="2">
        <v>538</v>
      </c>
      <c r="AY247" s="3">
        <v>12735</v>
      </c>
      <c r="AZ247" s="4">
        <v>111250</v>
      </c>
    </row>
    <row r="248" spans="1:52" x14ac:dyDescent="0.3">
      <c r="A248" s="2">
        <v>383</v>
      </c>
      <c r="B248" s="4">
        <v>213500</v>
      </c>
      <c r="C248" s="3">
        <v>5</v>
      </c>
      <c r="D248" s="3"/>
      <c r="E248" s="4"/>
      <c r="F248" s="4"/>
      <c r="G248" s="4"/>
      <c r="J248">
        <v>639</v>
      </c>
      <c r="K248" s="19">
        <v>85000</v>
      </c>
      <c r="L248">
        <v>7</v>
      </c>
      <c r="T248" s="2">
        <v>262</v>
      </c>
      <c r="U248" s="4">
        <v>276000</v>
      </c>
      <c r="AM248">
        <v>456</v>
      </c>
      <c r="AN248">
        <v>9600</v>
      </c>
      <c r="AO248" s="19">
        <v>175500</v>
      </c>
      <c r="AX248" s="2">
        <v>539</v>
      </c>
      <c r="AY248" s="3">
        <v>11553</v>
      </c>
      <c r="AZ248" s="4">
        <v>158000</v>
      </c>
    </row>
    <row r="249" spans="1:52" x14ac:dyDescent="0.3">
      <c r="A249" s="2">
        <v>384</v>
      </c>
      <c r="B249" s="4">
        <v>76000</v>
      </c>
      <c r="C249" s="3">
        <v>3</v>
      </c>
      <c r="D249" s="3"/>
      <c r="E249" s="4"/>
      <c r="F249" s="4"/>
      <c r="G249" s="4"/>
      <c r="J249">
        <v>643</v>
      </c>
      <c r="K249" s="19">
        <v>345000</v>
      </c>
      <c r="L249">
        <v>7</v>
      </c>
      <c r="T249" s="2">
        <v>263</v>
      </c>
      <c r="U249" s="4">
        <v>151000</v>
      </c>
      <c r="AM249">
        <v>457</v>
      </c>
      <c r="AN249">
        <v>4571</v>
      </c>
      <c r="AO249" s="19">
        <v>98000</v>
      </c>
      <c r="AX249" s="2">
        <v>540</v>
      </c>
      <c r="AY249" s="3">
        <v>11423</v>
      </c>
      <c r="AZ249" s="4">
        <v>272000</v>
      </c>
    </row>
    <row r="250" spans="1:52" x14ac:dyDescent="0.3">
      <c r="A250" s="2">
        <v>385</v>
      </c>
      <c r="B250" s="4">
        <v>240000</v>
      </c>
      <c r="C250" s="3">
        <v>5</v>
      </c>
      <c r="D250" s="3"/>
      <c r="E250" s="4"/>
      <c r="F250" s="4"/>
      <c r="G250" s="4"/>
      <c r="J250">
        <v>650</v>
      </c>
      <c r="K250" s="19">
        <v>84500</v>
      </c>
      <c r="L250">
        <v>6</v>
      </c>
      <c r="T250" s="2">
        <v>264</v>
      </c>
      <c r="U250" s="4">
        <v>130000</v>
      </c>
      <c r="AM250">
        <v>459</v>
      </c>
      <c r="AN250">
        <v>5100</v>
      </c>
      <c r="AO250" s="19">
        <v>161000</v>
      </c>
      <c r="AX250" s="2">
        <v>541</v>
      </c>
      <c r="AY250" s="3">
        <v>14601</v>
      </c>
      <c r="AZ250" s="4">
        <v>315000</v>
      </c>
    </row>
    <row r="251" spans="1:52" x14ac:dyDescent="0.3">
      <c r="A251" s="2">
        <v>386</v>
      </c>
      <c r="B251" s="4">
        <v>192000</v>
      </c>
      <c r="C251" s="3">
        <v>5</v>
      </c>
      <c r="D251" s="3"/>
      <c r="E251" s="4"/>
      <c r="F251" s="4"/>
      <c r="G251" s="4"/>
      <c r="J251">
        <v>651</v>
      </c>
      <c r="K251" s="19">
        <v>205950</v>
      </c>
      <c r="L251">
        <v>6</v>
      </c>
      <c r="T251" s="2">
        <v>266</v>
      </c>
      <c r="U251" s="4">
        <v>175500</v>
      </c>
      <c r="AM251">
        <v>460</v>
      </c>
      <c r="AN251">
        <v>7015</v>
      </c>
      <c r="AO251" s="19">
        <v>110000</v>
      </c>
      <c r="AX251" s="2">
        <v>542</v>
      </c>
      <c r="AY251" s="3">
        <v>11000</v>
      </c>
      <c r="AZ251" s="4">
        <v>248000</v>
      </c>
    </row>
    <row r="252" spans="1:52" x14ac:dyDescent="0.3">
      <c r="A252" s="2">
        <v>387</v>
      </c>
      <c r="B252" s="4">
        <v>81000</v>
      </c>
      <c r="C252" s="3">
        <v>3</v>
      </c>
      <c r="D252" s="3"/>
      <c r="E252" s="4"/>
      <c r="F252" s="4"/>
      <c r="G252" s="4"/>
      <c r="J252">
        <v>654</v>
      </c>
      <c r="K252" s="19">
        <v>135000</v>
      </c>
      <c r="L252">
        <v>7</v>
      </c>
      <c r="T252" s="2">
        <v>267</v>
      </c>
      <c r="U252" s="4">
        <v>185000</v>
      </c>
      <c r="AM252">
        <v>461</v>
      </c>
      <c r="AN252">
        <v>8004</v>
      </c>
      <c r="AO252" s="19">
        <v>263435</v>
      </c>
      <c r="AX252" s="2">
        <v>543</v>
      </c>
      <c r="AY252" s="3">
        <v>10140</v>
      </c>
      <c r="AZ252" s="4">
        <v>213250</v>
      </c>
    </row>
    <row r="253" spans="1:52" x14ac:dyDescent="0.3">
      <c r="A253" s="2">
        <v>389</v>
      </c>
      <c r="B253" s="4">
        <v>191000</v>
      </c>
      <c r="C253" s="3">
        <v>5</v>
      </c>
      <c r="D253" s="3"/>
      <c r="E253" s="4"/>
      <c r="F253" s="4"/>
      <c r="G253" s="4"/>
      <c r="J253">
        <v>655</v>
      </c>
      <c r="K253" s="19">
        <v>350000</v>
      </c>
      <c r="L253">
        <v>6</v>
      </c>
      <c r="T253" s="2">
        <v>268</v>
      </c>
      <c r="U253" s="4">
        <v>179500</v>
      </c>
      <c r="AM253">
        <v>462</v>
      </c>
      <c r="AN253">
        <v>7200</v>
      </c>
      <c r="AO253" s="19">
        <v>155000</v>
      </c>
      <c r="AX253" s="2">
        <v>545</v>
      </c>
      <c r="AY253" s="3">
        <v>17104</v>
      </c>
      <c r="AZ253" s="4">
        <v>179665</v>
      </c>
    </row>
    <row r="254" spans="1:52" x14ac:dyDescent="0.3">
      <c r="A254" s="2">
        <v>390</v>
      </c>
      <c r="B254" s="4">
        <v>426000</v>
      </c>
      <c r="C254" s="3">
        <v>5</v>
      </c>
      <c r="D254" s="3"/>
      <c r="E254" s="4"/>
      <c r="F254" s="4"/>
      <c r="G254" s="4"/>
      <c r="J254">
        <v>657</v>
      </c>
      <c r="K254" s="19">
        <v>145500</v>
      </c>
      <c r="L254">
        <v>7</v>
      </c>
      <c r="T254" s="2">
        <v>269</v>
      </c>
      <c r="U254" s="4">
        <v>120500</v>
      </c>
      <c r="AM254">
        <v>463</v>
      </c>
      <c r="AN254">
        <v>8281</v>
      </c>
      <c r="AO254" s="19">
        <v>62383</v>
      </c>
      <c r="AX254" s="2">
        <v>546</v>
      </c>
      <c r="AY254" s="3">
        <v>13837</v>
      </c>
      <c r="AZ254" s="4">
        <v>229000</v>
      </c>
    </row>
    <row r="255" spans="1:52" x14ac:dyDescent="0.3">
      <c r="A255" s="2">
        <v>392</v>
      </c>
      <c r="B255" s="4">
        <v>215000</v>
      </c>
      <c r="C255" s="3">
        <v>5</v>
      </c>
      <c r="D255" s="3"/>
      <c r="E255" s="4"/>
      <c r="F255" s="4"/>
      <c r="G255" s="4"/>
      <c r="J255">
        <v>658</v>
      </c>
      <c r="K255" s="19">
        <v>149000</v>
      </c>
      <c r="L255">
        <v>6</v>
      </c>
      <c r="T255" s="2">
        <v>270</v>
      </c>
      <c r="U255" s="4">
        <v>148000</v>
      </c>
      <c r="AM255">
        <v>465</v>
      </c>
      <c r="AN255">
        <v>8430</v>
      </c>
      <c r="AO255" s="19">
        <v>124000</v>
      </c>
      <c r="AX255" s="2">
        <v>553</v>
      </c>
      <c r="AY255" s="3">
        <v>11146</v>
      </c>
      <c r="AZ255" s="4">
        <v>255500</v>
      </c>
    </row>
    <row r="256" spans="1:52" x14ac:dyDescent="0.3">
      <c r="A256" s="2">
        <v>394</v>
      </c>
      <c r="B256" s="4">
        <v>100000</v>
      </c>
      <c r="C256" s="3">
        <v>5</v>
      </c>
      <c r="D256" s="3"/>
      <c r="E256" s="4"/>
      <c r="F256" s="4"/>
      <c r="G256" s="4"/>
      <c r="J256">
        <v>660</v>
      </c>
      <c r="K256" s="19">
        <v>167000</v>
      </c>
      <c r="L256">
        <v>7</v>
      </c>
      <c r="T256" s="2">
        <v>271</v>
      </c>
      <c r="U256" s="4">
        <v>266000</v>
      </c>
      <c r="AM256">
        <v>466</v>
      </c>
      <c r="AN256">
        <v>3072</v>
      </c>
      <c r="AO256" s="19">
        <v>178740</v>
      </c>
      <c r="AX256" s="2">
        <v>555</v>
      </c>
      <c r="AY256" s="3">
        <v>10625</v>
      </c>
      <c r="AZ256" s="4">
        <v>284000</v>
      </c>
    </row>
    <row r="257" spans="1:52" x14ac:dyDescent="0.3">
      <c r="A257" s="2">
        <v>397</v>
      </c>
      <c r="B257" s="4">
        <v>123000</v>
      </c>
      <c r="C257" s="3">
        <v>5</v>
      </c>
      <c r="D257" s="3"/>
      <c r="E257" s="4"/>
      <c r="F257" s="4"/>
      <c r="G257" s="4"/>
      <c r="J257">
        <v>661</v>
      </c>
      <c r="K257" s="19">
        <v>197900</v>
      </c>
      <c r="L257">
        <v>7</v>
      </c>
      <c r="T257" s="2">
        <v>272</v>
      </c>
      <c r="U257" s="4">
        <v>241500</v>
      </c>
      <c r="AM257">
        <v>468</v>
      </c>
      <c r="AN257">
        <v>9480</v>
      </c>
      <c r="AO257" s="19">
        <v>146500</v>
      </c>
      <c r="AX257" s="2">
        <v>557</v>
      </c>
      <c r="AY257" s="3">
        <v>14850</v>
      </c>
      <c r="AZ257" s="4">
        <v>141000</v>
      </c>
    </row>
    <row r="258" spans="1:52" x14ac:dyDescent="0.3">
      <c r="A258" s="2">
        <v>398</v>
      </c>
      <c r="B258" s="4">
        <v>169500</v>
      </c>
      <c r="C258" s="3">
        <v>5</v>
      </c>
      <c r="D258" s="3"/>
      <c r="E258" s="4"/>
      <c r="F258" s="4"/>
      <c r="G258" s="4"/>
      <c r="J258">
        <v>662</v>
      </c>
      <c r="K258" s="19">
        <v>402000</v>
      </c>
      <c r="L258">
        <v>7</v>
      </c>
      <c r="T258" s="2">
        <v>273</v>
      </c>
      <c r="U258" s="4">
        <v>290000</v>
      </c>
      <c r="AM258">
        <v>470</v>
      </c>
      <c r="AN258">
        <v>9291</v>
      </c>
      <c r="AO258" s="19">
        <v>187000</v>
      </c>
      <c r="AX258" s="2">
        <v>558</v>
      </c>
      <c r="AY258" s="3">
        <v>11040</v>
      </c>
      <c r="AZ258" s="4">
        <v>108000</v>
      </c>
    </row>
    <row r="259" spans="1:52" x14ac:dyDescent="0.3">
      <c r="A259" s="2">
        <v>399</v>
      </c>
      <c r="B259" s="4">
        <v>67000</v>
      </c>
      <c r="C259" s="3">
        <v>2</v>
      </c>
      <c r="D259" s="3"/>
      <c r="E259" s="4"/>
      <c r="F259" s="4"/>
      <c r="G259" s="4"/>
      <c r="J259">
        <v>669</v>
      </c>
      <c r="K259" s="19">
        <v>168000</v>
      </c>
      <c r="L259">
        <v>6</v>
      </c>
      <c r="T259" s="2">
        <v>274</v>
      </c>
      <c r="U259" s="4">
        <v>139000</v>
      </c>
      <c r="AM259">
        <v>471</v>
      </c>
      <c r="AN259">
        <v>6820</v>
      </c>
      <c r="AO259" s="19">
        <v>212000</v>
      </c>
      <c r="AX259" s="2">
        <v>559</v>
      </c>
      <c r="AY259" s="3">
        <v>21872</v>
      </c>
      <c r="AZ259" s="4">
        <v>175000</v>
      </c>
    </row>
    <row r="260" spans="1:52" x14ac:dyDescent="0.3">
      <c r="A260" s="2">
        <v>400</v>
      </c>
      <c r="B260" s="4">
        <v>241000</v>
      </c>
      <c r="C260" s="3">
        <v>5</v>
      </c>
      <c r="D260" s="3"/>
      <c r="E260" s="4"/>
      <c r="F260" s="4"/>
      <c r="G260" s="4"/>
      <c r="J260">
        <v>672</v>
      </c>
      <c r="K260" s="19">
        <v>103600</v>
      </c>
      <c r="L260">
        <v>6</v>
      </c>
      <c r="T260" s="2">
        <v>275</v>
      </c>
      <c r="U260" s="4">
        <v>124500</v>
      </c>
      <c r="AM260">
        <v>473</v>
      </c>
      <c r="AN260">
        <v>3675</v>
      </c>
      <c r="AO260" s="19">
        <v>148000</v>
      </c>
      <c r="AX260" s="2">
        <v>561</v>
      </c>
      <c r="AY260" s="3">
        <v>11341</v>
      </c>
      <c r="AZ260" s="4">
        <v>121500</v>
      </c>
    </row>
    <row r="261" spans="1:52" x14ac:dyDescent="0.3">
      <c r="A261" s="2">
        <v>401</v>
      </c>
      <c r="B261" s="4">
        <v>245500</v>
      </c>
      <c r="C261" s="3">
        <v>5</v>
      </c>
      <c r="D261" s="3"/>
      <c r="E261" s="4"/>
      <c r="F261" s="4"/>
      <c r="G261" s="4"/>
      <c r="J261">
        <v>673</v>
      </c>
      <c r="K261" s="19">
        <v>165000</v>
      </c>
      <c r="L261">
        <v>6</v>
      </c>
      <c r="T261" s="2">
        <v>277</v>
      </c>
      <c r="U261" s="4">
        <v>201000</v>
      </c>
      <c r="AM261">
        <v>475</v>
      </c>
      <c r="AN261">
        <v>5330</v>
      </c>
      <c r="AO261" s="19">
        <v>251000</v>
      </c>
      <c r="AX261" s="2">
        <v>562</v>
      </c>
      <c r="AY261" s="3">
        <v>10010</v>
      </c>
      <c r="AZ261" s="4">
        <v>170000</v>
      </c>
    </row>
    <row r="262" spans="1:52" x14ac:dyDescent="0.3">
      <c r="A262" s="2">
        <v>402</v>
      </c>
      <c r="B262" s="4">
        <v>164990</v>
      </c>
      <c r="C262" s="3">
        <v>5</v>
      </c>
      <c r="D262" s="3"/>
      <c r="E262" s="4"/>
      <c r="F262" s="4"/>
      <c r="G262" s="4"/>
      <c r="J262">
        <v>674</v>
      </c>
      <c r="K262" s="19">
        <v>257500</v>
      </c>
      <c r="L262">
        <v>7</v>
      </c>
      <c r="T262" s="2">
        <v>278</v>
      </c>
      <c r="U262" s="4">
        <v>141000</v>
      </c>
      <c r="AM262">
        <v>476</v>
      </c>
      <c r="AN262">
        <v>8480</v>
      </c>
      <c r="AO262" s="19">
        <v>132500</v>
      </c>
      <c r="AX262" s="2">
        <v>563</v>
      </c>
      <c r="AY262" s="3">
        <v>13907</v>
      </c>
      <c r="AZ262" s="4">
        <v>108000</v>
      </c>
    </row>
    <row r="263" spans="1:52" x14ac:dyDescent="0.3">
      <c r="A263" s="2">
        <v>404</v>
      </c>
      <c r="B263" s="4">
        <v>258000</v>
      </c>
      <c r="C263" s="3">
        <v>5</v>
      </c>
      <c r="D263" s="3"/>
      <c r="E263" s="4"/>
      <c r="F263" s="4"/>
      <c r="G263" s="4"/>
      <c r="J263">
        <v>675</v>
      </c>
      <c r="K263" s="19">
        <v>140000</v>
      </c>
      <c r="L263">
        <v>6</v>
      </c>
      <c r="T263" s="2">
        <v>279</v>
      </c>
      <c r="U263" s="4">
        <v>415298</v>
      </c>
      <c r="AM263">
        <v>480</v>
      </c>
      <c r="AN263">
        <v>5925</v>
      </c>
      <c r="AO263" s="19">
        <v>89471</v>
      </c>
      <c r="AX263" s="2">
        <v>564</v>
      </c>
      <c r="AY263" s="3">
        <v>21780</v>
      </c>
      <c r="AZ263" s="4">
        <v>185000</v>
      </c>
    </row>
    <row r="264" spans="1:52" x14ac:dyDescent="0.3">
      <c r="A264" s="2">
        <v>405</v>
      </c>
      <c r="B264" s="4">
        <v>168000</v>
      </c>
      <c r="C264" s="3">
        <v>5</v>
      </c>
      <c r="D264" s="3"/>
      <c r="E264" s="4"/>
      <c r="F264" s="4"/>
      <c r="G264" s="4"/>
      <c r="J264">
        <v>676</v>
      </c>
      <c r="K264" s="19">
        <v>148500</v>
      </c>
      <c r="L264">
        <v>6</v>
      </c>
      <c r="T264" s="2">
        <v>280</v>
      </c>
      <c r="U264" s="4">
        <v>192000</v>
      </c>
      <c r="AM264">
        <v>483</v>
      </c>
      <c r="AN264">
        <v>2500</v>
      </c>
      <c r="AO264" s="19">
        <v>155000</v>
      </c>
      <c r="AX264" s="2">
        <v>565</v>
      </c>
      <c r="AY264" s="3">
        <v>13346</v>
      </c>
      <c r="AZ264" s="4">
        <v>268000</v>
      </c>
    </row>
    <row r="265" spans="1:52" x14ac:dyDescent="0.3">
      <c r="A265" s="2">
        <v>406</v>
      </c>
      <c r="B265" s="4">
        <v>150000</v>
      </c>
      <c r="C265" s="3">
        <v>4</v>
      </c>
      <c r="D265" s="3"/>
      <c r="E265" s="4"/>
      <c r="F265" s="4"/>
      <c r="G265" s="4"/>
      <c r="J265">
        <v>678</v>
      </c>
      <c r="K265" s="19">
        <v>109500</v>
      </c>
      <c r="L265">
        <v>8</v>
      </c>
      <c r="T265" s="2">
        <v>281</v>
      </c>
      <c r="U265" s="4">
        <v>228500</v>
      </c>
      <c r="AM265">
        <v>484</v>
      </c>
      <c r="AN265">
        <v>4500</v>
      </c>
      <c r="AO265" s="19">
        <v>164000</v>
      </c>
      <c r="AX265" s="2">
        <v>567</v>
      </c>
      <c r="AY265" s="3">
        <v>11198</v>
      </c>
      <c r="AZ265" s="4">
        <v>325000</v>
      </c>
    </row>
    <row r="266" spans="1:52" x14ac:dyDescent="0.3">
      <c r="A266" s="2">
        <v>407</v>
      </c>
      <c r="B266" s="4">
        <v>115000</v>
      </c>
      <c r="C266" s="3">
        <v>5</v>
      </c>
      <c r="D266" s="3"/>
      <c r="E266" s="4"/>
      <c r="F266" s="4"/>
      <c r="G266" s="4"/>
      <c r="J266">
        <v>687</v>
      </c>
      <c r="K266" s="19">
        <v>227875</v>
      </c>
      <c r="L266">
        <v>6</v>
      </c>
      <c r="T266" s="2">
        <v>282</v>
      </c>
      <c r="U266" s="4">
        <v>185000</v>
      </c>
      <c r="AM266">
        <v>485</v>
      </c>
      <c r="AN266">
        <v>7758</v>
      </c>
      <c r="AO266" s="19">
        <v>132500</v>
      </c>
      <c r="AX266" s="2">
        <v>568</v>
      </c>
      <c r="AY266" s="3">
        <v>10171</v>
      </c>
      <c r="AZ266" s="4">
        <v>214000</v>
      </c>
    </row>
    <row r="267" spans="1:52" x14ac:dyDescent="0.3">
      <c r="A267" s="2">
        <v>409</v>
      </c>
      <c r="B267" s="4">
        <v>280000</v>
      </c>
      <c r="C267" s="3">
        <v>5</v>
      </c>
      <c r="D267" s="3"/>
      <c r="E267" s="4"/>
      <c r="F267" s="4"/>
      <c r="G267" s="4"/>
      <c r="J267">
        <v>689</v>
      </c>
      <c r="K267" s="19">
        <v>392000</v>
      </c>
      <c r="L267">
        <v>6</v>
      </c>
      <c r="T267" s="2">
        <v>283</v>
      </c>
      <c r="U267" s="4">
        <v>207500</v>
      </c>
      <c r="AM267">
        <v>486</v>
      </c>
      <c r="AN267">
        <v>9600</v>
      </c>
      <c r="AO267" s="19">
        <v>147000</v>
      </c>
      <c r="AX267" s="2">
        <v>569</v>
      </c>
      <c r="AY267" s="3">
        <v>12327</v>
      </c>
      <c r="AZ267" s="4">
        <v>316600</v>
      </c>
    </row>
    <row r="268" spans="1:52" x14ac:dyDescent="0.3">
      <c r="A268" s="2">
        <v>410</v>
      </c>
      <c r="B268" s="4">
        <v>339750</v>
      </c>
      <c r="C268" s="3">
        <v>5</v>
      </c>
      <c r="D268" s="3"/>
      <c r="E268" s="4"/>
      <c r="F268" s="4"/>
      <c r="G268" s="4"/>
      <c r="J268">
        <v>692</v>
      </c>
      <c r="K268" s="19">
        <v>755000</v>
      </c>
      <c r="L268">
        <v>6</v>
      </c>
      <c r="T268" s="2">
        <v>284</v>
      </c>
      <c r="U268" s="4">
        <v>244600</v>
      </c>
      <c r="AM268">
        <v>490</v>
      </c>
      <c r="AN268">
        <v>1526</v>
      </c>
      <c r="AO268" s="19">
        <v>86000</v>
      </c>
      <c r="AX268" s="2">
        <v>571</v>
      </c>
      <c r="AY268" s="3">
        <v>13101</v>
      </c>
      <c r="AZ268" s="4">
        <v>142600</v>
      </c>
    </row>
    <row r="269" spans="1:52" x14ac:dyDescent="0.3">
      <c r="A269" s="2">
        <v>411</v>
      </c>
      <c r="B269" s="4">
        <v>60000</v>
      </c>
      <c r="C269" s="3">
        <v>3</v>
      </c>
      <c r="D269" s="3"/>
      <c r="E269" s="4"/>
      <c r="F269" s="4"/>
      <c r="G269" s="4"/>
      <c r="J269">
        <v>694</v>
      </c>
      <c r="K269" s="19">
        <v>108480</v>
      </c>
      <c r="L269">
        <v>6</v>
      </c>
      <c r="T269" s="2">
        <v>285</v>
      </c>
      <c r="U269" s="4">
        <v>179200</v>
      </c>
      <c r="AM269">
        <v>491</v>
      </c>
      <c r="AN269">
        <v>2665</v>
      </c>
      <c r="AO269" s="19">
        <v>115000</v>
      </c>
      <c r="AX269" s="2">
        <v>573</v>
      </c>
      <c r="AY269" s="3">
        <v>13159</v>
      </c>
      <c r="AZ269" s="4">
        <v>224500</v>
      </c>
    </row>
    <row r="270" spans="1:52" x14ac:dyDescent="0.3">
      <c r="A270" s="2">
        <v>412</v>
      </c>
      <c r="B270" s="4">
        <v>145000</v>
      </c>
      <c r="C270" s="3">
        <v>5</v>
      </c>
      <c r="D270" s="3"/>
      <c r="E270" s="4"/>
      <c r="F270" s="4"/>
      <c r="G270" s="4"/>
      <c r="J270">
        <v>695</v>
      </c>
      <c r="K270" s="19">
        <v>141500</v>
      </c>
      <c r="L270">
        <v>6</v>
      </c>
      <c r="T270" s="2">
        <v>286</v>
      </c>
      <c r="U270" s="4">
        <v>164700</v>
      </c>
      <c r="AM270">
        <v>492</v>
      </c>
      <c r="AN270">
        <v>9490</v>
      </c>
      <c r="AO270" s="19">
        <v>133000</v>
      </c>
      <c r="AX270" s="2">
        <v>574</v>
      </c>
      <c r="AY270" s="3">
        <v>9967</v>
      </c>
      <c r="AZ270" s="4">
        <v>170000</v>
      </c>
    </row>
    <row r="271" spans="1:52" x14ac:dyDescent="0.3">
      <c r="A271" s="2">
        <v>413</v>
      </c>
      <c r="B271" s="4">
        <v>222000</v>
      </c>
      <c r="C271" s="3">
        <v>5</v>
      </c>
      <c r="D271" s="3"/>
      <c r="E271" s="4"/>
      <c r="F271" s="4"/>
      <c r="G271" s="4"/>
      <c r="J271">
        <v>696</v>
      </c>
      <c r="K271" s="19">
        <v>176000</v>
      </c>
      <c r="L271">
        <v>6</v>
      </c>
      <c r="T271" s="2">
        <v>287</v>
      </c>
      <c r="U271" s="4">
        <v>159000</v>
      </c>
      <c r="AM271">
        <v>494</v>
      </c>
      <c r="AN271">
        <v>7931</v>
      </c>
      <c r="AO271" s="19">
        <v>155000</v>
      </c>
      <c r="AX271" s="2">
        <v>575</v>
      </c>
      <c r="AY271" s="3">
        <v>10500</v>
      </c>
      <c r="AZ271" s="4">
        <v>139000</v>
      </c>
    </row>
    <row r="272" spans="1:52" x14ac:dyDescent="0.3">
      <c r="A272" s="2">
        <v>415</v>
      </c>
      <c r="B272" s="4">
        <v>228000</v>
      </c>
      <c r="C272" s="3">
        <v>5</v>
      </c>
      <c r="D272" s="3"/>
      <c r="E272" s="4"/>
      <c r="F272" s="4"/>
      <c r="G272" s="4"/>
      <c r="J272">
        <v>697</v>
      </c>
      <c r="K272" s="19">
        <v>89000</v>
      </c>
      <c r="L272">
        <v>7</v>
      </c>
      <c r="T272" s="2">
        <v>288</v>
      </c>
      <c r="U272" s="4">
        <v>88000</v>
      </c>
      <c r="AM272">
        <v>495</v>
      </c>
      <c r="AN272">
        <v>5784</v>
      </c>
      <c r="AO272" s="19">
        <v>91300</v>
      </c>
      <c r="AX272" s="2">
        <v>578</v>
      </c>
      <c r="AY272" s="3">
        <v>11777</v>
      </c>
      <c r="AZ272" s="4">
        <v>164500</v>
      </c>
    </row>
    <row r="273" spans="1:52" x14ac:dyDescent="0.3">
      <c r="A273" s="2">
        <v>416</v>
      </c>
      <c r="B273" s="4">
        <v>181134</v>
      </c>
      <c r="C273" s="3">
        <v>5</v>
      </c>
      <c r="D273" s="3"/>
      <c r="E273" s="4"/>
      <c r="F273" s="4"/>
      <c r="G273" s="4"/>
      <c r="J273">
        <v>698</v>
      </c>
      <c r="K273" s="19">
        <v>123500</v>
      </c>
      <c r="L273">
        <v>7</v>
      </c>
      <c r="T273" s="2">
        <v>289</v>
      </c>
      <c r="U273" s="4">
        <v>122000</v>
      </c>
      <c r="AM273">
        <v>496</v>
      </c>
      <c r="AN273">
        <v>7879</v>
      </c>
      <c r="AO273" s="19">
        <v>34900</v>
      </c>
      <c r="AX273" s="2">
        <v>580</v>
      </c>
      <c r="AY273" s="3">
        <v>12150</v>
      </c>
      <c r="AZ273" s="4">
        <v>131500</v>
      </c>
    </row>
    <row r="274" spans="1:52" x14ac:dyDescent="0.3">
      <c r="A274" s="2">
        <v>421</v>
      </c>
      <c r="B274" s="4">
        <v>206300</v>
      </c>
      <c r="C274" s="3">
        <v>5</v>
      </c>
      <c r="D274" s="3"/>
      <c r="E274" s="4"/>
      <c r="F274" s="4"/>
      <c r="G274" s="4"/>
      <c r="J274">
        <v>699</v>
      </c>
      <c r="K274" s="19">
        <v>138500</v>
      </c>
      <c r="L274">
        <v>8</v>
      </c>
      <c r="T274" s="2">
        <v>290</v>
      </c>
      <c r="U274" s="4">
        <v>153575</v>
      </c>
      <c r="AM274">
        <v>498</v>
      </c>
      <c r="AN274">
        <v>9120</v>
      </c>
      <c r="AO274" s="19">
        <v>184000</v>
      </c>
      <c r="AX274" s="2">
        <v>581</v>
      </c>
      <c r="AY274" s="3">
        <v>14585</v>
      </c>
      <c r="AZ274" s="4">
        <v>181900</v>
      </c>
    </row>
    <row r="275" spans="1:52" x14ac:dyDescent="0.3">
      <c r="A275" s="2">
        <v>423</v>
      </c>
      <c r="B275" s="4">
        <v>113000</v>
      </c>
      <c r="C275" s="3">
        <v>5</v>
      </c>
      <c r="D275" s="3"/>
      <c r="E275" s="4"/>
      <c r="F275" s="4"/>
      <c r="G275" s="4"/>
      <c r="J275">
        <v>704</v>
      </c>
      <c r="K275" s="19">
        <v>140000</v>
      </c>
      <c r="L275">
        <v>9</v>
      </c>
      <c r="T275" s="2">
        <v>291</v>
      </c>
      <c r="U275" s="4">
        <v>233230</v>
      </c>
      <c r="AM275">
        <v>499</v>
      </c>
      <c r="AN275">
        <v>7800</v>
      </c>
      <c r="AO275" s="19">
        <v>130000</v>
      </c>
      <c r="AX275" s="2">
        <v>582</v>
      </c>
      <c r="AY275" s="3">
        <v>12704</v>
      </c>
      <c r="AZ275" s="4">
        <v>253293</v>
      </c>
    </row>
    <row r="276" spans="1:52" x14ac:dyDescent="0.3">
      <c r="A276" s="2">
        <v>424</v>
      </c>
      <c r="B276" s="4">
        <v>315000</v>
      </c>
      <c r="C276" s="3">
        <v>5</v>
      </c>
      <c r="D276" s="3"/>
      <c r="E276" s="4"/>
      <c r="F276" s="4"/>
      <c r="G276" s="4"/>
      <c r="J276">
        <v>710</v>
      </c>
      <c r="K276" s="19">
        <v>109900</v>
      </c>
      <c r="L276">
        <v>7</v>
      </c>
      <c r="T276" s="2">
        <v>293</v>
      </c>
      <c r="U276" s="4">
        <v>131000</v>
      </c>
      <c r="AM276">
        <v>500</v>
      </c>
      <c r="AN276">
        <v>7535</v>
      </c>
      <c r="AO276" s="19">
        <v>120000</v>
      </c>
      <c r="AX276" s="2">
        <v>583</v>
      </c>
      <c r="AY276" s="3">
        <v>11841</v>
      </c>
      <c r="AZ276" s="4">
        <v>118500</v>
      </c>
    </row>
    <row r="277" spans="1:52" x14ac:dyDescent="0.3">
      <c r="A277" s="2">
        <v>425</v>
      </c>
      <c r="B277" s="4">
        <v>139000</v>
      </c>
      <c r="C277" s="3">
        <v>5</v>
      </c>
      <c r="D277" s="3"/>
      <c r="E277" s="4"/>
      <c r="F277" s="4"/>
      <c r="G277" s="4"/>
      <c r="J277">
        <v>711</v>
      </c>
      <c r="K277" s="19">
        <v>52000</v>
      </c>
      <c r="L277">
        <v>6</v>
      </c>
      <c r="T277" s="2">
        <v>294</v>
      </c>
      <c r="U277" s="4">
        <v>235000</v>
      </c>
      <c r="AM277">
        <v>501</v>
      </c>
      <c r="AN277">
        <v>1890</v>
      </c>
      <c r="AO277" s="19">
        <v>113000</v>
      </c>
      <c r="AX277" s="2">
        <v>584</v>
      </c>
      <c r="AY277" s="3">
        <v>13500</v>
      </c>
      <c r="AZ277" s="4">
        <v>325000</v>
      </c>
    </row>
    <row r="278" spans="1:52" x14ac:dyDescent="0.3">
      <c r="A278" s="2">
        <v>427</v>
      </c>
      <c r="B278" s="4">
        <v>275000</v>
      </c>
      <c r="C278" s="3">
        <v>5</v>
      </c>
      <c r="D278" s="3"/>
      <c r="E278" s="4"/>
      <c r="F278" s="4"/>
      <c r="G278" s="4"/>
      <c r="J278">
        <v>712</v>
      </c>
      <c r="K278" s="19">
        <v>102776</v>
      </c>
      <c r="L278">
        <v>7</v>
      </c>
      <c r="T278" s="2">
        <v>295</v>
      </c>
      <c r="U278" s="4">
        <v>167000</v>
      </c>
      <c r="AM278">
        <v>503</v>
      </c>
      <c r="AN278">
        <v>9170</v>
      </c>
      <c r="AO278" s="19">
        <v>140000</v>
      </c>
      <c r="AX278" s="2">
        <v>586</v>
      </c>
      <c r="AY278" s="3">
        <v>11443</v>
      </c>
      <c r="AZ278" s="4">
        <v>369900</v>
      </c>
    </row>
    <row r="279" spans="1:52" x14ac:dyDescent="0.3">
      <c r="A279" s="2">
        <v>429</v>
      </c>
      <c r="B279" s="4">
        <v>195400</v>
      </c>
      <c r="C279" s="3">
        <v>5</v>
      </c>
      <c r="D279" s="3"/>
      <c r="E279" s="4"/>
      <c r="F279" s="4"/>
      <c r="G279" s="4"/>
      <c r="J279">
        <v>715</v>
      </c>
      <c r="K279" s="19">
        <v>130500</v>
      </c>
      <c r="L279">
        <v>8</v>
      </c>
      <c r="T279" s="2">
        <v>296</v>
      </c>
      <c r="U279" s="4">
        <v>142500</v>
      </c>
      <c r="AM279">
        <v>505</v>
      </c>
      <c r="AN279">
        <v>2308</v>
      </c>
      <c r="AO279" s="19">
        <v>147000</v>
      </c>
      <c r="AX279" s="2">
        <v>587</v>
      </c>
      <c r="AY279" s="3">
        <v>10267</v>
      </c>
      <c r="AZ279" s="4">
        <v>130000</v>
      </c>
    </row>
    <row r="280" spans="1:52" x14ac:dyDescent="0.3">
      <c r="A280" s="2">
        <v>430</v>
      </c>
      <c r="B280" s="4">
        <v>175000</v>
      </c>
      <c r="C280" s="3">
        <v>5</v>
      </c>
      <c r="D280" s="3"/>
      <c r="E280" s="4"/>
      <c r="F280" s="4"/>
      <c r="G280" s="4"/>
      <c r="J280">
        <v>717</v>
      </c>
      <c r="K280" s="19">
        <v>159500</v>
      </c>
      <c r="L280">
        <v>8</v>
      </c>
      <c r="T280" s="2">
        <v>297</v>
      </c>
      <c r="U280" s="4">
        <v>152000</v>
      </c>
      <c r="AM280">
        <v>506</v>
      </c>
      <c r="AN280">
        <v>7596</v>
      </c>
      <c r="AO280" s="19">
        <v>124500</v>
      </c>
      <c r="AX280" s="2">
        <v>589</v>
      </c>
      <c r="AY280" s="3">
        <v>25095</v>
      </c>
      <c r="AZ280" s="4">
        <v>143000</v>
      </c>
    </row>
    <row r="281" spans="1:52" x14ac:dyDescent="0.3">
      <c r="A281" s="2">
        <v>431</v>
      </c>
      <c r="B281" s="4">
        <v>85400</v>
      </c>
      <c r="C281" s="3">
        <v>5</v>
      </c>
      <c r="D281" s="3"/>
      <c r="E281" s="4"/>
      <c r="F281" s="4"/>
      <c r="G281" s="4"/>
      <c r="J281">
        <v>718</v>
      </c>
      <c r="K281" s="19">
        <v>157000</v>
      </c>
      <c r="L281">
        <v>6</v>
      </c>
      <c r="T281" s="2">
        <v>298</v>
      </c>
      <c r="U281" s="4">
        <v>239000</v>
      </c>
      <c r="AM281">
        <v>507</v>
      </c>
      <c r="AN281">
        <v>9554</v>
      </c>
      <c r="AO281" s="19">
        <v>215000</v>
      </c>
      <c r="AX281" s="2">
        <v>592</v>
      </c>
      <c r="AY281" s="3">
        <v>13478</v>
      </c>
      <c r="AZ281" s="4">
        <v>451950</v>
      </c>
    </row>
    <row r="282" spans="1:52" x14ac:dyDescent="0.3">
      <c r="A282" s="2">
        <v>433</v>
      </c>
      <c r="B282" s="4">
        <v>122500</v>
      </c>
      <c r="C282" s="3">
        <v>5</v>
      </c>
      <c r="D282" s="3"/>
      <c r="E282" s="4"/>
      <c r="F282" s="4"/>
      <c r="G282" s="4"/>
      <c r="J282">
        <v>720</v>
      </c>
      <c r="K282" s="19">
        <v>128500</v>
      </c>
      <c r="L282">
        <v>6</v>
      </c>
      <c r="T282" s="2">
        <v>299</v>
      </c>
      <c r="U282" s="4">
        <v>175000</v>
      </c>
      <c r="AM282">
        <v>508</v>
      </c>
      <c r="AN282">
        <v>7862</v>
      </c>
      <c r="AO282" s="19">
        <v>208300</v>
      </c>
      <c r="AX282" s="2">
        <v>596</v>
      </c>
      <c r="AY282" s="3">
        <v>11302</v>
      </c>
      <c r="AZ282" s="4">
        <v>319000</v>
      </c>
    </row>
    <row r="283" spans="1:52" x14ac:dyDescent="0.3">
      <c r="A283" s="2">
        <v>434</v>
      </c>
      <c r="B283" s="4">
        <v>181000</v>
      </c>
      <c r="C283" s="3">
        <v>5</v>
      </c>
      <c r="D283" s="3"/>
      <c r="E283" s="4"/>
      <c r="F283" s="4"/>
      <c r="G283" s="4"/>
      <c r="J283">
        <v>723</v>
      </c>
      <c r="K283" s="19">
        <v>124500</v>
      </c>
      <c r="L283">
        <v>7</v>
      </c>
      <c r="T283" s="2">
        <v>300</v>
      </c>
      <c r="U283" s="4">
        <v>158500</v>
      </c>
      <c r="AM283">
        <v>509</v>
      </c>
      <c r="AN283">
        <v>9600</v>
      </c>
      <c r="AO283" s="19">
        <v>161000</v>
      </c>
      <c r="AX283" s="2">
        <v>599</v>
      </c>
      <c r="AY283" s="3">
        <v>12984</v>
      </c>
      <c r="AZ283" s="4">
        <v>217500</v>
      </c>
    </row>
    <row r="284" spans="1:52" x14ac:dyDescent="0.3">
      <c r="A284" s="2">
        <v>441</v>
      </c>
      <c r="B284" s="4">
        <v>555000</v>
      </c>
      <c r="C284" s="3">
        <v>5</v>
      </c>
      <c r="D284" s="3"/>
      <c r="E284" s="4"/>
      <c r="F284" s="4"/>
      <c r="G284" s="4"/>
      <c r="J284">
        <v>724</v>
      </c>
      <c r="K284" s="19">
        <v>135000</v>
      </c>
      <c r="L284">
        <v>6</v>
      </c>
      <c r="T284" s="2">
        <v>301</v>
      </c>
      <c r="U284" s="4">
        <v>157000</v>
      </c>
      <c r="AM284">
        <v>510</v>
      </c>
      <c r="AN284">
        <v>9600</v>
      </c>
      <c r="AO284" s="19">
        <v>124500</v>
      </c>
      <c r="AX284" s="2">
        <v>601</v>
      </c>
      <c r="AY284" s="3">
        <v>10927</v>
      </c>
      <c r="AZ284" s="4">
        <v>275000</v>
      </c>
    </row>
    <row r="285" spans="1:52" x14ac:dyDescent="0.3">
      <c r="A285" s="2">
        <v>442</v>
      </c>
      <c r="B285" s="4">
        <v>118000</v>
      </c>
      <c r="C285" s="3">
        <v>4</v>
      </c>
      <c r="D285" s="3"/>
      <c r="E285" s="4"/>
      <c r="F285" s="4"/>
      <c r="G285" s="4"/>
      <c r="J285">
        <v>726</v>
      </c>
      <c r="K285" s="19">
        <v>120500</v>
      </c>
      <c r="L285">
        <v>6</v>
      </c>
      <c r="T285" s="2">
        <v>302</v>
      </c>
      <c r="U285" s="4">
        <v>267000</v>
      </c>
      <c r="AM285">
        <v>512</v>
      </c>
      <c r="AN285">
        <v>6792</v>
      </c>
      <c r="AO285" s="19">
        <v>202665</v>
      </c>
      <c r="AX285" s="2">
        <v>603</v>
      </c>
      <c r="AY285" s="3">
        <v>10041</v>
      </c>
      <c r="AZ285" s="4">
        <v>220000</v>
      </c>
    </row>
    <row r="286" spans="1:52" x14ac:dyDescent="0.3">
      <c r="A286" s="2">
        <v>444</v>
      </c>
      <c r="B286" s="4">
        <v>172500</v>
      </c>
      <c r="C286" s="3">
        <v>5</v>
      </c>
      <c r="D286" s="3"/>
      <c r="E286" s="4"/>
      <c r="F286" s="4"/>
      <c r="G286" s="4"/>
      <c r="J286">
        <v>727</v>
      </c>
      <c r="K286" s="19">
        <v>222000</v>
      </c>
      <c r="L286">
        <v>9</v>
      </c>
      <c r="T286" s="2">
        <v>303</v>
      </c>
      <c r="U286" s="4">
        <v>205000</v>
      </c>
      <c r="AM286">
        <v>513</v>
      </c>
      <c r="AN286">
        <v>9100</v>
      </c>
      <c r="AO286" s="19">
        <v>129900</v>
      </c>
      <c r="AX286" s="2">
        <v>605</v>
      </c>
      <c r="AY286" s="3">
        <v>12803</v>
      </c>
      <c r="AZ286" s="4">
        <v>221000</v>
      </c>
    </row>
    <row r="287" spans="1:52" x14ac:dyDescent="0.3">
      <c r="A287" s="2">
        <v>445</v>
      </c>
      <c r="B287" s="4">
        <v>210000</v>
      </c>
      <c r="C287" s="3">
        <v>5</v>
      </c>
      <c r="D287" s="3"/>
      <c r="E287" s="4"/>
      <c r="F287" s="4"/>
      <c r="G287" s="4"/>
      <c r="J287">
        <v>734</v>
      </c>
      <c r="K287" s="19">
        <v>131400</v>
      </c>
      <c r="L287">
        <v>6</v>
      </c>
      <c r="T287" s="2">
        <v>304</v>
      </c>
      <c r="U287" s="4">
        <v>149900</v>
      </c>
      <c r="AM287">
        <v>514</v>
      </c>
      <c r="AN287">
        <v>9187</v>
      </c>
      <c r="AO287" s="19">
        <v>134000</v>
      </c>
      <c r="AX287" s="2">
        <v>606</v>
      </c>
      <c r="AY287" s="3">
        <v>13600</v>
      </c>
      <c r="AZ287" s="4">
        <v>205000</v>
      </c>
    </row>
    <row r="288" spans="1:52" x14ac:dyDescent="0.3">
      <c r="A288" s="2">
        <v>446</v>
      </c>
      <c r="B288" s="4">
        <v>127500</v>
      </c>
      <c r="C288" s="3">
        <v>5</v>
      </c>
      <c r="D288" s="3"/>
      <c r="E288" s="4"/>
      <c r="F288" s="4"/>
      <c r="G288" s="4"/>
      <c r="J288">
        <v>736</v>
      </c>
      <c r="K288" s="19">
        <v>163000</v>
      </c>
      <c r="L288">
        <v>7</v>
      </c>
      <c r="T288" s="2">
        <v>305</v>
      </c>
      <c r="U288" s="4">
        <v>295000</v>
      </c>
      <c r="AM288">
        <v>519</v>
      </c>
      <c r="AN288">
        <v>9531</v>
      </c>
      <c r="AO288" s="19">
        <v>211000</v>
      </c>
      <c r="AX288" s="2">
        <v>607</v>
      </c>
      <c r="AY288" s="3">
        <v>12464</v>
      </c>
      <c r="AZ288" s="4">
        <v>152000</v>
      </c>
    </row>
    <row r="289" spans="1:52" x14ac:dyDescent="0.3">
      <c r="A289" s="2">
        <v>448</v>
      </c>
      <c r="B289" s="4">
        <v>199900</v>
      </c>
      <c r="C289" s="3">
        <v>5</v>
      </c>
      <c r="D289" s="3"/>
      <c r="E289" s="4"/>
      <c r="F289" s="4"/>
      <c r="G289" s="4"/>
      <c r="J289">
        <v>741</v>
      </c>
      <c r="K289" s="19">
        <v>132000</v>
      </c>
      <c r="L289">
        <v>7</v>
      </c>
      <c r="T289" s="2">
        <v>306</v>
      </c>
      <c r="U289" s="4">
        <v>305900</v>
      </c>
      <c r="AM289">
        <v>523</v>
      </c>
      <c r="AN289">
        <v>5000</v>
      </c>
      <c r="AO289" s="19">
        <v>159000</v>
      </c>
      <c r="AX289" s="2">
        <v>609</v>
      </c>
      <c r="AY289" s="3">
        <v>12168</v>
      </c>
      <c r="AZ289" s="4">
        <v>359100</v>
      </c>
    </row>
    <row r="290" spans="1:52" x14ac:dyDescent="0.3">
      <c r="A290" s="2">
        <v>452</v>
      </c>
      <c r="B290" s="4">
        <v>280000</v>
      </c>
      <c r="C290" s="3">
        <v>5</v>
      </c>
      <c r="D290" s="3"/>
      <c r="E290" s="4"/>
      <c r="F290" s="4"/>
      <c r="G290" s="4"/>
      <c r="J290">
        <v>742</v>
      </c>
      <c r="K290" s="19">
        <v>142000</v>
      </c>
      <c r="L290">
        <v>8</v>
      </c>
      <c r="T290" s="2">
        <v>307</v>
      </c>
      <c r="U290" s="4">
        <v>225000</v>
      </c>
      <c r="AM290">
        <v>526</v>
      </c>
      <c r="AN290">
        <v>7500</v>
      </c>
      <c r="AO290" s="19">
        <v>176000</v>
      </c>
      <c r="AX290" s="2">
        <v>611</v>
      </c>
      <c r="AY290" s="3">
        <v>11050</v>
      </c>
      <c r="AZ290" s="4">
        <v>313000</v>
      </c>
    </row>
    <row r="291" spans="1:52" x14ac:dyDescent="0.3">
      <c r="A291" s="2">
        <v>453</v>
      </c>
      <c r="B291" s="4">
        <v>204000</v>
      </c>
      <c r="C291" s="3">
        <v>5</v>
      </c>
      <c r="D291" s="3"/>
      <c r="E291" s="4"/>
      <c r="F291" s="4"/>
      <c r="G291" s="4"/>
      <c r="J291">
        <v>744</v>
      </c>
      <c r="K291" s="19">
        <v>175000</v>
      </c>
      <c r="L291">
        <v>6</v>
      </c>
      <c r="T291" s="2">
        <v>308</v>
      </c>
      <c r="U291" s="4">
        <v>89500</v>
      </c>
      <c r="AM291">
        <v>529</v>
      </c>
      <c r="AN291">
        <v>9098</v>
      </c>
      <c r="AO291" s="19">
        <v>86000</v>
      </c>
      <c r="AX291" s="2">
        <v>612</v>
      </c>
      <c r="AY291" s="3">
        <v>10395</v>
      </c>
      <c r="AZ291" s="4">
        <v>148000</v>
      </c>
    </row>
    <row r="292" spans="1:52" x14ac:dyDescent="0.3">
      <c r="A292" s="2">
        <v>454</v>
      </c>
      <c r="B292" s="4">
        <v>210000</v>
      </c>
      <c r="C292" s="3">
        <v>5</v>
      </c>
      <c r="D292" s="3"/>
      <c r="E292" s="4"/>
      <c r="F292" s="4"/>
      <c r="G292" s="4"/>
      <c r="J292">
        <v>746</v>
      </c>
      <c r="K292" s="19">
        <v>299800</v>
      </c>
      <c r="L292">
        <v>9</v>
      </c>
      <c r="T292" s="2">
        <v>309</v>
      </c>
      <c r="U292" s="4">
        <v>82500</v>
      </c>
      <c r="AM292">
        <v>532</v>
      </c>
      <c r="AN292">
        <v>6155</v>
      </c>
      <c r="AO292" s="19">
        <v>128000</v>
      </c>
      <c r="AX292" s="2">
        <v>613</v>
      </c>
      <c r="AY292" s="3">
        <v>11885</v>
      </c>
      <c r="AZ292" s="4">
        <v>261500</v>
      </c>
    </row>
    <row r="293" spans="1:52" x14ac:dyDescent="0.3">
      <c r="A293" s="2">
        <v>455</v>
      </c>
      <c r="B293" s="4">
        <v>188000</v>
      </c>
      <c r="C293" s="3">
        <v>5</v>
      </c>
      <c r="D293" s="3"/>
      <c r="E293" s="4"/>
      <c r="F293" s="4"/>
      <c r="G293" s="4"/>
      <c r="J293">
        <v>748</v>
      </c>
      <c r="K293" s="19">
        <v>265979</v>
      </c>
      <c r="L293">
        <v>7</v>
      </c>
      <c r="T293" s="2">
        <v>310</v>
      </c>
      <c r="U293" s="4">
        <v>360000</v>
      </c>
      <c r="AM293">
        <v>533</v>
      </c>
      <c r="AN293">
        <v>7200</v>
      </c>
      <c r="AO293" s="19">
        <v>107500</v>
      </c>
      <c r="AX293" s="2">
        <v>619</v>
      </c>
      <c r="AY293" s="3">
        <v>11694</v>
      </c>
      <c r="AZ293" s="4">
        <v>314813</v>
      </c>
    </row>
    <row r="294" spans="1:52" x14ac:dyDescent="0.3">
      <c r="A294" s="2">
        <v>457</v>
      </c>
      <c r="B294" s="4">
        <v>98000</v>
      </c>
      <c r="C294" s="3">
        <v>5</v>
      </c>
      <c r="D294" s="3"/>
      <c r="E294" s="4"/>
      <c r="F294" s="4"/>
      <c r="G294" s="4"/>
      <c r="J294">
        <v>751</v>
      </c>
      <c r="K294" s="19">
        <v>96500</v>
      </c>
      <c r="L294">
        <v>7</v>
      </c>
      <c r="T294" s="2">
        <v>311</v>
      </c>
      <c r="U294" s="4">
        <v>165600</v>
      </c>
      <c r="AM294">
        <v>534</v>
      </c>
      <c r="AN294">
        <v>5000</v>
      </c>
      <c r="AO294" s="19">
        <v>39300</v>
      </c>
      <c r="AX294" s="2">
        <v>620</v>
      </c>
      <c r="AY294" s="3">
        <v>12244</v>
      </c>
      <c r="AZ294" s="4">
        <v>305000</v>
      </c>
    </row>
    <row r="295" spans="1:52" x14ac:dyDescent="0.3">
      <c r="A295" s="2">
        <v>460</v>
      </c>
      <c r="B295" s="4">
        <v>110000</v>
      </c>
      <c r="C295" s="3">
        <v>4</v>
      </c>
      <c r="D295" s="3"/>
      <c r="E295" s="4"/>
      <c r="F295" s="4"/>
      <c r="G295" s="4"/>
      <c r="J295">
        <v>755</v>
      </c>
      <c r="K295" s="19">
        <v>156000</v>
      </c>
      <c r="L295">
        <v>8</v>
      </c>
      <c r="T295" s="2">
        <v>312</v>
      </c>
      <c r="U295" s="4">
        <v>132000</v>
      </c>
      <c r="AM295">
        <v>535</v>
      </c>
      <c r="AN295">
        <v>9056</v>
      </c>
      <c r="AO295" s="19">
        <v>178000</v>
      </c>
      <c r="AX295" s="2">
        <v>622</v>
      </c>
      <c r="AY295" s="3">
        <v>10800</v>
      </c>
      <c r="AZ295" s="4">
        <v>240000</v>
      </c>
    </row>
    <row r="296" spans="1:52" x14ac:dyDescent="0.3">
      <c r="A296" s="2">
        <v>461</v>
      </c>
      <c r="B296" s="4">
        <v>263435</v>
      </c>
      <c r="C296" s="3">
        <v>5</v>
      </c>
      <c r="D296" s="3"/>
      <c r="E296" s="4"/>
      <c r="F296" s="4"/>
      <c r="G296" s="4"/>
      <c r="J296">
        <v>761</v>
      </c>
      <c r="K296" s="19">
        <v>127500</v>
      </c>
      <c r="L296">
        <v>6</v>
      </c>
      <c r="T296" s="2">
        <v>313</v>
      </c>
      <c r="U296" s="4">
        <v>119900</v>
      </c>
      <c r="AM296">
        <v>536</v>
      </c>
      <c r="AN296">
        <v>7000</v>
      </c>
      <c r="AO296" s="19">
        <v>107500</v>
      </c>
      <c r="AX296" s="2">
        <v>625</v>
      </c>
      <c r="AY296" s="3">
        <v>10400</v>
      </c>
      <c r="AZ296" s="4">
        <v>165150</v>
      </c>
    </row>
    <row r="297" spans="1:52" x14ac:dyDescent="0.3">
      <c r="A297" s="2">
        <v>463</v>
      </c>
      <c r="B297" s="4">
        <v>62383</v>
      </c>
      <c r="C297" s="3">
        <v>5</v>
      </c>
      <c r="D297" s="3"/>
      <c r="E297" s="4"/>
      <c r="F297" s="4"/>
      <c r="G297" s="4"/>
      <c r="J297">
        <v>768</v>
      </c>
      <c r="K297" s="19">
        <v>160000</v>
      </c>
      <c r="L297">
        <v>7</v>
      </c>
      <c r="T297" s="2">
        <v>314</v>
      </c>
      <c r="U297" s="4">
        <v>375000</v>
      </c>
      <c r="AM297">
        <v>537</v>
      </c>
      <c r="AN297">
        <v>8924</v>
      </c>
      <c r="AO297" s="19">
        <v>188000</v>
      </c>
      <c r="AX297" s="2">
        <v>626</v>
      </c>
      <c r="AY297" s="3">
        <v>10000</v>
      </c>
      <c r="AZ297" s="4">
        <v>160000</v>
      </c>
    </row>
    <row r="298" spans="1:52" x14ac:dyDescent="0.3">
      <c r="A298" s="2">
        <v>465</v>
      </c>
      <c r="B298" s="4">
        <v>124000</v>
      </c>
      <c r="C298" s="3">
        <v>5</v>
      </c>
      <c r="D298" s="3"/>
      <c r="E298" s="4"/>
      <c r="F298" s="4"/>
      <c r="G298" s="4"/>
      <c r="J298">
        <v>784</v>
      </c>
      <c r="K298" s="19">
        <v>165500</v>
      </c>
      <c r="L298">
        <v>6</v>
      </c>
      <c r="T298" s="2">
        <v>315</v>
      </c>
      <c r="U298" s="4">
        <v>178000</v>
      </c>
      <c r="AM298">
        <v>544</v>
      </c>
      <c r="AN298">
        <v>4058</v>
      </c>
      <c r="AO298" s="19">
        <v>133000</v>
      </c>
      <c r="AX298" s="2">
        <v>627</v>
      </c>
      <c r="AY298" s="3">
        <v>12342</v>
      </c>
      <c r="AZ298" s="4">
        <v>139900</v>
      </c>
    </row>
    <row r="299" spans="1:52" x14ac:dyDescent="0.3">
      <c r="A299" s="2">
        <v>466</v>
      </c>
      <c r="B299" s="4">
        <v>178740</v>
      </c>
      <c r="C299" s="3">
        <v>5</v>
      </c>
      <c r="D299" s="3"/>
      <c r="E299" s="4"/>
      <c r="F299" s="4"/>
      <c r="G299" s="4"/>
      <c r="J299">
        <v>785</v>
      </c>
      <c r="K299" s="19">
        <v>128000</v>
      </c>
      <c r="L299">
        <v>6</v>
      </c>
      <c r="T299" s="2">
        <v>316</v>
      </c>
      <c r="U299" s="4">
        <v>188500</v>
      </c>
      <c r="AM299">
        <v>547</v>
      </c>
      <c r="AN299">
        <v>8737</v>
      </c>
      <c r="AO299" s="19">
        <v>210000</v>
      </c>
      <c r="AX299" s="2">
        <v>629</v>
      </c>
      <c r="AY299" s="3">
        <v>11606</v>
      </c>
      <c r="AZ299" s="4">
        <v>135000</v>
      </c>
    </row>
    <row r="300" spans="1:52" x14ac:dyDescent="0.3">
      <c r="A300" s="2">
        <v>467</v>
      </c>
      <c r="B300" s="4">
        <v>167000</v>
      </c>
      <c r="C300" s="3">
        <v>5</v>
      </c>
      <c r="D300" s="3"/>
      <c r="E300" s="4"/>
      <c r="F300" s="4"/>
      <c r="G300" s="4"/>
      <c r="J300">
        <v>787</v>
      </c>
      <c r="K300" s="19">
        <v>139000</v>
      </c>
      <c r="L300">
        <v>6</v>
      </c>
      <c r="T300" s="2">
        <v>317</v>
      </c>
      <c r="U300" s="4">
        <v>260000</v>
      </c>
      <c r="AM300">
        <v>548</v>
      </c>
      <c r="AN300">
        <v>7244</v>
      </c>
      <c r="AO300" s="19">
        <v>129500</v>
      </c>
      <c r="AX300" s="2">
        <v>633</v>
      </c>
      <c r="AY300" s="3">
        <v>11900</v>
      </c>
      <c r="AZ300" s="4">
        <v>82500</v>
      </c>
    </row>
    <row r="301" spans="1:52" x14ac:dyDescent="0.3">
      <c r="A301" s="2">
        <v>469</v>
      </c>
      <c r="B301" s="4">
        <v>250000</v>
      </c>
      <c r="C301" s="3">
        <v>5</v>
      </c>
      <c r="D301" s="3"/>
      <c r="E301" s="4"/>
      <c r="F301" s="4"/>
      <c r="G301" s="4"/>
      <c r="J301">
        <v>789</v>
      </c>
      <c r="K301" s="19">
        <v>107900</v>
      </c>
      <c r="L301">
        <v>7</v>
      </c>
      <c r="T301" s="2">
        <v>318</v>
      </c>
      <c r="U301" s="4">
        <v>270000</v>
      </c>
      <c r="AM301">
        <v>549</v>
      </c>
      <c r="AN301">
        <v>8235</v>
      </c>
      <c r="AO301" s="19">
        <v>125000</v>
      </c>
      <c r="AX301" s="2">
        <v>636</v>
      </c>
      <c r="AY301" s="3">
        <v>10896</v>
      </c>
      <c r="AZ301" s="4">
        <v>200000</v>
      </c>
    </row>
    <row r="302" spans="1:52" x14ac:dyDescent="0.3">
      <c r="A302" s="2">
        <v>470</v>
      </c>
      <c r="B302" s="4">
        <v>187000</v>
      </c>
      <c r="C302" s="3">
        <v>5</v>
      </c>
      <c r="D302" s="3"/>
      <c r="E302" s="4"/>
      <c r="F302" s="4"/>
      <c r="G302" s="4"/>
      <c r="J302">
        <v>790</v>
      </c>
      <c r="K302" s="19">
        <v>187500</v>
      </c>
      <c r="L302">
        <v>8</v>
      </c>
      <c r="T302" s="2">
        <v>319</v>
      </c>
      <c r="U302" s="4">
        <v>260000</v>
      </c>
      <c r="AM302">
        <v>550</v>
      </c>
      <c r="AN302">
        <v>9375</v>
      </c>
      <c r="AO302" s="19">
        <v>263000</v>
      </c>
      <c r="AX302" s="2">
        <v>641</v>
      </c>
      <c r="AY302" s="3">
        <v>12677</v>
      </c>
      <c r="AZ302" s="4">
        <v>274000</v>
      </c>
    </row>
    <row r="303" spans="1:52" x14ac:dyDescent="0.3">
      <c r="A303" s="2">
        <v>471</v>
      </c>
      <c r="B303" s="4">
        <v>212000</v>
      </c>
      <c r="C303" s="3">
        <v>5</v>
      </c>
      <c r="D303" s="3"/>
      <c r="E303" s="4"/>
      <c r="F303" s="4"/>
      <c r="G303" s="4"/>
      <c r="J303">
        <v>796</v>
      </c>
      <c r="K303" s="19">
        <v>171000</v>
      </c>
      <c r="L303">
        <v>6</v>
      </c>
      <c r="T303" s="2">
        <v>320</v>
      </c>
      <c r="U303" s="4">
        <v>187500</v>
      </c>
      <c r="AM303">
        <v>551</v>
      </c>
      <c r="AN303">
        <v>4043</v>
      </c>
      <c r="AO303" s="19">
        <v>140000</v>
      </c>
      <c r="AX303" s="2">
        <v>643</v>
      </c>
      <c r="AY303" s="3">
        <v>13860</v>
      </c>
      <c r="AZ303" s="4">
        <v>345000</v>
      </c>
    </row>
    <row r="304" spans="1:52" x14ac:dyDescent="0.3">
      <c r="A304" s="2">
        <v>473</v>
      </c>
      <c r="B304" s="4">
        <v>148000</v>
      </c>
      <c r="C304" s="3">
        <v>5</v>
      </c>
      <c r="D304" s="3"/>
      <c r="E304" s="4"/>
      <c r="F304" s="4"/>
      <c r="G304" s="4"/>
      <c r="J304">
        <v>800</v>
      </c>
      <c r="K304" s="19">
        <v>175000</v>
      </c>
      <c r="L304">
        <v>7</v>
      </c>
      <c r="T304" s="2">
        <v>321</v>
      </c>
      <c r="U304" s="4">
        <v>342643</v>
      </c>
      <c r="AM304">
        <v>552</v>
      </c>
      <c r="AN304">
        <v>6000</v>
      </c>
      <c r="AO304" s="19">
        <v>112500</v>
      </c>
      <c r="AX304" s="2">
        <v>644</v>
      </c>
      <c r="AY304" s="3">
        <v>10793</v>
      </c>
      <c r="AZ304" s="4">
        <v>152000</v>
      </c>
    </row>
    <row r="305" spans="1:52" x14ac:dyDescent="0.3">
      <c r="A305" s="2">
        <v>474</v>
      </c>
      <c r="B305" s="4">
        <v>440000</v>
      </c>
      <c r="C305" s="3">
        <v>5</v>
      </c>
      <c r="D305" s="3"/>
      <c r="E305" s="4"/>
      <c r="F305" s="4"/>
      <c r="G305" s="4"/>
      <c r="J305">
        <v>802</v>
      </c>
      <c r="K305" s="19">
        <v>109900</v>
      </c>
      <c r="L305">
        <v>7</v>
      </c>
      <c r="T305" s="2">
        <v>322</v>
      </c>
      <c r="U305" s="4">
        <v>354000</v>
      </c>
      <c r="AM305">
        <v>554</v>
      </c>
      <c r="AN305">
        <v>8777</v>
      </c>
      <c r="AO305" s="19">
        <v>108000</v>
      </c>
      <c r="AX305" s="2">
        <v>646</v>
      </c>
      <c r="AY305" s="3">
        <v>10530</v>
      </c>
      <c r="AZ305" s="4">
        <v>143250</v>
      </c>
    </row>
    <row r="306" spans="1:52" x14ac:dyDescent="0.3">
      <c r="A306" s="2">
        <v>475</v>
      </c>
      <c r="B306" s="4">
        <v>251000</v>
      </c>
      <c r="C306" s="3">
        <v>5</v>
      </c>
      <c r="D306" s="3"/>
      <c r="E306" s="4"/>
      <c r="F306" s="4"/>
      <c r="G306" s="4"/>
      <c r="J306">
        <v>808</v>
      </c>
      <c r="K306" s="19">
        <v>223500</v>
      </c>
      <c r="L306">
        <v>6</v>
      </c>
      <c r="T306" s="2">
        <v>323</v>
      </c>
      <c r="U306" s="4">
        <v>301000</v>
      </c>
      <c r="AM306">
        <v>556</v>
      </c>
      <c r="AN306">
        <v>6380</v>
      </c>
      <c r="AO306" s="19">
        <v>113000</v>
      </c>
      <c r="AX306" s="2">
        <v>648</v>
      </c>
      <c r="AY306" s="3">
        <v>10452</v>
      </c>
      <c r="AZ306" s="4">
        <v>155000</v>
      </c>
    </row>
    <row r="307" spans="1:52" x14ac:dyDescent="0.3">
      <c r="A307" s="2">
        <v>477</v>
      </c>
      <c r="B307" s="4">
        <v>208900</v>
      </c>
      <c r="C307" s="3">
        <v>5</v>
      </c>
      <c r="D307" s="3"/>
      <c r="E307" s="4"/>
      <c r="F307" s="4"/>
      <c r="G307" s="4"/>
      <c r="J307">
        <v>811</v>
      </c>
      <c r="K307" s="19">
        <v>181000</v>
      </c>
      <c r="L307">
        <v>6</v>
      </c>
      <c r="T307" s="2">
        <v>324</v>
      </c>
      <c r="U307" s="4">
        <v>126175</v>
      </c>
      <c r="AM307">
        <v>560</v>
      </c>
      <c r="AN307">
        <v>3196</v>
      </c>
      <c r="AO307" s="19">
        <v>234000</v>
      </c>
      <c r="AX307" s="2">
        <v>654</v>
      </c>
      <c r="AY307" s="3">
        <v>10320</v>
      </c>
      <c r="AZ307" s="4">
        <v>135000</v>
      </c>
    </row>
    <row r="308" spans="1:52" x14ac:dyDescent="0.3">
      <c r="A308" s="2">
        <v>478</v>
      </c>
      <c r="B308" s="4">
        <v>380000</v>
      </c>
      <c r="C308" s="3">
        <v>5</v>
      </c>
      <c r="D308" s="3"/>
      <c r="E308" s="4"/>
      <c r="F308" s="4"/>
      <c r="G308" s="4"/>
      <c r="J308">
        <v>814</v>
      </c>
      <c r="K308" s="19">
        <v>157900</v>
      </c>
      <c r="L308">
        <v>6</v>
      </c>
      <c r="T308" s="2">
        <v>325</v>
      </c>
      <c r="U308" s="4">
        <v>242000</v>
      </c>
      <c r="AM308">
        <v>566</v>
      </c>
      <c r="AN308">
        <v>6858</v>
      </c>
      <c r="AO308" s="19">
        <v>128000</v>
      </c>
      <c r="AX308" s="2">
        <v>655</v>
      </c>
      <c r="AY308" s="3">
        <v>10437</v>
      </c>
      <c r="AZ308" s="4">
        <v>350000</v>
      </c>
    </row>
    <row r="309" spans="1:52" x14ac:dyDescent="0.3">
      <c r="A309" s="2">
        <v>479</v>
      </c>
      <c r="B309" s="4">
        <v>297000</v>
      </c>
      <c r="C309" s="3">
        <v>5</v>
      </c>
      <c r="D309" s="3"/>
      <c r="E309" s="4"/>
      <c r="F309" s="4"/>
      <c r="G309" s="4"/>
      <c r="J309">
        <v>815</v>
      </c>
      <c r="K309" s="19">
        <v>116000</v>
      </c>
      <c r="L309">
        <v>7</v>
      </c>
      <c r="T309" s="2">
        <v>327</v>
      </c>
      <c r="U309" s="4">
        <v>324000</v>
      </c>
      <c r="AM309">
        <v>570</v>
      </c>
      <c r="AN309">
        <v>7032</v>
      </c>
      <c r="AO309" s="19">
        <v>135960</v>
      </c>
      <c r="AX309" s="2">
        <v>657</v>
      </c>
      <c r="AY309" s="3">
        <v>10007</v>
      </c>
      <c r="AZ309" s="4">
        <v>145500</v>
      </c>
    </row>
    <row r="310" spans="1:52" x14ac:dyDescent="0.3">
      <c r="A310" s="2">
        <v>481</v>
      </c>
      <c r="B310" s="4">
        <v>326000</v>
      </c>
      <c r="C310" s="3">
        <v>5</v>
      </c>
      <c r="D310" s="3"/>
      <c r="E310" s="4"/>
      <c r="F310" s="4"/>
      <c r="G310" s="4"/>
      <c r="J310">
        <v>817</v>
      </c>
      <c r="K310" s="19">
        <v>137000</v>
      </c>
      <c r="L310">
        <v>6</v>
      </c>
      <c r="T310" s="2">
        <v>328</v>
      </c>
      <c r="U310" s="4">
        <v>145250</v>
      </c>
      <c r="AM310">
        <v>572</v>
      </c>
      <c r="AN310">
        <v>7332</v>
      </c>
      <c r="AO310" s="19">
        <v>120000</v>
      </c>
      <c r="AX310" s="2">
        <v>659</v>
      </c>
      <c r="AY310" s="3">
        <v>17503</v>
      </c>
      <c r="AZ310" s="4">
        <v>97500</v>
      </c>
    </row>
    <row r="311" spans="1:52" x14ac:dyDescent="0.3">
      <c r="A311" s="2">
        <v>482</v>
      </c>
      <c r="B311" s="4">
        <v>374000</v>
      </c>
      <c r="C311" s="3">
        <v>5</v>
      </c>
      <c r="D311" s="3"/>
      <c r="E311" s="4"/>
      <c r="F311" s="4"/>
      <c r="G311" s="4"/>
      <c r="J311">
        <v>819</v>
      </c>
      <c r="K311" s="19">
        <v>155000</v>
      </c>
      <c r="L311">
        <v>7</v>
      </c>
      <c r="T311" s="2">
        <v>331</v>
      </c>
      <c r="U311" s="4">
        <v>119000</v>
      </c>
      <c r="AM311">
        <v>576</v>
      </c>
      <c r="AN311">
        <v>8480</v>
      </c>
      <c r="AO311" s="19">
        <v>118500</v>
      </c>
      <c r="AX311" s="2">
        <v>660</v>
      </c>
      <c r="AY311" s="3">
        <v>9937</v>
      </c>
      <c r="AZ311" s="4">
        <v>167000</v>
      </c>
    </row>
    <row r="312" spans="1:52" x14ac:dyDescent="0.3">
      <c r="A312" s="2">
        <v>484</v>
      </c>
      <c r="B312" s="4">
        <v>164000</v>
      </c>
      <c r="C312" s="3">
        <v>5</v>
      </c>
      <c r="D312" s="3"/>
      <c r="E312" s="4"/>
      <c r="F312" s="4"/>
      <c r="G312" s="4"/>
      <c r="J312">
        <v>824</v>
      </c>
      <c r="K312" s="19">
        <v>139500</v>
      </c>
      <c r="L312">
        <v>7</v>
      </c>
      <c r="T312" s="2">
        <v>332</v>
      </c>
      <c r="U312" s="4">
        <v>139000</v>
      </c>
      <c r="AM312">
        <v>577</v>
      </c>
      <c r="AN312">
        <v>6292</v>
      </c>
      <c r="AO312" s="19">
        <v>145000</v>
      </c>
      <c r="AX312" s="2">
        <v>661</v>
      </c>
      <c r="AY312" s="3">
        <v>12384</v>
      </c>
      <c r="AZ312" s="4">
        <v>197900</v>
      </c>
    </row>
    <row r="313" spans="1:52" x14ac:dyDescent="0.3">
      <c r="A313" s="2">
        <v>489</v>
      </c>
      <c r="B313" s="4">
        <v>160000</v>
      </c>
      <c r="C313" s="3">
        <v>4</v>
      </c>
      <c r="D313" s="3"/>
      <c r="E313" s="4"/>
      <c r="F313" s="4"/>
      <c r="G313" s="4"/>
      <c r="J313">
        <v>827</v>
      </c>
      <c r="K313" s="19">
        <v>109500</v>
      </c>
      <c r="L313">
        <v>6</v>
      </c>
      <c r="T313" s="2">
        <v>333</v>
      </c>
      <c r="U313" s="4">
        <v>284000</v>
      </c>
      <c r="AM313">
        <v>579</v>
      </c>
      <c r="AN313">
        <v>3604</v>
      </c>
      <c r="AO313" s="19">
        <v>146000</v>
      </c>
      <c r="AX313" s="2">
        <v>662</v>
      </c>
      <c r="AY313" s="3">
        <v>46589</v>
      </c>
      <c r="AZ313" s="4">
        <v>402000</v>
      </c>
    </row>
    <row r="314" spans="1:52" x14ac:dyDescent="0.3">
      <c r="A314" s="2">
        <v>493</v>
      </c>
      <c r="B314" s="4">
        <v>172785</v>
      </c>
      <c r="C314" s="3">
        <v>5</v>
      </c>
      <c r="D314" s="3"/>
      <c r="E314" s="4"/>
      <c r="F314" s="4"/>
      <c r="G314" s="4"/>
      <c r="J314">
        <v>833</v>
      </c>
      <c r="K314" s="19">
        <v>237000</v>
      </c>
      <c r="L314">
        <v>6</v>
      </c>
      <c r="T314" s="2">
        <v>334</v>
      </c>
      <c r="U314" s="4">
        <v>207000</v>
      </c>
      <c r="AM314">
        <v>585</v>
      </c>
      <c r="AN314">
        <v>6120</v>
      </c>
      <c r="AO314" s="19">
        <v>133000</v>
      </c>
      <c r="AX314" s="2">
        <v>663</v>
      </c>
      <c r="AY314" s="3">
        <v>13560</v>
      </c>
      <c r="AZ314" s="4">
        <v>110000</v>
      </c>
    </row>
    <row r="315" spans="1:52" x14ac:dyDescent="0.3">
      <c r="A315" s="2">
        <v>496</v>
      </c>
      <c r="B315" s="4">
        <v>34900</v>
      </c>
      <c r="C315" s="3">
        <v>5</v>
      </c>
      <c r="D315" s="3"/>
      <c r="E315" s="4"/>
      <c r="F315" s="4"/>
      <c r="G315" s="4"/>
      <c r="J315">
        <v>834</v>
      </c>
      <c r="K315" s="19">
        <v>167000</v>
      </c>
      <c r="L315">
        <v>6</v>
      </c>
      <c r="T315" s="2">
        <v>335</v>
      </c>
      <c r="U315" s="4">
        <v>192000</v>
      </c>
      <c r="AM315">
        <v>588</v>
      </c>
      <c r="AN315">
        <v>8740</v>
      </c>
      <c r="AO315" s="19">
        <v>137000</v>
      </c>
      <c r="AX315" s="2">
        <v>664</v>
      </c>
      <c r="AY315" s="3">
        <v>10012</v>
      </c>
      <c r="AZ315" s="4">
        <v>137500</v>
      </c>
    </row>
    <row r="316" spans="1:52" x14ac:dyDescent="0.3">
      <c r="A316" s="2">
        <v>497</v>
      </c>
      <c r="B316" s="4">
        <v>430000</v>
      </c>
      <c r="C316" s="3">
        <v>5</v>
      </c>
      <c r="D316" s="3"/>
      <c r="E316" s="4"/>
      <c r="F316" s="4"/>
      <c r="G316" s="4"/>
      <c r="J316">
        <v>835</v>
      </c>
      <c r="K316" s="19">
        <v>139950</v>
      </c>
      <c r="L316">
        <v>6</v>
      </c>
      <c r="T316" s="2">
        <v>336</v>
      </c>
      <c r="U316" s="4">
        <v>228950</v>
      </c>
      <c r="AM316">
        <v>590</v>
      </c>
      <c r="AN316">
        <v>9100</v>
      </c>
      <c r="AO316" s="19">
        <v>79500</v>
      </c>
      <c r="AX316" s="2">
        <v>665</v>
      </c>
      <c r="AY316" s="3">
        <v>20896</v>
      </c>
      <c r="AZ316" s="4">
        <v>423000</v>
      </c>
    </row>
    <row r="317" spans="1:52" x14ac:dyDescent="0.3">
      <c r="A317" s="2">
        <v>501</v>
      </c>
      <c r="B317" s="4">
        <v>113000</v>
      </c>
      <c r="C317" s="3">
        <v>5</v>
      </c>
      <c r="D317" s="3"/>
      <c r="E317" s="4"/>
      <c r="F317" s="4"/>
      <c r="G317" s="4"/>
      <c r="J317">
        <v>836</v>
      </c>
      <c r="K317" s="19">
        <v>128000</v>
      </c>
      <c r="L317">
        <v>7</v>
      </c>
      <c r="T317" s="2">
        <v>337</v>
      </c>
      <c r="U317" s="4">
        <v>377426</v>
      </c>
      <c r="AM317">
        <v>591</v>
      </c>
      <c r="AN317">
        <v>8320</v>
      </c>
      <c r="AO317" s="19">
        <v>185900</v>
      </c>
      <c r="AX317" s="2">
        <v>666</v>
      </c>
      <c r="AY317" s="3">
        <v>11194</v>
      </c>
      <c r="AZ317" s="4">
        <v>230500</v>
      </c>
    </row>
    <row r="318" spans="1:52" x14ac:dyDescent="0.3">
      <c r="A318" s="2">
        <v>502</v>
      </c>
      <c r="B318" s="4">
        <v>226700</v>
      </c>
      <c r="C318" s="3">
        <v>5</v>
      </c>
      <c r="D318" s="3"/>
      <c r="E318" s="4"/>
      <c r="F318" s="4"/>
      <c r="G318" s="4"/>
      <c r="J318">
        <v>837</v>
      </c>
      <c r="K318" s="19">
        <v>153500</v>
      </c>
      <c r="L318">
        <v>6</v>
      </c>
      <c r="T318" s="2">
        <v>338</v>
      </c>
      <c r="U318" s="4">
        <v>214000</v>
      </c>
      <c r="AM318">
        <v>593</v>
      </c>
      <c r="AN318">
        <v>6600</v>
      </c>
      <c r="AO318" s="19">
        <v>138000</v>
      </c>
      <c r="AX318" s="2">
        <v>667</v>
      </c>
      <c r="AY318" s="3">
        <v>18450</v>
      </c>
      <c r="AZ318" s="4">
        <v>129000</v>
      </c>
    </row>
    <row r="319" spans="1:52" x14ac:dyDescent="0.3">
      <c r="A319" s="2">
        <v>505</v>
      </c>
      <c r="B319" s="4">
        <v>147000</v>
      </c>
      <c r="C319" s="3">
        <v>5</v>
      </c>
      <c r="D319" s="3"/>
      <c r="E319" s="4"/>
      <c r="F319" s="4"/>
      <c r="G319" s="4"/>
      <c r="J319">
        <v>839</v>
      </c>
      <c r="K319" s="19">
        <v>144000</v>
      </c>
      <c r="L319">
        <v>6</v>
      </c>
      <c r="T319" s="2">
        <v>339</v>
      </c>
      <c r="U319" s="4">
        <v>202500</v>
      </c>
      <c r="AM319">
        <v>594</v>
      </c>
      <c r="AN319">
        <v>4435</v>
      </c>
      <c r="AO319" s="19">
        <v>140000</v>
      </c>
      <c r="AX319" s="2">
        <v>669</v>
      </c>
      <c r="AY319" s="3">
        <v>14175</v>
      </c>
      <c r="AZ319" s="4">
        <v>168000</v>
      </c>
    </row>
    <row r="320" spans="1:52" x14ac:dyDescent="0.3">
      <c r="A320" s="2">
        <v>506</v>
      </c>
      <c r="B320" s="4">
        <v>124500</v>
      </c>
      <c r="C320" s="3">
        <v>5</v>
      </c>
      <c r="D320" s="3"/>
      <c r="E320" s="4"/>
      <c r="F320" s="4"/>
      <c r="G320" s="4"/>
      <c r="J320">
        <v>840</v>
      </c>
      <c r="K320" s="19">
        <v>130500</v>
      </c>
      <c r="L320">
        <v>6</v>
      </c>
      <c r="T320" s="2">
        <v>340</v>
      </c>
      <c r="U320" s="4">
        <v>155000</v>
      </c>
      <c r="AM320">
        <v>595</v>
      </c>
      <c r="AN320">
        <v>7990</v>
      </c>
      <c r="AO320" s="19">
        <v>110000</v>
      </c>
      <c r="AX320" s="2">
        <v>670</v>
      </c>
      <c r="AY320" s="3">
        <v>11600</v>
      </c>
      <c r="AZ320" s="4">
        <v>137500</v>
      </c>
    </row>
    <row r="321" spans="1:52" x14ac:dyDescent="0.3">
      <c r="A321" s="2">
        <v>507</v>
      </c>
      <c r="B321" s="4">
        <v>215000</v>
      </c>
      <c r="C321" s="3">
        <v>5</v>
      </c>
      <c r="D321" s="3"/>
      <c r="E321" s="4"/>
      <c r="F321" s="4"/>
      <c r="G321" s="4"/>
      <c r="J321">
        <v>841</v>
      </c>
      <c r="K321" s="19">
        <v>140000</v>
      </c>
      <c r="L321">
        <v>8</v>
      </c>
      <c r="T321" s="2">
        <v>341</v>
      </c>
      <c r="U321" s="4">
        <v>202900</v>
      </c>
      <c r="AM321">
        <v>597</v>
      </c>
      <c r="AN321">
        <v>3600</v>
      </c>
      <c r="AO321" s="19">
        <v>114504</v>
      </c>
      <c r="AX321" s="2">
        <v>673</v>
      </c>
      <c r="AY321" s="3">
        <v>11250</v>
      </c>
      <c r="AZ321" s="4">
        <v>165000</v>
      </c>
    </row>
    <row r="322" spans="1:52" x14ac:dyDescent="0.3">
      <c r="A322" s="2">
        <v>508</v>
      </c>
      <c r="B322" s="4">
        <v>208300</v>
      </c>
      <c r="C322" s="3">
        <v>5</v>
      </c>
      <c r="D322" s="3"/>
      <c r="E322" s="4"/>
      <c r="F322" s="4"/>
      <c r="G322" s="4"/>
      <c r="J322">
        <v>842</v>
      </c>
      <c r="K322" s="19">
        <v>157500</v>
      </c>
      <c r="L322">
        <v>8</v>
      </c>
      <c r="T322" s="2">
        <v>342</v>
      </c>
      <c r="U322" s="4">
        <v>82000</v>
      </c>
      <c r="AM322">
        <v>598</v>
      </c>
      <c r="AN322">
        <v>3922</v>
      </c>
      <c r="AO322" s="19">
        <v>194201</v>
      </c>
      <c r="AX322" s="2">
        <v>674</v>
      </c>
      <c r="AY322" s="3">
        <v>14442</v>
      </c>
      <c r="AZ322" s="4">
        <v>257500</v>
      </c>
    </row>
    <row r="323" spans="1:52" x14ac:dyDescent="0.3">
      <c r="A323" s="2">
        <v>512</v>
      </c>
      <c r="B323" s="4">
        <v>202665</v>
      </c>
      <c r="C323" s="3">
        <v>5</v>
      </c>
      <c r="D323" s="3"/>
      <c r="E323" s="4"/>
      <c r="F323" s="4"/>
      <c r="G323" s="4"/>
      <c r="J323">
        <v>843</v>
      </c>
      <c r="K323" s="19">
        <v>174900</v>
      </c>
      <c r="L323">
        <v>7</v>
      </c>
      <c r="T323" s="2">
        <v>344</v>
      </c>
      <c r="U323" s="4">
        <v>266000</v>
      </c>
      <c r="AM323">
        <v>600</v>
      </c>
      <c r="AN323">
        <v>1950</v>
      </c>
      <c r="AO323" s="19">
        <v>151000</v>
      </c>
      <c r="AX323" s="2">
        <v>679</v>
      </c>
      <c r="AY323" s="3">
        <v>11844</v>
      </c>
      <c r="AZ323" s="4">
        <v>372500</v>
      </c>
    </row>
    <row r="324" spans="1:52" x14ac:dyDescent="0.3">
      <c r="A324" s="2">
        <v>513</v>
      </c>
      <c r="B324" s="4">
        <v>129900</v>
      </c>
      <c r="C324" s="3">
        <v>5</v>
      </c>
      <c r="D324" s="3"/>
      <c r="E324" s="4"/>
      <c r="F324" s="4"/>
      <c r="G324" s="4"/>
      <c r="J324">
        <v>845</v>
      </c>
      <c r="K324" s="19">
        <v>153900</v>
      </c>
      <c r="L324">
        <v>8</v>
      </c>
      <c r="T324" s="2">
        <v>345</v>
      </c>
      <c r="U324" s="4">
        <v>85000</v>
      </c>
      <c r="AM324">
        <v>602</v>
      </c>
      <c r="AN324">
        <v>9000</v>
      </c>
      <c r="AO324" s="19">
        <v>141000</v>
      </c>
      <c r="AX324" s="2">
        <v>680</v>
      </c>
      <c r="AY324" s="3">
        <v>9945</v>
      </c>
      <c r="AZ324" s="4">
        <v>128500</v>
      </c>
    </row>
    <row r="325" spans="1:52" x14ac:dyDescent="0.3">
      <c r="A325" s="2">
        <v>514</v>
      </c>
      <c r="B325" s="4">
        <v>134000</v>
      </c>
      <c r="C325" s="3">
        <v>5</v>
      </c>
      <c r="D325" s="3"/>
      <c r="E325" s="4"/>
      <c r="F325" s="4"/>
      <c r="G325" s="4"/>
      <c r="J325">
        <v>848</v>
      </c>
      <c r="K325" s="19">
        <v>133500</v>
      </c>
      <c r="L325">
        <v>6</v>
      </c>
      <c r="T325" s="2">
        <v>346</v>
      </c>
      <c r="U325" s="4">
        <v>140200</v>
      </c>
      <c r="AM325">
        <v>604</v>
      </c>
      <c r="AN325">
        <v>3182</v>
      </c>
      <c r="AO325" s="19">
        <v>151000</v>
      </c>
      <c r="AX325" s="2">
        <v>684</v>
      </c>
      <c r="AY325" s="3">
        <v>11248</v>
      </c>
      <c r="AZ325" s="4">
        <v>285000</v>
      </c>
    </row>
    <row r="326" spans="1:52" x14ac:dyDescent="0.3">
      <c r="A326" s="2">
        <v>515</v>
      </c>
      <c r="B326" s="4">
        <v>96500</v>
      </c>
      <c r="C326" s="3">
        <v>5</v>
      </c>
      <c r="D326" s="3"/>
      <c r="E326" s="4"/>
      <c r="F326" s="4"/>
      <c r="G326" s="4"/>
      <c r="J326">
        <v>849</v>
      </c>
      <c r="K326" s="19">
        <v>240000</v>
      </c>
      <c r="L326">
        <v>8</v>
      </c>
      <c r="T326" s="2">
        <v>347</v>
      </c>
      <c r="U326" s="4">
        <v>151500</v>
      </c>
      <c r="AM326">
        <v>608</v>
      </c>
      <c r="AN326">
        <v>7800</v>
      </c>
      <c r="AO326" s="19">
        <v>225000</v>
      </c>
      <c r="AX326" s="2">
        <v>685</v>
      </c>
      <c r="AY326" s="3">
        <v>16770</v>
      </c>
      <c r="AZ326" s="4">
        <v>221000</v>
      </c>
    </row>
    <row r="327" spans="1:52" x14ac:dyDescent="0.3">
      <c r="A327" s="2">
        <v>516</v>
      </c>
      <c r="B327" s="4">
        <v>402861</v>
      </c>
      <c r="C327" s="3">
        <v>5</v>
      </c>
      <c r="D327" s="3"/>
      <c r="E327" s="4"/>
      <c r="F327" s="4"/>
      <c r="G327" s="4"/>
      <c r="J327">
        <v>850</v>
      </c>
      <c r="K327" s="19">
        <v>187000</v>
      </c>
      <c r="L327">
        <v>7</v>
      </c>
      <c r="T327" s="2">
        <v>348</v>
      </c>
      <c r="U327" s="4">
        <v>157500</v>
      </c>
      <c r="AM327">
        <v>610</v>
      </c>
      <c r="AN327">
        <v>7943</v>
      </c>
      <c r="AO327" s="19">
        <v>118500</v>
      </c>
      <c r="AX327" s="2">
        <v>687</v>
      </c>
      <c r="AY327" s="3">
        <v>10207</v>
      </c>
      <c r="AZ327" s="4">
        <v>227875</v>
      </c>
    </row>
    <row r="328" spans="1:52" x14ac:dyDescent="0.3">
      <c r="A328" s="2">
        <v>518</v>
      </c>
      <c r="B328" s="4">
        <v>265000</v>
      </c>
      <c r="C328" s="3">
        <v>5</v>
      </c>
      <c r="D328" s="3"/>
      <c r="E328" s="4"/>
      <c r="F328" s="4"/>
      <c r="G328" s="4"/>
      <c r="J328">
        <v>854</v>
      </c>
      <c r="K328" s="19">
        <v>158000</v>
      </c>
      <c r="L328">
        <v>6</v>
      </c>
      <c r="T328" s="2">
        <v>349</v>
      </c>
      <c r="U328" s="4">
        <v>154000</v>
      </c>
      <c r="AM328">
        <v>614</v>
      </c>
      <c r="AN328">
        <v>8402</v>
      </c>
      <c r="AO328" s="19">
        <v>147000</v>
      </c>
      <c r="AX328" s="2">
        <v>692</v>
      </c>
      <c r="AY328" s="3">
        <v>21535</v>
      </c>
      <c r="AZ328" s="4">
        <v>755000</v>
      </c>
    </row>
    <row r="329" spans="1:52" x14ac:dyDescent="0.3">
      <c r="A329" s="2">
        <v>519</v>
      </c>
      <c r="B329" s="4">
        <v>211000</v>
      </c>
      <c r="C329" s="3">
        <v>5</v>
      </c>
      <c r="D329" s="3"/>
      <c r="E329" s="4"/>
      <c r="F329" s="4"/>
      <c r="G329" s="4"/>
      <c r="J329">
        <v>856</v>
      </c>
      <c r="K329" s="19">
        <v>127000</v>
      </c>
      <c r="L329">
        <v>8</v>
      </c>
      <c r="T329" s="2">
        <v>350</v>
      </c>
      <c r="U329" s="4">
        <v>437154</v>
      </c>
      <c r="AM329">
        <v>615</v>
      </c>
      <c r="AN329">
        <v>1491</v>
      </c>
      <c r="AO329" s="19">
        <v>75500</v>
      </c>
      <c r="AX329" s="2">
        <v>693</v>
      </c>
      <c r="AY329" s="3">
        <v>26178</v>
      </c>
      <c r="AZ329" s="4">
        <v>335000</v>
      </c>
    </row>
    <row r="330" spans="1:52" x14ac:dyDescent="0.3">
      <c r="A330" s="2">
        <v>524</v>
      </c>
      <c r="B330" s="4">
        <v>184750</v>
      </c>
      <c r="C330" s="3">
        <v>5</v>
      </c>
      <c r="D330" s="3"/>
      <c r="E330" s="4"/>
      <c r="F330" s="4"/>
      <c r="G330" s="4"/>
      <c r="J330">
        <v>857</v>
      </c>
      <c r="K330" s="19">
        <v>147000</v>
      </c>
      <c r="L330">
        <v>6</v>
      </c>
      <c r="T330" s="2">
        <v>351</v>
      </c>
      <c r="U330" s="4">
        <v>318061</v>
      </c>
      <c r="AM330">
        <v>616</v>
      </c>
      <c r="AN330">
        <v>8800</v>
      </c>
      <c r="AO330" s="19">
        <v>137500</v>
      </c>
      <c r="AX330" s="2">
        <v>696</v>
      </c>
      <c r="AY330" s="3">
        <v>13811</v>
      </c>
      <c r="AZ330" s="4">
        <v>176000</v>
      </c>
    </row>
    <row r="331" spans="1:52" x14ac:dyDescent="0.3">
      <c r="A331" s="2">
        <v>525</v>
      </c>
      <c r="B331" s="4">
        <v>315750</v>
      </c>
      <c r="C331" s="3">
        <v>5</v>
      </c>
      <c r="D331" s="3"/>
      <c r="E331" s="4"/>
      <c r="F331" s="4"/>
      <c r="G331" s="4"/>
      <c r="J331">
        <v>860</v>
      </c>
      <c r="K331" s="19">
        <v>250000</v>
      </c>
      <c r="L331">
        <v>7</v>
      </c>
      <c r="T331" s="2">
        <v>352</v>
      </c>
      <c r="U331" s="4">
        <v>190000</v>
      </c>
      <c r="AM331">
        <v>617</v>
      </c>
      <c r="AN331">
        <v>7861</v>
      </c>
      <c r="AO331" s="19">
        <v>183200</v>
      </c>
      <c r="AX331" s="2">
        <v>701</v>
      </c>
      <c r="AY331" s="3">
        <v>14331</v>
      </c>
      <c r="AZ331" s="4">
        <v>312500</v>
      </c>
    </row>
    <row r="332" spans="1:52" x14ac:dyDescent="0.3">
      <c r="A332" s="2">
        <v>526</v>
      </c>
      <c r="B332" s="4">
        <v>176000</v>
      </c>
      <c r="C332" s="3">
        <v>5</v>
      </c>
      <c r="D332" s="3"/>
      <c r="E332" s="4"/>
      <c r="F332" s="4"/>
      <c r="G332" s="4"/>
      <c r="J332">
        <v>861</v>
      </c>
      <c r="K332" s="19">
        <v>189950</v>
      </c>
      <c r="L332">
        <v>8</v>
      </c>
      <c r="T332" s="2">
        <v>354</v>
      </c>
      <c r="U332" s="4">
        <v>105900</v>
      </c>
      <c r="AM332">
        <v>618</v>
      </c>
      <c r="AN332">
        <v>7227</v>
      </c>
      <c r="AO332" s="19">
        <v>105500</v>
      </c>
      <c r="AX332" s="2">
        <v>703</v>
      </c>
      <c r="AY332" s="3">
        <v>12438</v>
      </c>
      <c r="AZ332" s="4">
        <v>361919</v>
      </c>
    </row>
    <row r="333" spans="1:52" x14ac:dyDescent="0.3">
      <c r="A333" s="2">
        <v>528</v>
      </c>
      <c r="B333" s="4">
        <v>446261</v>
      </c>
      <c r="C333" s="3">
        <v>5</v>
      </c>
      <c r="D333" s="3"/>
      <c r="E333" s="4"/>
      <c r="F333" s="4"/>
      <c r="G333" s="4"/>
      <c r="J333">
        <v>866</v>
      </c>
      <c r="K333" s="19">
        <v>148500</v>
      </c>
      <c r="L333">
        <v>6</v>
      </c>
      <c r="T333" s="2">
        <v>355</v>
      </c>
      <c r="U333" s="4">
        <v>140000</v>
      </c>
      <c r="AM333">
        <v>621</v>
      </c>
      <c r="AN333">
        <v>8248</v>
      </c>
      <c r="AO333" s="19">
        <v>67000</v>
      </c>
      <c r="AX333" s="2">
        <v>707</v>
      </c>
      <c r="AY333" s="3">
        <v>115149</v>
      </c>
      <c r="AZ333" s="4">
        <v>302000</v>
      </c>
    </row>
    <row r="334" spans="1:52" x14ac:dyDescent="0.3">
      <c r="A334" s="2">
        <v>530</v>
      </c>
      <c r="B334" s="4">
        <v>200624</v>
      </c>
      <c r="C334" s="3">
        <v>3</v>
      </c>
      <c r="D334" s="3"/>
      <c r="E334" s="4"/>
      <c r="F334" s="4"/>
      <c r="G334" s="4"/>
      <c r="J334">
        <v>869</v>
      </c>
      <c r="K334" s="19">
        <v>169000</v>
      </c>
      <c r="L334">
        <v>6</v>
      </c>
      <c r="T334" s="2">
        <v>356</v>
      </c>
      <c r="U334" s="4">
        <v>177500</v>
      </c>
      <c r="AM334">
        <v>623</v>
      </c>
      <c r="AN334">
        <v>7064</v>
      </c>
      <c r="AO334" s="19">
        <v>135000</v>
      </c>
      <c r="AX334" s="2">
        <v>714</v>
      </c>
      <c r="AY334" s="3">
        <v>9873</v>
      </c>
      <c r="AZ334" s="4">
        <v>129000</v>
      </c>
    </row>
    <row r="335" spans="1:52" x14ac:dyDescent="0.3">
      <c r="A335" s="2">
        <v>531</v>
      </c>
      <c r="B335" s="4">
        <v>175000</v>
      </c>
      <c r="C335" s="3">
        <v>5</v>
      </c>
      <c r="D335" s="3"/>
      <c r="E335" s="4"/>
      <c r="F335" s="4"/>
      <c r="G335" s="4"/>
      <c r="J335">
        <v>873</v>
      </c>
      <c r="K335" s="19">
        <v>116000</v>
      </c>
      <c r="L335">
        <v>7</v>
      </c>
      <c r="T335" s="2">
        <v>357</v>
      </c>
      <c r="U335" s="4">
        <v>173000</v>
      </c>
      <c r="AM335">
        <v>624</v>
      </c>
      <c r="AN335">
        <v>2117</v>
      </c>
      <c r="AO335" s="19">
        <v>168500</v>
      </c>
      <c r="AX335" s="2">
        <v>715</v>
      </c>
      <c r="AY335" s="3">
        <v>13517</v>
      </c>
      <c r="AZ335" s="4">
        <v>130500</v>
      </c>
    </row>
    <row r="336" spans="1:52" x14ac:dyDescent="0.3">
      <c r="A336" s="2">
        <v>534</v>
      </c>
      <c r="B336" s="4">
        <v>39300</v>
      </c>
      <c r="C336" s="3">
        <v>3</v>
      </c>
      <c r="D336" s="3"/>
      <c r="E336" s="4"/>
      <c r="F336" s="4"/>
      <c r="G336" s="4"/>
      <c r="J336">
        <v>874</v>
      </c>
      <c r="K336" s="19">
        <v>133000</v>
      </c>
      <c r="L336">
        <v>7</v>
      </c>
      <c r="T336" s="2">
        <v>358</v>
      </c>
      <c r="U336" s="4">
        <v>134000</v>
      </c>
      <c r="AM336">
        <v>628</v>
      </c>
      <c r="AN336">
        <v>9600</v>
      </c>
      <c r="AO336" s="19">
        <v>153000</v>
      </c>
      <c r="AX336" s="2">
        <v>716</v>
      </c>
      <c r="AY336" s="3">
        <v>10140</v>
      </c>
      <c r="AZ336" s="4">
        <v>165000</v>
      </c>
    </row>
    <row r="337" spans="1:52" x14ac:dyDescent="0.3">
      <c r="A337" s="2">
        <v>535</v>
      </c>
      <c r="B337" s="4">
        <v>178000</v>
      </c>
      <c r="C337" s="3">
        <v>5</v>
      </c>
      <c r="D337" s="3"/>
      <c r="E337" s="4"/>
      <c r="F337" s="4"/>
      <c r="G337" s="4"/>
      <c r="J337">
        <v>875</v>
      </c>
      <c r="K337" s="19">
        <v>66500</v>
      </c>
      <c r="L337">
        <v>6</v>
      </c>
      <c r="T337" s="2">
        <v>359</v>
      </c>
      <c r="U337" s="4">
        <v>130000</v>
      </c>
      <c r="AM337">
        <v>630</v>
      </c>
      <c r="AN337">
        <v>9020</v>
      </c>
      <c r="AO337" s="19">
        <v>168500</v>
      </c>
      <c r="AX337" s="2">
        <v>717</v>
      </c>
      <c r="AY337" s="3">
        <v>10800</v>
      </c>
      <c r="AZ337" s="4">
        <v>159500</v>
      </c>
    </row>
    <row r="338" spans="1:52" x14ac:dyDescent="0.3">
      <c r="A338" s="2">
        <v>537</v>
      </c>
      <c r="B338" s="4">
        <v>188000</v>
      </c>
      <c r="C338" s="3">
        <v>5</v>
      </c>
      <c r="D338" s="3"/>
      <c r="E338" s="4"/>
      <c r="F338" s="4"/>
      <c r="G338" s="4"/>
      <c r="J338">
        <v>879</v>
      </c>
      <c r="K338" s="19">
        <v>148000</v>
      </c>
      <c r="L338">
        <v>7</v>
      </c>
      <c r="T338" s="2">
        <v>360</v>
      </c>
      <c r="U338" s="4">
        <v>280000</v>
      </c>
      <c r="AM338">
        <v>631</v>
      </c>
      <c r="AN338">
        <v>9000</v>
      </c>
      <c r="AO338" s="19">
        <v>124000</v>
      </c>
      <c r="AX338" s="2">
        <v>718</v>
      </c>
      <c r="AY338" s="3">
        <v>10000</v>
      </c>
      <c r="AZ338" s="4">
        <v>157000</v>
      </c>
    </row>
    <row r="339" spans="1:52" x14ac:dyDescent="0.3">
      <c r="A339" s="2">
        <v>538</v>
      </c>
      <c r="B339" s="4">
        <v>111250</v>
      </c>
      <c r="C339" s="3">
        <v>5</v>
      </c>
      <c r="D339" s="3"/>
      <c r="E339" s="4"/>
      <c r="F339" s="4"/>
      <c r="G339" s="4"/>
      <c r="J339">
        <v>880</v>
      </c>
      <c r="K339" s="19">
        <v>136500</v>
      </c>
      <c r="L339">
        <v>8</v>
      </c>
      <c r="T339" s="2">
        <v>361</v>
      </c>
      <c r="U339" s="4">
        <v>156000</v>
      </c>
      <c r="AM339">
        <v>632</v>
      </c>
      <c r="AN339">
        <v>4590</v>
      </c>
      <c r="AO339" s="19">
        <v>209500</v>
      </c>
      <c r="AX339" s="2">
        <v>719</v>
      </c>
      <c r="AY339" s="3">
        <v>10542</v>
      </c>
      <c r="AZ339" s="4">
        <v>341000</v>
      </c>
    </row>
    <row r="340" spans="1:52" x14ac:dyDescent="0.3">
      <c r="A340" s="2">
        <v>539</v>
      </c>
      <c r="B340" s="4">
        <v>158000</v>
      </c>
      <c r="C340" s="3">
        <v>5</v>
      </c>
      <c r="D340" s="3"/>
      <c r="E340" s="4"/>
      <c r="F340" s="4"/>
      <c r="G340" s="4"/>
      <c r="J340">
        <v>888</v>
      </c>
      <c r="K340" s="19">
        <v>135500</v>
      </c>
      <c r="L340">
        <v>7</v>
      </c>
      <c r="T340" s="2">
        <v>362</v>
      </c>
      <c r="U340" s="4">
        <v>145000</v>
      </c>
      <c r="AM340">
        <v>634</v>
      </c>
      <c r="AN340">
        <v>9250</v>
      </c>
      <c r="AO340" s="19">
        <v>139400</v>
      </c>
      <c r="AX340" s="2">
        <v>720</v>
      </c>
      <c r="AY340" s="3">
        <v>9920</v>
      </c>
      <c r="AZ340" s="4">
        <v>128500</v>
      </c>
    </row>
    <row r="341" spans="1:52" x14ac:dyDescent="0.3">
      <c r="A341" s="2">
        <v>540</v>
      </c>
      <c r="B341" s="4">
        <v>272000</v>
      </c>
      <c r="C341" s="3">
        <v>5</v>
      </c>
      <c r="D341" s="3"/>
      <c r="E341" s="4"/>
      <c r="F341" s="4"/>
      <c r="G341" s="4"/>
      <c r="J341">
        <v>889</v>
      </c>
      <c r="K341" s="19">
        <v>268000</v>
      </c>
      <c r="L341">
        <v>6</v>
      </c>
      <c r="T341" s="2">
        <v>363</v>
      </c>
      <c r="U341" s="4">
        <v>198500</v>
      </c>
      <c r="AM341">
        <v>635</v>
      </c>
      <c r="AN341">
        <v>6979</v>
      </c>
      <c r="AO341" s="19">
        <v>144000</v>
      </c>
      <c r="AX341" s="2">
        <v>725</v>
      </c>
      <c r="AY341" s="3">
        <v>13286</v>
      </c>
      <c r="AZ341" s="4">
        <v>320000</v>
      </c>
    </row>
    <row r="342" spans="1:52" x14ac:dyDescent="0.3">
      <c r="A342" s="2">
        <v>541</v>
      </c>
      <c r="B342" s="4">
        <v>315000</v>
      </c>
      <c r="C342" s="3">
        <v>5</v>
      </c>
      <c r="D342" s="3"/>
      <c r="E342" s="4"/>
      <c r="F342" s="4"/>
      <c r="G342" s="4"/>
      <c r="J342">
        <v>891</v>
      </c>
      <c r="K342" s="19">
        <v>122900</v>
      </c>
      <c r="L342">
        <v>7</v>
      </c>
      <c r="T342" s="2">
        <v>364</v>
      </c>
      <c r="U342" s="4">
        <v>118000</v>
      </c>
      <c r="AM342">
        <v>637</v>
      </c>
      <c r="AN342">
        <v>6120</v>
      </c>
      <c r="AO342" s="19">
        <v>60000</v>
      </c>
      <c r="AX342" s="2">
        <v>727</v>
      </c>
      <c r="AY342" s="3">
        <v>21695</v>
      </c>
      <c r="AZ342" s="4">
        <v>222000</v>
      </c>
    </row>
    <row r="343" spans="1:52" x14ac:dyDescent="0.3">
      <c r="A343" s="2">
        <v>542</v>
      </c>
      <c r="B343" s="4">
        <v>248000</v>
      </c>
      <c r="C343" s="3">
        <v>5</v>
      </c>
      <c r="D343" s="3"/>
      <c r="E343" s="4"/>
      <c r="F343" s="4"/>
      <c r="G343" s="4"/>
      <c r="J343">
        <v>893</v>
      </c>
      <c r="K343" s="19">
        <v>154500</v>
      </c>
      <c r="L343">
        <v>8</v>
      </c>
      <c r="T343" s="2">
        <v>365</v>
      </c>
      <c r="U343" s="4">
        <v>190000</v>
      </c>
      <c r="AM343">
        <v>638</v>
      </c>
      <c r="AN343">
        <v>6000</v>
      </c>
      <c r="AO343" s="19">
        <v>93000</v>
      </c>
      <c r="AX343" s="2">
        <v>729</v>
      </c>
      <c r="AY343" s="3">
        <v>11475</v>
      </c>
      <c r="AZ343" s="4">
        <v>110000</v>
      </c>
    </row>
    <row r="344" spans="1:52" x14ac:dyDescent="0.3">
      <c r="A344" s="2">
        <v>543</v>
      </c>
      <c r="B344" s="4">
        <v>213250</v>
      </c>
      <c r="C344" s="3">
        <v>5</v>
      </c>
      <c r="D344" s="3"/>
      <c r="E344" s="4"/>
      <c r="F344" s="4"/>
      <c r="G344" s="4"/>
      <c r="J344">
        <v>897</v>
      </c>
      <c r="K344" s="19">
        <v>106500</v>
      </c>
      <c r="L344">
        <v>6</v>
      </c>
      <c r="T344" s="2">
        <v>366</v>
      </c>
      <c r="U344" s="4">
        <v>147000</v>
      </c>
      <c r="AM344">
        <v>639</v>
      </c>
      <c r="AN344">
        <v>8777</v>
      </c>
      <c r="AO344" s="19">
        <v>85000</v>
      </c>
      <c r="AX344" s="2">
        <v>733</v>
      </c>
      <c r="AY344" s="3">
        <v>11404</v>
      </c>
      <c r="AZ344" s="4">
        <v>222500</v>
      </c>
    </row>
    <row r="345" spans="1:52" x14ac:dyDescent="0.3">
      <c r="A345" s="2">
        <v>544</v>
      </c>
      <c r="B345" s="4">
        <v>133000</v>
      </c>
      <c r="C345" s="3">
        <v>5</v>
      </c>
      <c r="D345" s="3"/>
      <c r="E345" s="4"/>
      <c r="F345" s="4"/>
      <c r="G345" s="4"/>
      <c r="J345">
        <v>900</v>
      </c>
      <c r="K345" s="19">
        <v>135000</v>
      </c>
      <c r="L345">
        <v>7</v>
      </c>
      <c r="T345" s="2">
        <v>367</v>
      </c>
      <c r="U345" s="4">
        <v>159000</v>
      </c>
      <c r="AM345">
        <v>640</v>
      </c>
      <c r="AN345">
        <v>3982</v>
      </c>
      <c r="AO345" s="19">
        <v>264561</v>
      </c>
      <c r="AX345" s="2">
        <v>734</v>
      </c>
      <c r="AY345" s="3">
        <v>10000</v>
      </c>
      <c r="AZ345" s="4">
        <v>131400</v>
      </c>
    </row>
    <row r="346" spans="1:52" x14ac:dyDescent="0.3">
      <c r="A346" s="2">
        <v>545</v>
      </c>
      <c r="B346" s="4">
        <v>179665</v>
      </c>
      <c r="C346" s="3">
        <v>5</v>
      </c>
      <c r="D346" s="3"/>
      <c r="E346" s="4"/>
      <c r="F346" s="4"/>
      <c r="G346" s="4"/>
      <c r="J346">
        <v>901</v>
      </c>
      <c r="K346" s="19">
        <v>110000</v>
      </c>
      <c r="L346">
        <v>6</v>
      </c>
      <c r="T346" s="2">
        <v>368</v>
      </c>
      <c r="U346" s="4">
        <v>165000</v>
      </c>
      <c r="AM346">
        <v>642</v>
      </c>
      <c r="AN346">
        <v>7050</v>
      </c>
      <c r="AO346" s="19">
        <v>226000</v>
      </c>
      <c r="AX346" s="2">
        <v>736</v>
      </c>
      <c r="AY346" s="3">
        <v>10800</v>
      </c>
      <c r="AZ346" s="4">
        <v>163000</v>
      </c>
    </row>
    <row r="347" spans="1:52" x14ac:dyDescent="0.3">
      <c r="A347" s="2">
        <v>546</v>
      </c>
      <c r="B347" s="4">
        <v>229000</v>
      </c>
      <c r="C347" s="3">
        <v>5</v>
      </c>
      <c r="D347" s="3"/>
      <c r="E347" s="4"/>
      <c r="F347" s="4"/>
      <c r="G347" s="4"/>
      <c r="J347">
        <v>902</v>
      </c>
      <c r="K347" s="19">
        <v>153000</v>
      </c>
      <c r="L347">
        <v>7</v>
      </c>
      <c r="T347" s="2">
        <v>369</v>
      </c>
      <c r="U347" s="4">
        <v>132000</v>
      </c>
      <c r="AM347">
        <v>645</v>
      </c>
      <c r="AN347">
        <v>9187</v>
      </c>
      <c r="AO347" s="19">
        <v>370878</v>
      </c>
      <c r="AX347" s="2">
        <v>738</v>
      </c>
      <c r="AY347" s="3">
        <v>10463</v>
      </c>
      <c r="AZ347" s="4">
        <v>239900</v>
      </c>
    </row>
    <row r="348" spans="1:52" x14ac:dyDescent="0.3">
      <c r="A348" s="2">
        <v>550</v>
      </c>
      <c r="B348" s="4">
        <v>263000</v>
      </c>
      <c r="C348" s="3">
        <v>5</v>
      </c>
      <c r="D348" s="3"/>
      <c r="E348" s="4"/>
      <c r="F348" s="4"/>
      <c r="G348" s="4"/>
      <c r="J348">
        <v>905</v>
      </c>
      <c r="K348" s="19">
        <v>125500</v>
      </c>
      <c r="L348">
        <v>6</v>
      </c>
      <c r="T348" s="2">
        <v>370</v>
      </c>
      <c r="U348" s="4">
        <v>162000</v>
      </c>
      <c r="AM348">
        <v>647</v>
      </c>
      <c r="AN348">
        <v>7200</v>
      </c>
      <c r="AO348" s="19">
        <v>98300</v>
      </c>
      <c r="AX348" s="2">
        <v>739</v>
      </c>
      <c r="AY348" s="3">
        <v>10800</v>
      </c>
      <c r="AZ348" s="4">
        <v>179000</v>
      </c>
    </row>
    <row r="349" spans="1:52" x14ac:dyDescent="0.3">
      <c r="A349" s="2">
        <v>553</v>
      </c>
      <c r="B349" s="4">
        <v>255500</v>
      </c>
      <c r="C349" s="3">
        <v>5</v>
      </c>
      <c r="D349" s="3"/>
      <c r="E349" s="4"/>
      <c r="F349" s="4"/>
      <c r="G349" s="4"/>
      <c r="J349">
        <v>908</v>
      </c>
      <c r="K349" s="19">
        <v>250000</v>
      </c>
      <c r="L349">
        <v>7</v>
      </c>
      <c r="T349" s="2">
        <v>371</v>
      </c>
      <c r="U349" s="4">
        <v>172400</v>
      </c>
      <c r="AM349">
        <v>649</v>
      </c>
      <c r="AN349">
        <v>7700</v>
      </c>
      <c r="AO349" s="19">
        <v>155000</v>
      </c>
      <c r="AX349" s="2">
        <v>744</v>
      </c>
      <c r="AY349" s="3">
        <v>12886</v>
      </c>
      <c r="AZ349" s="4">
        <v>175000</v>
      </c>
    </row>
    <row r="350" spans="1:52" x14ac:dyDescent="0.3">
      <c r="A350" s="2">
        <v>554</v>
      </c>
      <c r="B350" s="4">
        <v>108000</v>
      </c>
      <c r="C350" s="3">
        <v>5</v>
      </c>
      <c r="D350" s="3"/>
      <c r="E350" s="4"/>
      <c r="F350" s="4"/>
      <c r="G350" s="4"/>
      <c r="J350">
        <v>912</v>
      </c>
      <c r="K350" s="19">
        <v>143500</v>
      </c>
      <c r="L350">
        <v>7</v>
      </c>
      <c r="T350" s="2">
        <v>372</v>
      </c>
      <c r="U350" s="4">
        <v>134432</v>
      </c>
      <c r="AM350">
        <v>650</v>
      </c>
      <c r="AN350">
        <v>1936</v>
      </c>
      <c r="AO350" s="19">
        <v>84500</v>
      </c>
      <c r="AX350" s="2">
        <v>748</v>
      </c>
      <c r="AY350" s="3">
        <v>11700</v>
      </c>
      <c r="AZ350" s="4">
        <v>265979</v>
      </c>
    </row>
    <row r="351" spans="1:52" x14ac:dyDescent="0.3">
      <c r="A351" s="2">
        <v>555</v>
      </c>
      <c r="B351" s="4">
        <v>284000</v>
      </c>
      <c r="C351" s="3">
        <v>5</v>
      </c>
      <c r="D351" s="3"/>
      <c r="E351" s="4"/>
      <c r="F351" s="4"/>
      <c r="G351" s="4"/>
      <c r="J351">
        <v>913</v>
      </c>
      <c r="K351" s="19">
        <v>88000</v>
      </c>
      <c r="L351">
        <v>7</v>
      </c>
      <c r="T351" s="2">
        <v>373</v>
      </c>
      <c r="U351" s="4">
        <v>125000</v>
      </c>
      <c r="AM351">
        <v>651</v>
      </c>
      <c r="AN351">
        <v>8125</v>
      </c>
      <c r="AO351" s="19">
        <v>205950</v>
      </c>
      <c r="AX351" s="2">
        <v>749</v>
      </c>
      <c r="AY351" s="3">
        <v>10593</v>
      </c>
      <c r="AZ351" s="4">
        <v>260400</v>
      </c>
    </row>
    <row r="352" spans="1:52" x14ac:dyDescent="0.3">
      <c r="A352" s="2">
        <v>557</v>
      </c>
      <c r="B352" s="4">
        <v>141000</v>
      </c>
      <c r="C352" s="3">
        <v>5</v>
      </c>
      <c r="D352" s="3"/>
      <c r="E352" s="4"/>
      <c r="F352" s="4"/>
      <c r="G352" s="4"/>
      <c r="J352">
        <v>914</v>
      </c>
      <c r="K352" s="19">
        <v>145000</v>
      </c>
      <c r="L352">
        <v>6</v>
      </c>
      <c r="T352" s="2">
        <v>374</v>
      </c>
      <c r="U352" s="4">
        <v>123000</v>
      </c>
      <c r="AM352">
        <v>652</v>
      </c>
      <c r="AN352">
        <v>9084</v>
      </c>
      <c r="AO352" s="19">
        <v>108000</v>
      </c>
      <c r="AX352" s="2">
        <v>754</v>
      </c>
      <c r="AY352" s="3">
        <v>10240</v>
      </c>
      <c r="AZ352" s="4">
        <v>275500</v>
      </c>
    </row>
    <row r="353" spans="1:52" x14ac:dyDescent="0.3">
      <c r="A353" s="2">
        <v>559</v>
      </c>
      <c r="B353" s="4">
        <v>175000</v>
      </c>
      <c r="C353" s="3">
        <v>5</v>
      </c>
      <c r="D353" s="3"/>
      <c r="E353" s="4"/>
      <c r="F353" s="4"/>
      <c r="G353" s="4"/>
      <c r="J353">
        <v>918</v>
      </c>
      <c r="K353" s="19">
        <v>135000</v>
      </c>
      <c r="L353">
        <v>6</v>
      </c>
      <c r="T353" s="2">
        <v>375</v>
      </c>
      <c r="U353" s="4">
        <v>219500</v>
      </c>
      <c r="AM353">
        <v>653</v>
      </c>
      <c r="AN353">
        <v>8750</v>
      </c>
      <c r="AO353" s="19">
        <v>191000</v>
      </c>
      <c r="AX353" s="2">
        <v>757</v>
      </c>
      <c r="AY353" s="3">
        <v>10769</v>
      </c>
      <c r="AZ353" s="4">
        <v>212000</v>
      </c>
    </row>
    <row r="354" spans="1:52" x14ac:dyDescent="0.3">
      <c r="A354" s="2">
        <v>560</v>
      </c>
      <c r="B354" s="4">
        <v>234000</v>
      </c>
      <c r="C354" s="3">
        <v>5</v>
      </c>
      <c r="D354" s="3"/>
      <c r="E354" s="4"/>
      <c r="F354" s="4"/>
      <c r="G354" s="4"/>
      <c r="J354">
        <v>920</v>
      </c>
      <c r="K354" s="19">
        <v>176500</v>
      </c>
      <c r="L354">
        <v>8</v>
      </c>
      <c r="T354" s="2">
        <v>377</v>
      </c>
      <c r="U354" s="4">
        <v>148000</v>
      </c>
      <c r="AM354">
        <v>656</v>
      </c>
      <c r="AN354">
        <v>1680</v>
      </c>
      <c r="AO354" s="19">
        <v>88000</v>
      </c>
      <c r="AX354" s="2">
        <v>758</v>
      </c>
      <c r="AY354" s="3">
        <v>11616</v>
      </c>
      <c r="AZ354" s="4">
        <v>158900</v>
      </c>
    </row>
    <row r="355" spans="1:52" x14ac:dyDescent="0.3">
      <c r="A355" s="2">
        <v>562</v>
      </c>
      <c r="B355" s="4">
        <v>170000</v>
      </c>
      <c r="C355" s="3">
        <v>5</v>
      </c>
      <c r="D355" s="3"/>
      <c r="E355" s="4"/>
      <c r="F355" s="4"/>
      <c r="G355" s="4"/>
      <c r="J355">
        <v>922</v>
      </c>
      <c r="K355" s="19">
        <v>145900</v>
      </c>
      <c r="L355">
        <v>7</v>
      </c>
      <c r="T355" s="2">
        <v>378</v>
      </c>
      <c r="U355" s="4">
        <v>340000</v>
      </c>
      <c r="AM355">
        <v>658</v>
      </c>
      <c r="AN355">
        <v>7200</v>
      </c>
      <c r="AO355" s="19">
        <v>149000</v>
      </c>
      <c r="AX355" s="2">
        <v>760</v>
      </c>
      <c r="AY355" s="3">
        <v>12257</v>
      </c>
      <c r="AZ355" s="4">
        <v>290000</v>
      </c>
    </row>
    <row r="356" spans="1:52" x14ac:dyDescent="0.3">
      <c r="A356" s="2">
        <v>565</v>
      </c>
      <c r="B356" s="4">
        <v>268000</v>
      </c>
      <c r="C356" s="3">
        <v>5</v>
      </c>
      <c r="D356" s="3"/>
      <c r="E356" s="4"/>
      <c r="F356" s="4"/>
      <c r="G356" s="4"/>
      <c r="J356">
        <v>925</v>
      </c>
      <c r="K356" s="19">
        <v>207500</v>
      </c>
      <c r="L356">
        <v>6</v>
      </c>
      <c r="T356" s="2">
        <v>379</v>
      </c>
      <c r="U356" s="4">
        <v>394432</v>
      </c>
      <c r="AM356">
        <v>668</v>
      </c>
      <c r="AN356">
        <v>8125</v>
      </c>
      <c r="AO356" s="19">
        <v>193500</v>
      </c>
      <c r="AX356" s="2">
        <v>766</v>
      </c>
      <c r="AY356" s="3">
        <v>14587</v>
      </c>
      <c r="AZ356" s="4">
        <v>264132</v>
      </c>
    </row>
    <row r="357" spans="1:52" x14ac:dyDescent="0.3">
      <c r="A357" s="2">
        <v>566</v>
      </c>
      <c r="B357" s="4">
        <v>128000</v>
      </c>
      <c r="C357" s="3">
        <v>4</v>
      </c>
      <c r="D357" s="3"/>
      <c r="E357" s="4"/>
      <c r="F357" s="4"/>
      <c r="G357" s="4"/>
      <c r="J357">
        <v>926</v>
      </c>
      <c r="K357" s="19">
        <v>175000</v>
      </c>
      <c r="L357">
        <v>6</v>
      </c>
      <c r="T357" s="2">
        <v>380</v>
      </c>
      <c r="U357" s="4">
        <v>179000</v>
      </c>
      <c r="AM357">
        <v>671</v>
      </c>
      <c r="AN357">
        <v>8633</v>
      </c>
      <c r="AO357" s="19">
        <v>173500</v>
      </c>
      <c r="AX357" s="2">
        <v>767</v>
      </c>
      <c r="AY357" s="3">
        <v>10421</v>
      </c>
      <c r="AZ357" s="4">
        <v>196500</v>
      </c>
    </row>
    <row r="358" spans="1:52" x14ac:dyDescent="0.3">
      <c r="A358" s="2">
        <v>567</v>
      </c>
      <c r="B358" s="4">
        <v>325000</v>
      </c>
      <c r="C358" s="3">
        <v>5</v>
      </c>
      <c r="D358" s="3"/>
      <c r="E358" s="4"/>
      <c r="F358" s="4"/>
      <c r="G358" s="4"/>
      <c r="J358">
        <v>932</v>
      </c>
      <c r="K358" s="19">
        <v>117500</v>
      </c>
      <c r="L358">
        <v>6</v>
      </c>
      <c r="T358" s="2">
        <v>381</v>
      </c>
      <c r="U358" s="4">
        <v>127000</v>
      </c>
      <c r="AM358">
        <v>672</v>
      </c>
      <c r="AN358">
        <v>6629</v>
      </c>
      <c r="AO358" s="19">
        <v>103600</v>
      </c>
      <c r="AX358" s="2">
        <v>768</v>
      </c>
      <c r="AY358" s="3">
        <v>12508</v>
      </c>
      <c r="AZ358" s="4">
        <v>160000</v>
      </c>
    </row>
    <row r="359" spans="1:52" x14ac:dyDescent="0.3">
      <c r="A359" s="2">
        <v>568</v>
      </c>
      <c r="B359" s="4">
        <v>214000</v>
      </c>
      <c r="C359" s="3">
        <v>5</v>
      </c>
      <c r="D359" s="3"/>
      <c r="E359" s="4"/>
      <c r="F359" s="4"/>
      <c r="G359" s="4"/>
      <c r="J359">
        <v>935</v>
      </c>
      <c r="K359" s="19">
        <v>242000</v>
      </c>
      <c r="L359">
        <v>7</v>
      </c>
      <c r="T359" s="2">
        <v>382</v>
      </c>
      <c r="U359" s="4">
        <v>187750</v>
      </c>
      <c r="AM359">
        <v>675</v>
      </c>
      <c r="AN359">
        <v>9200</v>
      </c>
      <c r="AO359" s="19">
        <v>140000</v>
      </c>
      <c r="AX359" s="2">
        <v>770</v>
      </c>
      <c r="AY359" s="3">
        <v>53504</v>
      </c>
      <c r="AZ359" s="4">
        <v>538000</v>
      </c>
    </row>
    <row r="360" spans="1:52" x14ac:dyDescent="0.3">
      <c r="A360" s="2">
        <v>570</v>
      </c>
      <c r="B360" s="4">
        <v>135960</v>
      </c>
      <c r="C360" s="3">
        <v>5</v>
      </c>
      <c r="D360" s="3"/>
      <c r="E360" s="4"/>
      <c r="F360" s="4"/>
      <c r="G360" s="4"/>
      <c r="J360">
        <v>940</v>
      </c>
      <c r="K360" s="19">
        <v>244400</v>
      </c>
      <c r="L360">
        <v>7</v>
      </c>
      <c r="T360" s="2">
        <v>383</v>
      </c>
      <c r="U360" s="4">
        <v>213500</v>
      </c>
      <c r="AM360">
        <v>676</v>
      </c>
      <c r="AN360">
        <v>2289</v>
      </c>
      <c r="AO360" s="19">
        <v>148500</v>
      </c>
      <c r="AX360" s="2">
        <v>774</v>
      </c>
      <c r="AY360" s="3">
        <v>10150</v>
      </c>
      <c r="AZ360" s="4">
        <v>114500</v>
      </c>
    </row>
    <row r="361" spans="1:52" x14ac:dyDescent="0.3">
      <c r="A361" s="2">
        <v>571</v>
      </c>
      <c r="B361" s="4">
        <v>142600</v>
      </c>
      <c r="C361" s="3">
        <v>5</v>
      </c>
      <c r="D361" s="3"/>
      <c r="E361" s="4"/>
      <c r="F361" s="4"/>
      <c r="G361" s="4"/>
      <c r="J361">
        <v>945</v>
      </c>
      <c r="K361" s="19">
        <v>137500</v>
      </c>
      <c r="L361">
        <v>6</v>
      </c>
      <c r="T361" s="2">
        <v>385</v>
      </c>
      <c r="U361" s="4">
        <v>240000</v>
      </c>
      <c r="AM361">
        <v>677</v>
      </c>
      <c r="AN361">
        <v>9600</v>
      </c>
      <c r="AO361" s="19">
        <v>87000</v>
      </c>
      <c r="AX361" s="2">
        <v>775</v>
      </c>
      <c r="AY361" s="3">
        <v>14226</v>
      </c>
      <c r="AZ361" s="4">
        <v>395000</v>
      </c>
    </row>
    <row r="362" spans="1:52" x14ac:dyDescent="0.3">
      <c r="A362" s="2">
        <v>573</v>
      </c>
      <c r="B362" s="4">
        <v>224500</v>
      </c>
      <c r="C362" s="3">
        <v>5</v>
      </c>
      <c r="D362" s="3"/>
      <c r="E362" s="4"/>
      <c r="F362" s="4"/>
      <c r="G362" s="4"/>
      <c r="J362">
        <v>946</v>
      </c>
      <c r="K362" s="19">
        <v>124900</v>
      </c>
      <c r="L362">
        <v>6</v>
      </c>
      <c r="T362" s="2">
        <v>386</v>
      </c>
      <c r="U362" s="4">
        <v>192000</v>
      </c>
      <c r="AM362">
        <v>678</v>
      </c>
      <c r="AN362">
        <v>9022</v>
      </c>
      <c r="AO362" s="19">
        <v>109500</v>
      </c>
      <c r="AX362" s="2">
        <v>777</v>
      </c>
      <c r="AY362" s="3">
        <v>11210</v>
      </c>
      <c r="AZ362" s="4">
        <v>221500</v>
      </c>
    </row>
    <row r="363" spans="1:52" x14ac:dyDescent="0.3">
      <c r="A363" s="2">
        <v>574</v>
      </c>
      <c r="B363" s="4">
        <v>170000</v>
      </c>
      <c r="C363" s="3">
        <v>5</v>
      </c>
      <c r="D363" s="3"/>
      <c r="E363" s="4"/>
      <c r="F363" s="4"/>
      <c r="G363" s="4"/>
      <c r="J363">
        <v>947</v>
      </c>
      <c r="K363" s="19">
        <v>143000</v>
      </c>
      <c r="L363">
        <v>6</v>
      </c>
      <c r="T363" s="2">
        <v>387</v>
      </c>
      <c r="U363" s="4">
        <v>81000</v>
      </c>
      <c r="AM363">
        <v>681</v>
      </c>
      <c r="AN363">
        <v>8012</v>
      </c>
      <c r="AO363" s="19">
        <v>143000</v>
      </c>
      <c r="AX363" s="2">
        <v>778</v>
      </c>
      <c r="AY363" s="3">
        <v>13350</v>
      </c>
      <c r="AZ363" s="4">
        <v>142500</v>
      </c>
    </row>
    <row r="364" spans="1:52" x14ac:dyDescent="0.3">
      <c r="A364" s="2">
        <v>576</v>
      </c>
      <c r="B364" s="4">
        <v>118500</v>
      </c>
      <c r="C364" s="3">
        <v>5</v>
      </c>
      <c r="D364" s="3"/>
      <c r="E364" s="4"/>
      <c r="F364" s="4"/>
      <c r="G364" s="4"/>
      <c r="J364">
        <v>950</v>
      </c>
      <c r="K364" s="19">
        <v>197500</v>
      </c>
      <c r="L364">
        <v>7</v>
      </c>
      <c r="T364" s="2">
        <v>388</v>
      </c>
      <c r="U364" s="4">
        <v>125000</v>
      </c>
      <c r="AM364">
        <v>682</v>
      </c>
      <c r="AN364">
        <v>4500</v>
      </c>
      <c r="AO364" s="19">
        <v>159434</v>
      </c>
      <c r="AX364" s="2">
        <v>780</v>
      </c>
      <c r="AY364" s="3">
        <v>10530</v>
      </c>
      <c r="AZ364" s="4">
        <v>135000</v>
      </c>
    </row>
    <row r="365" spans="1:52" x14ac:dyDescent="0.3">
      <c r="A365" s="2">
        <v>579</v>
      </c>
      <c r="B365" s="4">
        <v>146000</v>
      </c>
      <c r="C365" s="3">
        <v>5</v>
      </c>
      <c r="D365" s="3"/>
      <c r="E365" s="4"/>
      <c r="F365" s="4"/>
      <c r="G365" s="4"/>
      <c r="J365">
        <v>951</v>
      </c>
      <c r="K365" s="19">
        <v>129000</v>
      </c>
      <c r="L365">
        <v>8</v>
      </c>
      <c r="T365" s="2">
        <v>389</v>
      </c>
      <c r="U365" s="4">
        <v>191000</v>
      </c>
      <c r="AM365">
        <v>683</v>
      </c>
      <c r="AN365">
        <v>2887</v>
      </c>
      <c r="AO365" s="19">
        <v>173000</v>
      </c>
      <c r="AX365" s="2">
        <v>783</v>
      </c>
      <c r="AY365" s="3">
        <v>16285</v>
      </c>
      <c r="AZ365" s="4">
        <v>187100</v>
      </c>
    </row>
    <row r="366" spans="1:52" x14ac:dyDescent="0.3">
      <c r="A366" s="2">
        <v>580</v>
      </c>
      <c r="B366" s="4">
        <v>131500</v>
      </c>
      <c r="C366" s="3">
        <v>5</v>
      </c>
      <c r="D366" s="3"/>
      <c r="E366" s="4"/>
      <c r="F366" s="4"/>
      <c r="G366" s="4"/>
      <c r="J366">
        <v>953</v>
      </c>
      <c r="K366" s="19">
        <v>133900</v>
      </c>
      <c r="L366">
        <v>8</v>
      </c>
      <c r="T366" s="2">
        <v>390</v>
      </c>
      <c r="U366" s="4">
        <v>426000</v>
      </c>
      <c r="AM366">
        <v>686</v>
      </c>
      <c r="AN366">
        <v>5062</v>
      </c>
      <c r="AO366" s="19">
        <v>207500</v>
      </c>
      <c r="AX366" s="2">
        <v>786</v>
      </c>
      <c r="AY366" s="3">
        <v>9790</v>
      </c>
      <c r="AZ366" s="4">
        <v>161500</v>
      </c>
    </row>
    <row r="367" spans="1:52" x14ac:dyDescent="0.3">
      <c r="A367" s="2">
        <v>582</v>
      </c>
      <c r="B367" s="4">
        <v>253293</v>
      </c>
      <c r="C367" s="3">
        <v>5</v>
      </c>
      <c r="D367" s="3"/>
      <c r="E367" s="4"/>
      <c r="F367" s="4"/>
      <c r="G367" s="4"/>
      <c r="J367">
        <v>956</v>
      </c>
      <c r="K367" s="19">
        <v>145000</v>
      </c>
      <c r="L367">
        <v>6</v>
      </c>
      <c r="T367" s="2">
        <v>391</v>
      </c>
      <c r="U367" s="4">
        <v>119000</v>
      </c>
      <c r="AM367">
        <v>688</v>
      </c>
      <c r="AN367">
        <v>5105</v>
      </c>
      <c r="AO367" s="19">
        <v>148800</v>
      </c>
      <c r="AX367" s="2">
        <v>787</v>
      </c>
      <c r="AY367" s="3">
        <v>10800</v>
      </c>
      <c r="AZ367" s="4">
        <v>139000</v>
      </c>
    </row>
    <row r="368" spans="1:52" x14ac:dyDescent="0.3">
      <c r="A368" s="2">
        <v>583</v>
      </c>
      <c r="B368" s="4">
        <v>118500</v>
      </c>
      <c r="C368" s="3">
        <v>5</v>
      </c>
      <c r="D368" s="3"/>
      <c r="E368" s="4"/>
      <c r="F368" s="4"/>
      <c r="G368" s="4"/>
      <c r="J368">
        <v>957</v>
      </c>
      <c r="K368" s="19">
        <v>124000</v>
      </c>
      <c r="L368">
        <v>6</v>
      </c>
      <c r="T368" s="2">
        <v>392</v>
      </c>
      <c r="U368" s="4">
        <v>215000</v>
      </c>
      <c r="AM368">
        <v>689</v>
      </c>
      <c r="AN368">
        <v>8089</v>
      </c>
      <c r="AO368" s="19">
        <v>392000</v>
      </c>
      <c r="AX368" s="2">
        <v>788</v>
      </c>
      <c r="AY368" s="3">
        <v>10142</v>
      </c>
      <c r="AZ368" s="4">
        <v>233000</v>
      </c>
    </row>
    <row r="369" spans="1:52" x14ac:dyDescent="0.3">
      <c r="A369" s="2">
        <v>586</v>
      </c>
      <c r="B369" s="4">
        <v>369900</v>
      </c>
      <c r="C369" s="3">
        <v>5</v>
      </c>
      <c r="D369" s="3"/>
      <c r="E369" s="4"/>
      <c r="F369" s="4"/>
      <c r="G369" s="4"/>
      <c r="J369">
        <v>961</v>
      </c>
      <c r="K369" s="19">
        <v>116500</v>
      </c>
      <c r="L369">
        <v>7</v>
      </c>
      <c r="T369" s="2">
        <v>393</v>
      </c>
      <c r="U369" s="4">
        <v>106500</v>
      </c>
      <c r="AM369">
        <v>690</v>
      </c>
      <c r="AN369">
        <v>7577</v>
      </c>
      <c r="AO369" s="19">
        <v>194700</v>
      </c>
      <c r="AX369" s="2">
        <v>790</v>
      </c>
      <c r="AY369" s="3">
        <v>12205</v>
      </c>
      <c r="AZ369" s="4">
        <v>187500</v>
      </c>
    </row>
    <row r="370" spans="1:52" x14ac:dyDescent="0.3">
      <c r="A370" s="2">
        <v>591</v>
      </c>
      <c r="B370" s="4">
        <v>185900</v>
      </c>
      <c r="C370" s="3">
        <v>5</v>
      </c>
      <c r="D370" s="3"/>
      <c r="E370" s="4"/>
      <c r="F370" s="4"/>
      <c r="G370" s="4"/>
      <c r="J370">
        <v>962</v>
      </c>
      <c r="K370" s="19">
        <v>272000</v>
      </c>
      <c r="L370">
        <v>7</v>
      </c>
      <c r="T370" s="2">
        <v>394</v>
      </c>
      <c r="U370" s="4">
        <v>100000</v>
      </c>
      <c r="AM370">
        <v>691</v>
      </c>
      <c r="AN370">
        <v>4426</v>
      </c>
      <c r="AO370" s="19">
        <v>141000</v>
      </c>
      <c r="AX370" s="2">
        <v>792</v>
      </c>
      <c r="AY370" s="3">
        <v>11333</v>
      </c>
      <c r="AZ370" s="4">
        <v>146800</v>
      </c>
    </row>
    <row r="371" spans="1:52" x14ac:dyDescent="0.3">
      <c r="A371" s="2">
        <v>592</v>
      </c>
      <c r="B371" s="4">
        <v>451950</v>
      </c>
      <c r="C371" s="3">
        <v>5</v>
      </c>
      <c r="D371" s="3"/>
      <c r="E371" s="4"/>
      <c r="F371" s="4"/>
      <c r="G371" s="4"/>
      <c r="J371">
        <v>963</v>
      </c>
      <c r="K371" s="19">
        <v>155000</v>
      </c>
      <c r="L371">
        <v>6</v>
      </c>
      <c r="T371" s="2">
        <v>395</v>
      </c>
      <c r="U371" s="4">
        <v>109000</v>
      </c>
      <c r="AM371">
        <v>694</v>
      </c>
      <c r="AN371">
        <v>5400</v>
      </c>
      <c r="AO371" s="19">
        <v>108480</v>
      </c>
      <c r="AX371" s="2">
        <v>793</v>
      </c>
      <c r="AY371" s="3">
        <v>9920</v>
      </c>
      <c r="AZ371" s="4">
        <v>269790</v>
      </c>
    </row>
    <row r="372" spans="1:52" x14ac:dyDescent="0.3">
      <c r="A372" s="2">
        <v>594</v>
      </c>
      <c r="B372" s="4">
        <v>140000</v>
      </c>
      <c r="C372" s="3">
        <v>5</v>
      </c>
      <c r="D372" s="3"/>
      <c r="E372" s="4"/>
      <c r="F372" s="4"/>
      <c r="G372" s="4"/>
      <c r="J372">
        <v>967</v>
      </c>
      <c r="K372" s="19">
        <v>160000</v>
      </c>
      <c r="L372">
        <v>7</v>
      </c>
      <c r="T372" s="2">
        <v>396</v>
      </c>
      <c r="U372" s="4">
        <v>129000</v>
      </c>
      <c r="AM372">
        <v>695</v>
      </c>
      <c r="AN372">
        <v>6120</v>
      </c>
      <c r="AO372" s="19">
        <v>141500</v>
      </c>
      <c r="AX372" s="2">
        <v>795</v>
      </c>
      <c r="AY372" s="3">
        <v>10832</v>
      </c>
      <c r="AZ372" s="4">
        <v>194500</v>
      </c>
    </row>
    <row r="373" spans="1:52" x14ac:dyDescent="0.3">
      <c r="A373" s="2">
        <v>596</v>
      </c>
      <c r="B373" s="4">
        <v>319000</v>
      </c>
      <c r="C373" s="3">
        <v>5</v>
      </c>
      <c r="D373" s="3"/>
      <c r="E373" s="4"/>
      <c r="F373" s="4"/>
      <c r="G373" s="4"/>
      <c r="J373">
        <v>968</v>
      </c>
      <c r="K373" s="19">
        <v>135000</v>
      </c>
      <c r="L373">
        <v>7</v>
      </c>
      <c r="T373" s="2">
        <v>397</v>
      </c>
      <c r="U373" s="4">
        <v>123000</v>
      </c>
      <c r="AM373">
        <v>697</v>
      </c>
      <c r="AN373">
        <v>6000</v>
      </c>
      <c r="AO373" s="19">
        <v>89000</v>
      </c>
      <c r="AX373" s="2">
        <v>799</v>
      </c>
      <c r="AY373" s="3">
        <v>13518</v>
      </c>
      <c r="AZ373" s="4">
        <v>485000</v>
      </c>
    </row>
    <row r="374" spans="1:52" x14ac:dyDescent="0.3">
      <c r="A374" s="2">
        <v>598</v>
      </c>
      <c r="B374" s="4">
        <v>194201</v>
      </c>
      <c r="C374" s="3">
        <v>5</v>
      </c>
      <c r="D374" s="3"/>
      <c r="E374" s="4"/>
      <c r="F374" s="4"/>
      <c r="G374" s="4"/>
      <c r="J374">
        <v>969</v>
      </c>
      <c r="K374" s="19">
        <v>37900</v>
      </c>
      <c r="L374">
        <v>6</v>
      </c>
      <c r="T374" s="2">
        <v>398</v>
      </c>
      <c r="U374" s="4">
        <v>169500</v>
      </c>
      <c r="AM374">
        <v>698</v>
      </c>
      <c r="AN374">
        <v>6420</v>
      </c>
      <c r="AO374" s="19">
        <v>123500</v>
      </c>
      <c r="AX374" s="2">
        <v>801</v>
      </c>
      <c r="AY374" s="3">
        <v>12798</v>
      </c>
      <c r="AZ374" s="4">
        <v>200000</v>
      </c>
    </row>
    <row r="375" spans="1:52" x14ac:dyDescent="0.3">
      <c r="A375" s="2">
        <v>601</v>
      </c>
      <c r="B375" s="4">
        <v>275000</v>
      </c>
      <c r="C375" s="3">
        <v>5</v>
      </c>
      <c r="D375" s="3"/>
      <c r="E375" s="4"/>
      <c r="F375" s="4"/>
      <c r="G375" s="4"/>
      <c r="J375">
        <v>975</v>
      </c>
      <c r="K375" s="19">
        <v>167500</v>
      </c>
      <c r="L375">
        <v>8</v>
      </c>
      <c r="T375" s="2">
        <v>399</v>
      </c>
      <c r="U375" s="4">
        <v>67000</v>
      </c>
      <c r="AM375">
        <v>699</v>
      </c>
      <c r="AN375">
        <v>8450</v>
      </c>
      <c r="AO375" s="19">
        <v>138500</v>
      </c>
      <c r="AX375" s="2">
        <v>804</v>
      </c>
      <c r="AY375" s="3">
        <v>13891</v>
      </c>
      <c r="AZ375" s="4">
        <v>582933</v>
      </c>
    </row>
    <row r="376" spans="1:52" x14ac:dyDescent="0.3">
      <c r="A376" s="2">
        <v>603</v>
      </c>
      <c r="B376" s="4">
        <v>220000</v>
      </c>
      <c r="C376" s="3">
        <v>5</v>
      </c>
      <c r="D376" s="3"/>
      <c r="E376" s="4"/>
      <c r="F376" s="4"/>
      <c r="G376" s="4"/>
      <c r="J376">
        <v>977</v>
      </c>
      <c r="K376" s="19">
        <v>85500</v>
      </c>
      <c r="L376">
        <v>7</v>
      </c>
      <c r="T376" s="2">
        <v>400</v>
      </c>
      <c r="U376" s="4">
        <v>241000</v>
      </c>
      <c r="AM376">
        <v>700</v>
      </c>
      <c r="AN376">
        <v>4282</v>
      </c>
      <c r="AO376" s="19">
        <v>196000</v>
      </c>
      <c r="AX376" s="2">
        <v>806</v>
      </c>
      <c r="AY376" s="3">
        <v>12274</v>
      </c>
      <c r="AZ376" s="4">
        <v>227680</v>
      </c>
    </row>
    <row r="377" spans="1:52" x14ac:dyDescent="0.3">
      <c r="A377" s="2">
        <v>604</v>
      </c>
      <c r="B377" s="4">
        <v>151000</v>
      </c>
      <c r="C377" s="3">
        <v>5</v>
      </c>
      <c r="D377" s="3"/>
      <c r="E377" s="4"/>
      <c r="F377" s="4"/>
      <c r="G377" s="4"/>
      <c r="J377">
        <v>980</v>
      </c>
      <c r="K377" s="19">
        <v>139000</v>
      </c>
      <c r="L377">
        <v>6</v>
      </c>
      <c r="T377" s="2">
        <v>401</v>
      </c>
      <c r="U377" s="4">
        <v>245500</v>
      </c>
      <c r="AM377">
        <v>702</v>
      </c>
      <c r="AN377">
        <v>9600</v>
      </c>
      <c r="AO377" s="19">
        <v>140000</v>
      </c>
      <c r="AX377" s="2">
        <v>807</v>
      </c>
      <c r="AY377" s="3">
        <v>9750</v>
      </c>
      <c r="AZ377" s="4">
        <v>135500</v>
      </c>
    </row>
    <row r="378" spans="1:52" x14ac:dyDescent="0.3">
      <c r="A378" s="2">
        <v>605</v>
      </c>
      <c r="B378" s="4">
        <v>221000</v>
      </c>
      <c r="C378" s="3">
        <v>5</v>
      </c>
      <c r="D378" s="3"/>
      <c r="E378" s="4"/>
      <c r="F378" s="4"/>
      <c r="G378" s="4"/>
      <c r="J378">
        <v>981</v>
      </c>
      <c r="K378" s="19">
        <v>178400</v>
      </c>
      <c r="L378">
        <v>9</v>
      </c>
      <c r="T378" s="2">
        <v>402</v>
      </c>
      <c r="U378" s="4">
        <v>164990</v>
      </c>
      <c r="AM378">
        <v>704</v>
      </c>
      <c r="AN378">
        <v>7630</v>
      </c>
      <c r="AO378" s="19">
        <v>140000</v>
      </c>
      <c r="AX378" s="2">
        <v>808</v>
      </c>
      <c r="AY378" s="3">
        <v>21384</v>
      </c>
      <c r="AZ378" s="4">
        <v>223500</v>
      </c>
    </row>
    <row r="379" spans="1:52" x14ac:dyDescent="0.3">
      <c r="A379" s="2">
        <v>607</v>
      </c>
      <c r="B379" s="4">
        <v>152000</v>
      </c>
      <c r="C379" s="3">
        <v>5</v>
      </c>
      <c r="D379" s="3"/>
      <c r="E379" s="4"/>
      <c r="F379" s="4"/>
      <c r="G379" s="4"/>
      <c r="J379">
        <v>987</v>
      </c>
      <c r="K379" s="19">
        <v>117000</v>
      </c>
      <c r="L379">
        <v>8</v>
      </c>
      <c r="T379" s="2">
        <v>403</v>
      </c>
      <c r="U379" s="4">
        <v>108000</v>
      </c>
      <c r="AM379">
        <v>705</v>
      </c>
      <c r="AN379">
        <v>8400</v>
      </c>
      <c r="AO379" s="19">
        <v>213000</v>
      </c>
      <c r="AX379" s="2">
        <v>809</v>
      </c>
      <c r="AY379" s="3">
        <v>13400</v>
      </c>
      <c r="AZ379" s="4">
        <v>159950</v>
      </c>
    </row>
    <row r="380" spans="1:52" x14ac:dyDescent="0.3">
      <c r="A380" s="2">
        <v>610</v>
      </c>
      <c r="B380" s="4">
        <v>118500</v>
      </c>
      <c r="C380" s="3">
        <v>5</v>
      </c>
      <c r="D380" s="3"/>
      <c r="E380" s="4"/>
      <c r="F380" s="4"/>
      <c r="G380" s="4"/>
      <c r="J380">
        <v>989</v>
      </c>
      <c r="K380" s="19">
        <v>195000</v>
      </c>
      <c r="L380">
        <v>6</v>
      </c>
      <c r="T380" s="2">
        <v>404</v>
      </c>
      <c r="U380" s="4">
        <v>258000</v>
      </c>
      <c r="AM380">
        <v>706</v>
      </c>
      <c r="AN380">
        <v>5600</v>
      </c>
      <c r="AO380" s="19">
        <v>55000</v>
      </c>
      <c r="AX380" s="2">
        <v>811</v>
      </c>
      <c r="AY380" s="3">
        <v>10140</v>
      </c>
      <c r="AZ380" s="4">
        <v>181000</v>
      </c>
    </row>
    <row r="381" spans="1:52" x14ac:dyDescent="0.3">
      <c r="A381" s="2">
        <v>611</v>
      </c>
      <c r="B381" s="4">
        <v>313000</v>
      </c>
      <c r="C381" s="3">
        <v>5</v>
      </c>
      <c r="D381" s="3"/>
      <c r="E381" s="4"/>
      <c r="F381" s="4"/>
      <c r="G381" s="4"/>
      <c r="J381">
        <v>992</v>
      </c>
      <c r="K381" s="19">
        <v>168000</v>
      </c>
      <c r="L381">
        <v>9</v>
      </c>
      <c r="T381" s="2">
        <v>405</v>
      </c>
      <c r="U381" s="4">
        <v>168000</v>
      </c>
      <c r="AM381">
        <v>708</v>
      </c>
      <c r="AN381">
        <v>6240</v>
      </c>
      <c r="AO381" s="19">
        <v>254000</v>
      </c>
      <c r="AX381" s="2">
        <v>814</v>
      </c>
      <c r="AY381" s="3">
        <v>9750</v>
      </c>
      <c r="AZ381" s="4">
        <v>157900</v>
      </c>
    </row>
    <row r="382" spans="1:52" x14ac:dyDescent="0.3">
      <c r="A382" s="2">
        <v>613</v>
      </c>
      <c r="B382" s="4">
        <v>261500</v>
      </c>
      <c r="C382" s="3">
        <v>5</v>
      </c>
      <c r="D382" s="3"/>
      <c r="E382" s="4"/>
      <c r="F382" s="4"/>
      <c r="G382" s="4"/>
      <c r="J382">
        <v>993</v>
      </c>
      <c r="K382" s="19">
        <v>187000</v>
      </c>
      <c r="L382">
        <v>8</v>
      </c>
      <c r="T382" s="2">
        <v>406</v>
      </c>
      <c r="U382" s="4">
        <v>150000</v>
      </c>
      <c r="AM382">
        <v>709</v>
      </c>
      <c r="AN382">
        <v>9018</v>
      </c>
      <c r="AO382" s="19">
        <v>179540</v>
      </c>
      <c r="AX382" s="2">
        <v>816</v>
      </c>
      <c r="AY382" s="3">
        <v>12137</v>
      </c>
      <c r="AZ382" s="4">
        <v>224900</v>
      </c>
    </row>
    <row r="383" spans="1:52" x14ac:dyDescent="0.3">
      <c r="A383" s="2">
        <v>614</v>
      </c>
      <c r="B383" s="4">
        <v>147000</v>
      </c>
      <c r="C383" s="3">
        <v>5</v>
      </c>
      <c r="D383" s="3"/>
      <c r="E383" s="4"/>
      <c r="F383" s="4"/>
      <c r="G383" s="4"/>
      <c r="J383">
        <v>996</v>
      </c>
      <c r="K383" s="19">
        <v>121600</v>
      </c>
      <c r="L383">
        <v>7</v>
      </c>
      <c r="T383" s="2">
        <v>407</v>
      </c>
      <c r="U383" s="4">
        <v>115000</v>
      </c>
      <c r="AM383">
        <v>710</v>
      </c>
      <c r="AN383">
        <v>7162</v>
      </c>
      <c r="AO383" s="19">
        <v>109900</v>
      </c>
      <c r="AX383" s="2">
        <v>817</v>
      </c>
      <c r="AY383" s="3">
        <v>11425</v>
      </c>
      <c r="AZ383" s="4">
        <v>137000</v>
      </c>
    </row>
    <row r="384" spans="1:52" x14ac:dyDescent="0.3">
      <c r="A384" s="2">
        <v>617</v>
      </c>
      <c r="B384" s="4">
        <v>183200</v>
      </c>
      <c r="C384" s="3">
        <v>5</v>
      </c>
      <c r="D384" s="3"/>
      <c r="E384" s="4"/>
      <c r="F384" s="4"/>
      <c r="G384" s="4"/>
      <c r="J384">
        <v>997</v>
      </c>
      <c r="K384" s="19">
        <v>136500</v>
      </c>
      <c r="L384">
        <v>6</v>
      </c>
      <c r="T384" s="2">
        <v>408</v>
      </c>
      <c r="U384" s="4">
        <v>177000</v>
      </c>
      <c r="AM384">
        <v>711</v>
      </c>
      <c r="AN384">
        <v>4130</v>
      </c>
      <c r="AO384" s="19">
        <v>52000</v>
      </c>
      <c r="AX384" s="2">
        <v>818</v>
      </c>
      <c r="AY384" s="3">
        <v>13265</v>
      </c>
      <c r="AZ384" s="4">
        <v>271000</v>
      </c>
    </row>
    <row r="385" spans="1:52" x14ac:dyDescent="0.3">
      <c r="A385" s="2">
        <v>619</v>
      </c>
      <c r="B385" s="4">
        <v>314813</v>
      </c>
      <c r="C385" s="3">
        <v>5</v>
      </c>
      <c r="D385" s="3"/>
      <c r="E385" s="4"/>
      <c r="F385" s="4"/>
      <c r="G385" s="4"/>
      <c r="J385">
        <v>998</v>
      </c>
      <c r="K385" s="19">
        <v>185000</v>
      </c>
      <c r="L385">
        <v>6</v>
      </c>
      <c r="T385" s="2">
        <v>409</v>
      </c>
      <c r="U385" s="4">
        <v>280000</v>
      </c>
      <c r="AM385">
        <v>712</v>
      </c>
      <c r="AN385">
        <v>8712</v>
      </c>
      <c r="AO385" s="19">
        <v>102776</v>
      </c>
      <c r="AX385" s="2">
        <v>823</v>
      </c>
      <c r="AY385" s="3">
        <v>12394</v>
      </c>
      <c r="AZ385" s="4">
        <v>225000</v>
      </c>
    </row>
    <row r="386" spans="1:52" x14ac:dyDescent="0.3">
      <c r="A386" s="2">
        <v>620</v>
      </c>
      <c r="B386" s="4">
        <v>305000</v>
      </c>
      <c r="C386" s="3">
        <v>5</v>
      </c>
      <c r="D386" s="3"/>
      <c r="E386" s="4"/>
      <c r="F386" s="4"/>
      <c r="G386" s="4"/>
      <c r="J386">
        <v>1002</v>
      </c>
      <c r="K386" s="19">
        <v>86000</v>
      </c>
      <c r="L386">
        <v>6</v>
      </c>
      <c r="T386" s="2">
        <v>410</v>
      </c>
      <c r="U386" s="4">
        <v>339750</v>
      </c>
      <c r="AM386">
        <v>713</v>
      </c>
      <c r="AN386">
        <v>4671</v>
      </c>
      <c r="AO386" s="19">
        <v>189000</v>
      </c>
      <c r="AX386" s="2">
        <v>824</v>
      </c>
      <c r="AY386" s="3">
        <v>9900</v>
      </c>
      <c r="AZ386" s="4">
        <v>139500</v>
      </c>
    </row>
    <row r="387" spans="1:52" x14ac:dyDescent="0.3">
      <c r="A387" s="2">
        <v>621</v>
      </c>
      <c r="B387" s="4">
        <v>67000</v>
      </c>
      <c r="C387" s="3">
        <v>3</v>
      </c>
      <c r="D387" s="3"/>
      <c r="E387" s="4"/>
      <c r="F387" s="4"/>
      <c r="G387" s="4"/>
      <c r="J387">
        <v>1004</v>
      </c>
      <c r="K387" s="19">
        <v>136905</v>
      </c>
      <c r="L387">
        <v>6</v>
      </c>
      <c r="T387" s="2">
        <v>411</v>
      </c>
      <c r="U387" s="4">
        <v>60000</v>
      </c>
      <c r="AM387">
        <v>721</v>
      </c>
      <c r="AN387">
        <v>6563</v>
      </c>
      <c r="AO387" s="19">
        <v>275000</v>
      </c>
      <c r="AX387" s="2">
        <v>825</v>
      </c>
      <c r="AY387" s="3">
        <v>11216</v>
      </c>
      <c r="AZ387" s="4">
        <v>232600</v>
      </c>
    </row>
    <row r="388" spans="1:52" x14ac:dyDescent="0.3">
      <c r="A388" s="2">
        <v>624</v>
      </c>
      <c r="B388" s="4">
        <v>168500</v>
      </c>
      <c r="C388" s="3">
        <v>5</v>
      </c>
      <c r="D388" s="3"/>
      <c r="E388" s="4"/>
      <c r="F388" s="4"/>
      <c r="G388" s="4"/>
      <c r="J388">
        <v>1006</v>
      </c>
      <c r="K388" s="19">
        <v>149900</v>
      </c>
      <c r="L388">
        <v>8</v>
      </c>
      <c r="T388" s="2">
        <v>413</v>
      </c>
      <c r="U388" s="4">
        <v>222000</v>
      </c>
      <c r="AM388">
        <v>722</v>
      </c>
      <c r="AN388">
        <v>4426</v>
      </c>
      <c r="AO388" s="19">
        <v>143000</v>
      </c>
      <c r="AX388" s="2">
        <v>826</v>
      </c>
      <c r="AY388" s="3">
        <v>14803</v>
      </c>
      <c r="AZ388" s="4">
        <v>385000</v>
      </c>
    </row>
    <row r="389" spans="1:52" x14ac:dyDescent="0.3">
      <c r="A389" s="2">
        <v>625</v>
      </c>
      <c r="B389" s="4">
        <v>165150</v>
      </c>
      <c r="C389" s="3">
        <v>5</v>
      </c>
      <c r="D389" s="3"/>
      <c r="E389" s="4"/>
      <c r="F389" s="4"/>
      <c r="G389" s="4"/>
      <c r="J389">
        <v>1013</v>
      </c>
      <c r="K389" s="19">
        <v>165000</v>
      </c>
      <c r="L389">
        <v>7</v>
      </c>
      <c r="T389" s="2">
        <v>414</v>
      </c>
      <c r="U389" s="4">
        <v>115000</v>
      </c>
      <c r="AM389">
        <v>723</v>
      </c>
      <c r="AN389">
        <v>8120</v>
      </c>
      <c r="AO389" s="19">
        <v>124500</v>
      </c>
      <c r="AX389" s="2">
        <v>829</v>
      </c>
      <c r="AY389" s="3">
        <v>28698</v>
      </c>
      <c r="AZ389" s="4">
        <v>185000</v>
      </c>
    </row>
    <row r="390" spans="1:52" x14ac:dyDescent="0.3">
      <c r="A390" s="2">
        <v>627</v>
      </c>
      <c r="B390" s="4">
        <v>139900</v>
      </c>
      <c r="C390" s="3">
        <v>5</v>
      </c>
      <c r="D390" s="3"/>
      <c r="E390" s="4"/>
      <c r="F390" s="4"/>
      <c r="G390" s="4"/>
      <c r="J390">
        <v>1016</v>
      </c>
      <c r="K390" s="19">
        <v>227000</v>
      </c>
      <c r="L390">
        <v>6</v>
      </c>
      <c r="T390" s="2">
        <v>415</v>
      </c>
      <c r="U390" s="4">
        <v>228000</v>
      </c>
      <c r="AM390">
        <v>724</v>
      </c>
      <c r="AN390">
        <v>8172</v>
      </c>
      <c r="AO390" s="19">
        <v>135000</v>
      </c>
      <c r="AX390" s="2">
        <v>831</v>
      </c>
      <c r="AY390" s="3">
        <v>11900</v>
      </c>
      <c r="AZ390" s="4">
        <v>166000</v>
      </c>
    </row>
    <row r="391" spans="1:52" x14ac:dyDescent="0.3">
      <c r="A391" s="2">
        <v>629</v>
      </c>
      <c r="B391" s="4">
        <v>135000</v>
      </c>
      <c r="C391" s="3">
        <v>5</v>
      </c>
      <c r="D391" s="3"/>
      <c r="E391" s="4"/>
      <c r="F391" s="4"/>
      <c r="G391" s="4"/>
      <c r="J391">
        <v>1025</v>
      </c>
      <c r="K391" s="19">
        <v>287000</v>
      </c>
      <c r="L391">
        <v>6</v>
      </c>
      <c r="T391" s="2">
        <v>416</v>
      </c>
      <c r="U391" s="4">
        <v>181134</v>
      </c>
      <c r="AM391">
        <v>726</v>
      </c>
      <c r="AN391">
        <v>6960</v>
      </c>
      <c r="AO391" s="19">
        <v>120500</v>
      </c>
      <c r="AX391" s="2">
        <v>834</v>
      </c>
      <c r="AY391" s="3">
        <v>10004</v>
      </c>
      <c r="AZ391" s="4">
        <v>167000</v>
      </c>
    </row>
    <row r="392" spans="1:52" x14ac:dyDescent="0.3">
      <c r="A392" s="2">
        <v>630</v>
      </c>
      <c r="B392" s="4">
        <v>168500</v>
      </c>
      <c r="C392" s="3">
        <v>5</v>
      </c>
      <c r="D392" s="3"/>
      <c r="E392" s="4"/>
      <c r="F392" s="4"/>
      <c r="G392" s="4"/>
      <c r="J392">
        <v>1030</v>
      </c>
      <c r="K392" s="19">
        <v>118000</v>
      </c>
      <c r="L392">
        <v>7</v>
      </c>
      <c r="T392" s="2">
        <v>417</v>
      </c>
      <c r="U392" s="4">
        <v>149500</v>
      </c>
      <c r="AM392">
        <v>728</v>
      </c>
      <c r="AN392">
        <v>7314</v>
      </c>
      <c r="AO392" s="19">
        <v>194500</v>
      </c>
      <c r="AX392" s="2">
        <v>840</v>
      </c>
      <c r="AY392" s="3">
        <v>11767</v>
      </c>
      <c r="AZ392" s="4">
        <v>130500</v>
      </c>
    </row>
    <row r="393" spans="1:52" x14ac:dyDescent="0.3">
      <c r="A393" s="2">
        <v>632</v>
      </c>
      <c r="B393" s="4">
        <v>209500</v>
      </c>
      <c r="C393" s="3">
        <v>5</v>
      </c>
      <c r="D393" s="3"/>
      <c r="E393" s="4"/>
      <c r="F393" s="4"/>
      <c r="G393" s="4"/>
      <c r="J393">
        <v>1031</v>
      </c>
      <c r="K393" s="19">
        <v>160000</v>
      </c>
      <c r="L393">
        <v>8</v>
      </c>
      <c r="T393" s="2">
        <v>420</v>
      </c>
      <c r="U393" s="4">
        <v>142000</v>
      </c>
      <c r="AM393">
        <v>730</v>
      </c>
      <c r="AN393">
        <v>6240</v>
      </c>
      <c r="AO393" s="19">
        <v>103000</v>
      </c>
      <c r="AX393" s="2">
        <v>841</v>
      </c>
      <c r="AY393" s="3">
        <v>12155</v>
      </c>
      <c r="AZ393" s="4">
        <v>140000</v>
      </c>
    </row>
    <row r="394" spans="1:52" x14ac:dyDescent="0.3">
      <c r="A394" s="2">
        <v>633</v>
      </c>
      <c r="B394" s="4">
        <v>82500</v>
      </c>
      <c r="C394" s="3">
        <v>5</v>
      </c>
      <c r="D394" s="3"/>
      <c r="E394" s="4"/>
      <c r="F394" s="4"/>
      <c r="G394" s="4"/>
      <c r="J394">
        <v>1033</v>
      </c>
      <c r="K394" s="19">
        <v>310000</v>
      </c>
      <c r="L394">
        <v>7</v>
      </c>
      <c r="T394" s="2">
        <v>421</v>
      </c>
      <c r="U394" s="4">
        <v>206300</v>
      </c>
      <c r="AM394">
        <v>731</v>
      </c>
      <c r="AN394">
        <v>5389</v>
      </c>
      <c r="AO394" s="19">
        <v>236500</v>
      </c>
      <c r="AX394" s="2">
        <v>842</v>
      </c>
      <c r="AY394" s="3">
        <v>10440</v>
      </c>
      <c r="AZ394" s="4">
        <v>157500</v>
      </c>
    </row>
    <row r="395" spans="1:52" x14ac:dyDescent="0.3">
      <c r="A395" s="2">
        <v>635</v>
      </c>
      <c r="B395" s="4">
        <v>144000</v>
      </c>
      <c r="C395" s="3">
        <v>5</v>
      </c>
      <c r="D395" s="3"/>
      <c r="E395" s="4"/>
      <c r="F395" s="4"/>
      <c r="G395" s="4"/>
      <c r="J395">
        <v>1035</v>
      </c>
      <c r="K395" s="19">
        <v>119750</v>
      </c>
      <c r="L395">
        <v>7</v>
      </c>
      <c r="T395" s="2">
        <v>422</v>
      </c>
      <c r="U395" s="4">
        <v>215000</v>
      </c>
      <c r="AM395">
        <v>732</v>
      </c>
      <c r="AN395">
        <v>9590</v>
      </c>
      <c r="AO395" s="19">
        <v>187500</v>
      </c>
      <c r="AX395" s="2">
        <v>845</v>
      </c>
      <c r="AY395" s="3">
        <v>12665</v>
      </c>
      <c r="AZ395" s="4">
        <v>153900</v>
      </c>
    </row>
    <row r="396" spans="1:52" x14ac:dyDescent="0.3">
      <c r="A396" s="2">
        <v>637</v>
      </c>
      <c r="B396" s="4">
        <v>60000</v>
      </c>
      <c r="C396" s="3">
        <v>3</v>
      </c>
      <c r="D396" s="3"/>
      <c r="E396" s="4"/>
      <c r="F396" s="4"/>
      <c r="G396" s="4"/>
      <c r="J396">
        <v>1039</v>
      </c>
      <c r="K396" s="19">
        <v>97000</v>
      </c>
      <c r="L396">
        <v>6</v>
      </c>
      <c r="T396" s="2">
        <v>423</v>
      </c>
      <c r="U396" s="4">
        <v>113000</v>
      </c>
      <c r="AM396">
        <v>735</v>
      </c>
      <c r="AN396">
        <v>8978</v>
      </c>
      <c r="AO396" s="19">
        <v>108000</v>
      </c>
      <c r="AX396" s="2">
        <v>846</v>
      </c>
      <c r="AY396" s="3">
        <v>16647</v>
      </c>
      <c r="AZ396" s="4">
        <v>171000</v>
      </c>
    </row>
    <row r="397" spans="1:52" x14ac:dyDescent="0.3">
      <c r="A397" s="2">
        <v>638</v>
      </c>
      <c r="B397" s="4">
        <v>93000</v>
      </c>
      <c r="C397" s="3">
        <v>4</v>
      </c>
      <c r="D397" s="3"/>
      <c r="E397" s="4"/>
      <c r="F397" s="4"/>
      <c r="G397" s="4"/>
      <c r="J397">
        <v>1042</v>
      </c>
      <c r="K397" s="19">
        <v>173000</v>
      </c>
      <c r="L397">
        <v>8</v>
      </c>
      <c r="T397" s="2">
        <v>424</v>
      </c>
      <c r="U397" s="4">
        <v>315000</v>
      </c>
      <c r="AM397">
        <v>737</v>
      </c>
      <c r="AN397">
        <v>8544</v>
      </c>
      <c r="AO397" s="19">
        <v>93500</v>
      </c>
      <c r="AX397" s="2">
        <v>848</v>
      </c>
      <c r="AY397" s="3">
        <v>15523</v>
      </c>
      <c r="AZ397" s="4">
        <v>133500</v>
      </c>
    </row>
    <row r="398" spans="1:52" x14ac:dyDescent="0.3">
      <c r="A398" s="2">
        <v>640</v>
      </c>
      <c r="B398" s="4">
        <v>264561</v>
      </c>
      <c r="C398" s="3">
        <v>5</v>
      </c>
      <c r="D398" s="3"/>
      <c r="E398" s="4"/>
      <c r="F398" s="4"/>
      <c r="G398" s="4"/>
      <c r="J398">
        <v>1050</v>
      </c>
      <c r="K398" s="19">
        <v>84900</v>
      </c>
      <c r="L398">
        <v>7</v>
      </c>
      <c r="T398" s="2">
        <v>425</v>
      </c>
      <c r="U398" s="4">
        <v>139000</v>
      </c>
      <c r="AM398">
        <v>740</v>
      </c>
      <c r="AN398">
        <v>9313</v>
      </c>
      <c r="AO398" s="19">
        <v>190000</v>
      </c>
      <c r="AX398" s="2">
        <v>849</v>
      </c>
      <c r="AY398" s="3">
        <v>45600</v>
      </c>
      <c r="AZ398" s="4">
        <v>240000</v>
      </c>
    </row>
    <row r="399" spans="1:52" x14ac:dyDescent="0.3">
      <c r="A399" s="2">
        <v>641</v>
      </c>
      <c r="B399" s="4">
        <v>274000</v>
      </c>
      <c r="C399" s="3">
        <v>5</v>
      </c>
      <c r="D399" s="3"/>
      <c r="E399" s="4"/>
      <c r="F399" s="4"/>
      <c r="G399" s="4"/>
      <c r="J399">
        <v>1053</v>
      </c>
      <c r="K399" s="19">
        <v>165000</v>
      </c>
      <c r="L399">
        <v>6</v>
      </c>
      <c r="T399" s="2">
        <v>426</v>
      </c>
      <c r="U399" s="4">
        <v>135000</v>
      </c>
      <c r="AM399">
        <v>741</v>
      </c>
      <c r="AN399">
        <v>9600</v>
      </c>
      <c r="AO399" s="19">
        <v>132000</v>
      </c>
      <c r="AX399" s="2">
        <v>854</v>
      </c>
      <c r="AY399" s="3">
        <v>12095</v>
      </c>
      <c r="AZ399" s="4">
        <v>158000</v>
      </c>
    </row>
    <row r="400" spans="1:52" x14ac:dyDescent="0.3">
      <c r="A400" s="2">
        <v>642</v>
      </c>
      <c r="B400" s="4">
        <v>226000</v>
      </c>
      <c r="C400" s="3">
        <v>5</v>
      </c>
      <c r="D400" s="3"/>
      <c r="E400" s="4"/>
      <c r="F400" s="4"/>
      <c r="G400" s="4"/>
      <c r="J400">
        <v>1054</v>
      </c>
      <c r="K400" s="19">
        <v>144500</v>
      </c>
      <c r="L400">
        <v>6</v>
      </c>
      <c r="T400" s="2">
        <v>427</v>
      </c>
      <c r="U400" s="4">
        <v>275000</v>
      </c>
      <c r="AM400">
        <v>742</v>
      </c>
      <c r="AN400">
        <v>6768</v>
      </c>
      <c r="AO400" s="19">
        <v>142000</v>
      </c>
      <c r="AX400" s="2">
        <v>855</v>
      </c>
      <c r="AY400" s="3">
        <v>17920</v>
      </c>
      <c r="AZ400" s="4">
        <v>170000</v>
      </c>
    </row>
    <row r="401" spans="1:52" x14ac:dyDescent="0.3">
      <c r="A401" s="2">
        <v>644</v>
      </c>
      <c r="B401" s="4">
        <v>152000</v>
      </c>
      <c r="C401" s="3">
        <v>5</v>
      </c>
      <c r="D401" s="3"/>
      <c r="E401" s="4"/>
      <c r="F401" s="4"/>
      <c r="G401" s="4"/>
      <c r="J401">
        <v>1058</v>
      </c>
      <c r="K401" s="19">
        <v>248000</v>
      </c>
      <c r="L401">
        <v>6</v>
      </c>
      <c r="T401" s="2">
        <v>428</v>
      </c>
      <c r="U401" s="4">
        <v>109008</v>
      </c>
      <c r="AM401">
        <v>743</v>
      </c>
      <c r="AN401">
        <v>8450</v>
      </c>
      <c r="AO401" s="19">
        <v>179000</v>
      </c>
      <c r="AX401" s="2">
        <v>857</v>
      </c>
      <c r="AY401" s="3">
        <v>10970</v>
      </c>
      <c r="AZ401" s="4">
        <v>147000</v>
      </c>
    </row>
    <row r="402" spans="1:52" x14ac:dyDescent="0.3">
      <c r="A402" s="2">
        <v>645</v>
      </c>
      <c r="B402" s="4">
        <v>370878</v>
      </c>
      <c r="C402" s="3">
        <v>5</v>
      </c>
      <c r="D402" s="3"/>
      <c r="E402" s="4"/>
      <c r="F402" s="4"/>
      <c r="G402" s="4"/>
      <c r="J402">
        <v>1060</v>
      </c>
      <c r="K402" s="19">
        <v>220000</v>
      </c>
      <c r="L402">
        <v>7</v>
      </c>
      <c r="T402" s="2">
        <v>429</v>
      </c>
      <c r="U402" s="4">
        <v>195400</v>
      </c>
      <c r="AM402">
        <v>745</v>
      </c>
      <c r="AN402">
        <v>5395</v>
      </c>
      <c r="AO402" s="19">
        <v>180000</v>
      </c>
      <c r="AX402" s="2">
        <v>859</v>
      </c>
      <c r="AY402" s="3">
        <v>10400</v>
      </c>
      <c r="AZ402" s="4">
        <v>152000</v>
      </c>
    </row>
    <row r="403" spans="1:52" x14ac:dyDescent="0.3">
      <c r="A403" s="2">
        <v>646</v>
      </c>
      <c r="B403" s="4">
        <v>143250</v>
      </c>
      <c r="C403" s="3">
        <v>5</v>
      </c>
      <c r="D403" s="3"/>
      <c r="E403" s="4"/>
      <c r="F403" s="4"/>
      <c r="G403" s="4"/>
      <c r="J403">
        <v>1064</v>
      </c>
      <c r="K403" s="19">
        <v>110500</v>
      </c>
      <c r="L403">
        <v>6</v>
      </c>
      <c r="T403" s="2">
        <v>430</v>
      </c>
      <c r="U403" s="4">
        <v>175000</v>
      </c>
      <c r="AM403">
        <v>746</v>
      </c>
      <c r="AN403">
        <v>8963</v>
      </c>
      <c r="AO403" s="19">
        <v>299800</v>
      </c>
      <c r="AX403" s="2">
        <v>860</v>
      </c>
      <c r="AY403" s="3">
        <v>11029</v>
      </c>
      <c r="AZ403" s="4">
        <v>250000</v>
      </c>
    </row>
    <row r="404" spans="1:52" x14ac:dyDescent="0.3">
      <c r="A404" s="2">
        <v>647</v>
      </c>
      <c r="B404" s="4">
        <v>98300</v>
      </c>
      <c r="C404" s="3">
        <v>5</v>
      </c>
      <c r="D404" s="3"/>
      <c r="E404" s="4"/>
      <c r="F404" s="4"/>
      <c r="G404" s="4"/>
      <c r="J404">
        <v>1065</v>
      </c>
      <c r="K404" s="19">
        <v>154000</v>
      </c>
      <c r="L404">
        <v>6</v>
      </c>
      <c r="T404" s="2">
        <v>431</v>
      </c>
      <c r="U404" s="4">
        <v>85400</v>
      </c>
      <c r="AM404">
        <v>747</v>
      </c>
      <c r="AN404">
        <v>8795</v>
      </c>
      <c r="AO404" s="19">
        <v>236000</v>
      </c>
      <c r="AX404" s="2">
        <v>862</v>
      </c>
      <c r="AY404" s="3">
        <v>11625</v>
      </c>
      <c r="AZ404" s="4">
        <v>131500</v>
      </c>
    </row>
    <row r="405" spans="1:52" x14ac:dyDescent="0.3">
      <c r="A405" s="2">
        <v>648</v>
      </c>
      <c r="B405" s="4">
        <v>155000</v>
      </c>
      <c r="C405" s="3">
        <v>5</v>
      </c>
      <c r="D405" s="3"/>
      <c r="E405" s="4"/>
      <c r="F405" s="4"/>
      <c r="G405" s="4"/>
      <c r="J405">
        <v>1067</v>
      </c>
      <c r="K405" s="19">
        <v>178000</v>
      </c>
      <c r="L405">
        <v>7</v>
      </c>
      <c r="T405" s="2">
        <v>432</v>
      </c>
      <c r="U405" s="4">
        <v>79900</v>
      </c>
      <c r="AM405">
        <v>750</v>
      </c>
      <c r="AN405">
        <v>8405</v>
      </c>
      <c r="AO405" s="19">
        <v>98000</v>
      </c>
      <c r="AX405" s="2">
        <v>863</v>
      </c>
      <c r="AY405" s="3">
        <v>9672</v>
      </c>
      <c r="AZ405" s="4">
        <v>152000</v>
      </c>
    </row>
    <row r="406" spans="1:52" x14ac:dyDescent="0.3">
      <c r="A406" s="2">
        <v>649</v>
      </c>
      <c r="B406" s="4">
        <v>155000</v>
      </c>
      <c r="C406" s="3">
        <v>5</v>
      </c>
      <c r="D406" s="3"/>
      <c r="E406" s="4"/>
      <c r="F406" s="4"/>
      <c r="G406" s="4"/>
      <c r="J406">
        <v>1068</v>
      </c>
      <c r="K406" s="19">
        <v>167900</v>
      </c>
      <c r="L406">
        <v>6</v>
      </c>
      <c r="T406" s="2">
        <v>433</v>
      </c>
      <c r="U406" s="4">
        <v>122500</v>
      </c>
      <c r="AM406">
        <v>751</v>
      </c>
      <c r="AN406">
        <v>8800</v>
      </c>
      <c r="AO406" s="19">
        <v>96500</v>
      </c>
      <c r="AX406" s="2">
        <v>867</v>
      </c>
      <c r="AY406" s="3">
        <v>10656</v>
      </c>
      <c r="AZ406" s="4">
        <v>248900</v>
      </c>
    </row>
    <row r="407" spans="1:52" x14ac:dyDescent="0.3">
      <c r="A407" s="2">
        <v>652</v>
      </c>
      <c r="B407" s="4">
        <v>108000</v>
      </c>
      <c r="C407" s="3">
        <v>5</v>
      </c>
      <c r="D407" s="3"/>
      <c r="E407" s="4"/>
      <c r="F407" s="4"/>
      <c r="G407" s="4"/>
      <c r="J407">
        <v>1070</v>
      </c>
      <c r="K407" s="19">
        <v>135000</v>
      </c>
      <c r="L407">
        <v>7</v>
      </c>
      <c r="T407" s="2">
        <v>434</v>
      </c>
      <c r="U407" s="4">
        <v>181000</v>
      </c>
      <c r="AM407">
        <v>752</v>
      </c>
      <c r="AN407">
        <v>7750</v>
      </c>
      <c r="AO407" s="19">
        <v>162000</v>
      </c>
      <c r="AX407" s="2">
        <v>869</v>
      </c>
      <c r="AY407" s="3">
        <v>14762</v>
      </c>
      <c r="AZ407" s="4">
        <v>169000</v>
      </c>
    </row>
    <row r="408" spans="1:52" x14ac:dyDescent="0.3">
      <c r="A408" s="2">
        <v>653</v>
      </c>
      <c r="B408" s="4">
        <v>191000</v>
      </c>
      <c r="C408" s="3">
        <v>5</v>
      </c>
      <c r="D408" s="3"/>
      <c r="E408" s="4"/>
      <c r="F408" s="4"/>
      <c r="G408" s="4"/>
      <c r="J408">
        <v>1072</v>
      </c>
      <c r="K408" s="19">
        <v>154000</v>
      </c>
      <c r="L408">
        <v>6</v>
      </c>
      <c r="T408" s="2">
        <v>435</v>
      </c>
      <c r="U408" s="4">
        <v>81000</v>
      </c>
      <c r="AM408">
        <v>753</v>
      </c>
      <c r="AN408">
        <v>9236</v>
      </c>
      <c r="AO408" s="19">
        <v>217000</v>
      </c>
      <c r="AX408" s="2">
        <v>870</v>
      </c>
      <c r="AY408" s="3">
        <v>9938</v>
      </c>
      <c r="AZ408" s="4">
        <v>236000</v>
      </c>
    </row>
    <row r="409" spans="1:52" x14ac:dyDescent="0.3">
      <c r="A409" s="2">
        <v>656</v>
      </c>
      <c r="B409" s="4">
        <v>88000</v>
      </c>
      <c r="C409" s="3">
        <v>5</v>
      </c>
      <c r="D409" s="3"/>
      <c r="E409" s="4"/>
      <c r="F409" s="4"/>
      <c r="G409" s="4"/>
      <c r="J409">
        <v>1074</v>
      </c>
      <c r="K409" s="19">
        <v>159500</v>
      </c>
      <c r="L409">
        <v>6</v>
      </c>
      <c r="T409" s="2">
        <v>436</v>
      </c>
      <c r="U409" s="4">
        <v>212000</v>
      </c>
      <c r="AM409">
        <v>755</v>
      </c>
      <c r="AN409">
        <v>7930</v>
      </c>
      <c r="AO409" s="19">
        <v>156000</v>
      </c>
      <c r="AX409" s="2">
        <v>874</v>
      </c>
      <c r="AY409" s="3">
        <v>12144</v>
      </c>
      <c r="AZ409" s="4">
        <v>133000</v>
      </c>
    </row>
    <row r="410" spans="1:52" x14ac:dyDescent="0.3">
      <c r="A410" s="2">
        <v>659</v>
      </c>
      <c r="B410" s="4">
        <v>97500</v>
      </c>
      <c r="C410" s="3">
        <v>5</v>
      </c>
      <c r="D410" s="3"/>
      <c r="E410" s="4"/>
      <c r="F410" s="4"/>
      <c r="G410" s="4"/>
      <c r="J410">
        <v>1076</v>
      </c>
      <c r="K410" s="19">
        <v>219500</v>
      </c>
      <c r="L410">
        <v>6</v>
      </c>
      <c r="T410" s="2">
        <v>437</v>
      </c>
      <c r="U410" s="4">
        <v>116000</v>
      </c>
      <c r="AM410">
        <v>756</v>
      </c>
      <c r="AN410">
        <v>3230</v>
      </c>
      <c r="AO410" s="19">
        <v>172500</v>
      </c>
      <c r="AX410" s="2">
        <v>877</v>
      </c>
      <c r="AY410" s="3">
        <v>25286</v>
      </c>
      <c r="AZ410" s="4">
        <v>132250</v>
      </c>
    </row>
    <row r="411" spans="1:52" x14ac:dyDescent="0.3">
      <c r="A411" s="2">
        <v>663</v>
      </c>
      <c r="B411" s="4">
        <v>110000</v>
      </c>
      <c r="C411" s="3">
        <v>3</v>
      </c>
      <c r="D411" s="3"/>
      <c r="E411" s="4"/>
      <c r="F411" s="4"/>
      <c r="G411" s="4"/>
      <c r="J411">
        <v>1077</v>
      </c>
      <c r="K411" s="19">
        <v>170000</v>
      </c>
      <c r="L411">
        <v>8</v>
      </c>
      <c r="T411" s="2">
        <v>438</v>
      </c>
      <c r="U411" s="4">
        <v>119000</v>
      </c>
      <c r="AM411">
        <v>759</v>
      </c>
      <c r="AN411">
        <v>2280</v>
      </c>
      <c r="AO411" s="19">
        <v>179400</v>
      </c>
      <c r="AX411" s="2">
        <v>879</v>
      </c>
      <c r="AY411" s="3">
        <v>11782</v>
      </c>
      <c r="AZ411" s="4">
        <v>148000</v>
      </c>
    </row>
    <row r="412" spans="1:52" x14ac:dyDescent="0.3">
      <c r="A412" s="2">
        <v>664</v>
      </c>
      <c r="B412" s="4">
        <v>137500</v>
      </c>
      <c r="C412" s="3">
        <v>5</v>
      </c>
      <c r="D412" s="3"/>
      <c r="E412" s="4"/>
      <c r="F412" s="4"/>
      <c r="G412" s="4"/>
      <c r="J412">
        <v>1081</v>
      </c>
      <c r="K412" s="19">
        <v>145000</v>
      </c>
      <c r="L412">
        <v>7</v>
      </c>
      <c r="T412" s="2">
        <v>440</v>
      </c>
      <c r="U412" s="4">
        <v>110000</v>
      </c>
      <c r="AM412">
        <v>761</v>
      </c>
      <c r="AN412">
        <v>9100</v>
      </c>
      <c r="AO412" s="19">
        <v>127500</v>
      </c>
      <c r="AX412" s="2">
        <v>882</v>
      </c>
      <c r="AY412" s="3">
        <v>13758</v>
      </c>
      <c r="AZ412" s="4">
        <v>187500</v>
      </c>
    </row>
    <row r="413" spans="1:52" x14ac:dyDescent="0.3">
      <c r="A413" s="2">
        <v>665</v>
      </c>
      <c r="B413" s="4">
        <v>423000</v>
      </c>
      <c r="C413" s="3">
        <v>5</v>
      </c>
      <c r="D413" s="3"/>
      <c r="E413" s="4"/>
      <c r="F413" s="4"/>
      <c r="G413" s="4"/>
      <c r="J413">
        <v>1084</v>
      </c>
      <c r="K413" s="19">
        <v>160000</v>
      </c>
      <c r="L413">
        <v>6</v>
      </c>
      <c r="T413" s="2">
        <v>441</v>
      </c>
      <c r="U413" s="4">
        <v>555000</v>
      </c>
      <c r="AM413">
        <v>762</v>
      </c>
      <c r="AN413">
        <v>6911</v>
      </c>
      <c r="AO413" s="19">
        <v>100000</v>
      </c>
      <c r="AX413" s="2">
        <v>883</v>
      </c>
      <c r="AY413" s="3">
        <v>9636</v>
      </c>
      <c r="AZ413" s="4">
        <v>178000</v>
      </c>
    </row>
    <row r="414" spans="1:52" x14ac:dyDescent="0.3">
      <c r="A414" s="2">
        <v>666</v>
      </c>
      <c r="B414" s="4">
        <v>230500</v>
      </c>
      <c r="C414" s="3">
        <v>5</v>
      </c>
      <c r="D414" s="3"/>
      <c r="E414" s="4"/>
      <c r="F414" s="4"/>
      <c r="G414" s="4"/>
      <c r="J414">
        <v>1086</v>
      </c>
      <c r="K414" s="19">
        <v>147000</v>
      </c>
      <c r="L414">
        <v>6</v>
      </c>
      <c r="T414" s="2">
        <v>443</v>
      </c>
      <c r="U414" s="4">
        <v>162900</v>
      </c>
      <c r="AM414">
        <v>763</v>
      </c>
      <c r="AN414">
        <v>8640</v>
      </c>
      <c r="AO414" s="19">
        <v>215200</v>
      </c>
      <c r="AX414" s="2">
        <v>888</v>
      </c>
      <c r="AY414" s="3">
        <v>16466</v>
      </c>
      <c r="AZ414" s="4">
        <v>135500</v>
      </c>
    </row>
    <row r="415" spans="1:52" x14ac:dyDescent="0.3">
      <c r="A415" s="2">
        <v>667</v>
      </c>
      <c r="B415" s="4">
        <v>129000</v>
      </c>
      <c r="C415" s="3">
        <v>5</v>
      </c>
      <c r="D415" s="3"/>
      <c r="E415" s="4"/>
      <c r="F415" s="4"/>
      <c r="G415" s="4"/>
      <c r="J415">
        <v>1094</v>
      </c>
      <c r="K415" s="19">
        <v>146000</v>
      </c>
      <c r="L415">
        <v>8</v>
      </c>
      <c r="T415" s="2">
        <v>444</v>
      </c>
      <c r="U415" s="4">
        <v>172500</v>
      </c>
      <c r="AM415">
        <v>764</v>
      </c>
      <c r="AN415">
        <v>9430</v>
      </c>
      <c r="AO415" s="19">
        <v>337000</v>
      </c>
      <c r="AX415" s="2">
        <v>889</v>
      </c>
      <c r="AY415" s="3">
        <v>15865</v>
      </c>
      <c r="AZ415" s="4">
        <v>268000</v>
      </c>
    </row>
    <row r="416" spans="1:52" x14ac:dyDescent="0.3">
      <c r="A416" s="2">
        <v>668</v>
      </c>
      <c r="B416" s="4">
        <v>193500</v>
      </c>
      <c r="C416" s="3">
        <v>5</v>
      </c>
      <c r="D416" s="3"/>
      <c r="E416" s="4"/>
      <c r="F416" s="4"/>
      <c r="G416" s="4"/>
      <c r="J416">
        <v>1095</v>
      </c>
      <c r="K416" s="19">
        <v>129000</v>
      </c>
      <c r="L416">
        <v>7</v>
      </c>
      <c r="T416" s="2">
        <v>445</v>
      </c>
      <c r="U416" s="4">
        <v>210000</v>
      </c>
      <c r="AM416">
        <v>765</v>
      </c>
      <c r="AN416">
        <v>9549</v>
      </c>
      <c r="AO416" s="19">
        <v>270000</v>
      </c>
      <c r="AX416" s="2">
        <v>890</v>
      </c>
      <c r="AY416" s="3">
        <v>12160</v>
      </c>
      <c r="AZ416" s="4">
        <v>149500</v>
      </c>
    </row>
    <row r="417" spans="1:52" x14ac:dyDescent="0.3">
      <c r="A417" s="2">
        <v>670</v>
      </c>
      <c r="B417" s="4">
        <v>137500</v>
      </c>
      <c r="C417" s="3">
        <v>5</v>
      </c>
      <c r="D417" s="3"/>
      <c r="E417" s="4"/>
      <c r="F417" s="4"/>
      <c r="G417" s="4"/>
      <c r="J417">
        <v>1097</v>
      </c>
      <c r="K417" s="19">
        <v>127000</v>
      </c>
      <c r="L417">
        <v>7</v>
      </c>
      <c r="T417" s="2">
        <v>446</v>
      </c>
      <c r="U417" s="4">
        <v>127500</v>
      </c>
      <c r="AM417">
        <v>769</v>
      </c>
      <c r="AN417">
        <v>9100</v>
      </c>
      <c r="AO417" s="19">
        <v>216837</v>
      </c>
      <c r="AX417" s="2">
        <v>892</v>
      </c>
      <c r="AY417" s="3">
        <v>11184</v>
      </c>
      <c r="AZ417" s="4">
        <v>172500</v>
      </c>
    </row>
    <row r="418" spans="1:52" x14ac:dyDescent="0.3">
      <c r="A418" s="2">
        <v>671</v>
      </c>
      <c r="B418" s="4">
        <v>173500</v>
      </c>
      <c r="C418" s="3">
        <v>5</v>
      </c>
      <c r="D418" s="3"/>
      <c r="E418" s="4"/>
      <c r="F418" s="4"/>
      <c r="G418" s="4"/>
      <c r="J418">
        <v>1099</v>
      </c>
      <c r="K418" s="19">
        <v>128000</v>
      </c>
      <c r="L418">
        <v>6</v>
      </c>
      <c r="T418" s="2">
        <v>447</v>
      </c>
      <c r="U418" s="4">
        <v>190000</v>
      </c>
      <c r="AM418">
        <v>771</v>
      </c>
      <c r="AN418">
        <v>7252</v>
      </c>
      <c r="AO418" s="19">
        <v>134900</v>
      </c>
      <c r="AX418" s="2">
        <v>894</v>
      </c>
      <c r="AY418" s="3">
        <v>13284</v>
      </c>
      <c r="AZ418" s="4">
        <v>165000</v>
      </c>
    </row>
    <row r="419" spans="1:52" x14ac:dyDescent="0.3">
      <c r="A419" s="2">
        <v>677</v>
      </c>
      <c r="B419" s="4">
        <v>87000</v>
      </c>
      <c r="C419" s="3">
        <v>2</v>
      </c>
      <c r="D419" s="3"/>
      <c r="E419" s="4"/>
      <c r="F419" s="4"/>
      <c r="G419" s="4"/>
      <c r="J419">
        <v>1103</v>
      </c>
      <c r="K419" s="19">
        <v>135000</v>
      </c>
      <c r="L419">
        <v>7</v>
      </c>
      <c r="T419" s="2">
        <v>448</v>
      </c>
      <c r="U419" s="4">
        <v>199900</v>
      </c>
      <c r="AM419">
        <v>772</v>
      </c>
      <c r="AN419">
        <v>8877</v>
      </c>
      <c r="AO419" s="19">
        <v>102000</v>
      </c>
      <c r="AX419" s="2">
        <v>899</v>
      </c>
      <c r="AY419" s="3">
        <v>12919</v>
      </c>
      <c r="AZ419" s="4">
        <v>611657</v>
      </c>
    </row>
    <row r="420" spans="1:52" x14ac:dyDescent="0.3">
      <c r="A420" s="2">
        <v>679</v>
      </c>
      <c r="B420" s="4">
        <v>372500</v>
      </c>
      <c r="C420" s="3">
        <v>5</v>
      </c>
      <c r="D420" s="3"/>
      <c r="E420" s="4"/>
      <c r="F420" s="4"/>
      <c r="G420" s="4"/>
      <c r="J420">
        <v>1104</v>
      </c>
      <c r="K420" s="19">
        <v>159500</v>
      </c>
      <c r="L420">
        <v>6</v>
      </c>
      <c r="T420" s="2">
        <v>449</v>
      </c>
      <c r="U420" s="4">
        <v>119500</v>
      </c>
      <c r="AM420">
        <v>773</v>
      </c>
      <c r="AN420">
        <v>7819</v>
      </c>
      <c r="AO420" s="19">
        <v>107000</v>
      </c>
      <c r="AX420" s="2">
        <v>904</v>
      </c>
      <c r="AY420" s="3">
        <v>14859</v>
      </c>
      <c r="AZ420" s="4">
        <v>240000</v>
      </c>
    </row>
    <row r="421" spans="1:52" x14ac:dyDescent="0.3">
      <c r="A421" s="2">
        <v>680</v>
      </c>
      <c r="B421" s="4">
        <v>128500</v>
      </c>
      <c r="C421" s="3">
        <v>5</v>
      </c>
      <c r="D421" s="3"/>
      <c r="E421" s="4"/>
      <c r="F421" s="4"/>
      <c r="G421" s="4"/>
      <c r="J421">
        <v>1112</v>
      </c>
      <c r="K421" s="19">
        <v>205000</v>
      </c>
      <c r="L421">
        <v>6</v>
      </c>
      <c r="T421" s="2">
        <v>450</v>
      </c>
      <c r="U421" s="4">
        <v>120000</v>
      </c>
      <c r="AM421">
        <v>776</v>
      </c>
      <c r="AN421">
        <v>4500</v>
      </c>
      <c r="AO421" s="19">
        <v>162000</v>
      </c>
      <c r="AX421" s="2">
        <v>906</v>
      </c>
      <c r="AY421" s="3">
        <v>9920</v>
      </c>
      <c r="AZ421" s="4">
        <v>128000</v>
      </c>
    </row>
    <row r="422" spans="1:52" x14ac:dyDescent="0.3">
      <c r="A422" s="2">
        <v>681</v>
      </c>
      <c r="B422" s="4">
        <v>143000</v>
      </c>
      <c r="C422" s="3">
        <v>5</v>
      </c>
      <c r="D422" s="3"/>
      <c r="E422" s="4"/>
      <c r="F422" s="4"/>
      <c r="G422" s="4"/>
      <c r="J422">
        <v>1113</v>
      </c>
      <c r="K422" s="19">
        <v>129900</v>
      </c>
      <c r="L422">
        <v>7</v>
      </c>
      <c r="T422" s="2">
        <v>451</v>
      </c>
      <c r="U422" s="4">
        <v>110000</v>
      </c>
      <c r="AM422">
        <v>779</v>
      </c>
      <c r="AN422">
        <v>8400</v>
      </c>
      <c r="AO422" s="19">
        <v>144000</v>
      </c>
      <c r="AX422" s="2">
        <v>907</v>
      </c>
      <c r="AY422" s="3">
        <v>13501</v>
      </c>
      <c r="AZ422" s="4">
        <v>255000</v>
      </c>
    </row>
    <row r="423" spans="1:52" x14ac:dyDescent="0.3">
      <c r="A423" s="2">
        <v>682</v>
      </c>
      <c r="B423" s="4">
        <v>159434</v>
      </c>
      <c r="C423" s="3">
        <v>5</v>
      </c>
      <c r="D423" s="3"/>
      <c r="E423" s="4"/>
      <c r="F423" s="4"/>
      <c r="G423" s="4"/>
      <c r="J423">
        <v>1114</v>
      </c>
      <c r="K423" s="19">
        <v>134500</v>
      </c>
      <c r="L423">
        <v>7</v>
      </c>
      <c r="T423" s="2">
        <v>452</v>
      </c>
      <c r="U423" s="4">
        <v>280000</v>
      </c>
      <c r="AM423">
        <v>781</v>
      </c>
      <c r="AN423">
        <v>7875</v>
      </c>
      <c r="AO423" s="19">
        <v>176000</v>
      </c>
      <c r="AX423" s="2">
        <v>908</v>
      </c>
      <c r="AY423" s="3">
        <v>11500</v>
      </c>
      <c r="AZ423" s="4">
        <v>250000</v>
      </c>
    </row>
    <row r="424" spans="1:52" x14ac:dyDescent="0.3">
      <c r="A424" s="2">
        <v>683</v>
      </c>
      <c r="B424" s="4">
        <v>173000</v>
      </c>
      <c r="C424" s="3">
        <v>5</v>
      </c>
      <c r="D424" s="3"/>
      <c r="E424" s="4"/>
      <c r="F424" s="4"/>
      <c r="G424" s="4"/>
      <c r="J424">
        <v>1115</v>
      </c>
      <c r="K424" s="19">
        <v>117000</v>
      </c>
      <c r="L424">
        <v>7</v>
      </c>
      <c r="T424" s="2">
        <v>453</v>
      </c>
      <c r="U424" s="4">
        <v>204000</v>
      </c>
      <c r="AM424">
        <v>782</v>
      </c>
      <c r="AN424">
        <v>7153</v>
      </c>
      <c r="AO424" s="19">
        <v>175900</v>
      </c>
      <c r="AX424" s="2">
        <v>910</v>
      </c>
      <c r="AY424" s="3">
        <v>12589</v>
      </c>
      <c r="AZ424" s="4">
        <v>174000</v>
      </c>
    </row>
    <row r="425" spans="1:52" x14ac:dyDescent="0.3">
      <c r="A425" s="2">
        <v>684</v>
      </c>
      <c r="B425" s="4">
        <v>285000</v>
      </c>
      <c r="C425" s="3">
        <v>5</v>
      </c>
      <c r="D425" s="3"/>
      <c r="E425" s="4"/>
      <c r="F425" s="4"/>
      <c r="G425" s="4"/>
      <c r="J425">
        <v>1118</v>
      </c>
      <c r="K425" s="19">
        <v>130000</v>
      </c>
      <c r="L425">
        <v>7</v>
      </c>
      <c r="T425" s="2">
        <v>454</v>
      </c>
      <c r="U425" s="4">
        <v>210000</v>
      </c>
      <c r="AM425">
        <v>784</v>
      </c>
      <c r="AN425">
        <v>9101</v>
      </c>
      <c r="AO425" s="19">
        <v>165500</v>
      </c>
      <c r="AX425" s="2">
        <v>911</v>
      </c>
      <c r="AY425" s="3">
        <v>11600</v>
      </c>
      <c r="AZ425" s="4">
        <v>154300</v>
      </c>
    </row>
    <row r="426" spans="1:52" x14ac:dyDescent="0.3">
      <c r="A426" s="2">
        <v>685</v>
      </c>
      <c r="B426" s="4">
        <v>221000</v>
      </c>
      <c r="C426" s="3">
        <v>5</v>
      </c>
      <c r="D426" s="3"/>
      <c r="E426" s="4"/>
      <c r="F426" s="4"/>
      <c r="G426" s="4"/>
      <c r="J426">
        <v>1119</v>
      </c>
      <c r="K426" s="19">
        <v>140000</v>
      </c>
      <c r="L426">
        <v>6</v>
      </c>
      <c r="T426" s="2">
        <v>455</v>
      </c>
      <c r="U426" s="4">
        <v>188000</v>
      </c>
      <c r="AM426">
        <v>785</v>
      </c>
      <c r="AN426">
        <v>6300</v>
      </c>
      <c r="AO426" s="19">
        <v>128000</v>
      </c>
      <c r="AX426" s="2">
        <v>918</v>
      </c>
      <c r="AY426" s="3">
        <v>17140</v>
      </c>
      <c r="AZ426" s="4">
        <v>135000</v>
      </c>
    </row>
    <row r="427" spans="1:52" x14ac:dyDescent="0.3">
      <c r="A427" s="2">
        <v>686</v>
      </c>
      <c r="B427" s="4">
        <v>207500</v>
      </c>
      <c r="C427" s="3">
        <v>5</v>
      </c>
      <c r="D427" s="3"/>
      <c r="E427" s="4"/>
      <c r="F427" s="4"/>
      <c r="G427" s="4"/>
      <c r="J427">
        <v>1124</v>
      </c>
      <c r="K427" s="19">
        <v>118000</v>
      </c>
      <c r="L427">
        <v>9</v>
      </c>
      <c r="T427" s="2">
        <v>456</v>
      </c>
      <c r="U427" s="4">
        <v>175500</v>
      </c>
      <c r="AM427">
        <v>789</v>
      </c>
      <c r="AN427">
        <v>6000</v>
      </c>
      <c r="AO427" s="19">
        <v>107900</v>
      </c>
      <c r="AX427" s="2">
        <v>919</v>
      </c>
      <c r="AY427" s="3">
        <v>13125</v>
      </c>
      <c r="AZ427" s="4">
        <v>238000</v>
      </c>
    </row>
    <row r="428" spans="1:52" x14ac:dyDescent="0.3">
      <c r="A428" s="2">
        <v>688</v>
      </c>
      <c r="B428" s="4">
        <v>148800</v>
      </c>
      <c r="C428" s="3">
        <v>5</v>
      </c>
      <c r="D428" s="3"/>
      <c r="E428" s="4"/>
      <c r="F428" s="4"/>
      <c r="G428" s="4"/>
      <c r="J428">
        <v>1138</v>
      </c>
      <c r="K428" s="19">
        <v>94000</v>
      </c>
      <c r="L428">
        <v>8</v>
      </c>
      <c r="T428" s="2">
        <v>458</v>
      </c>
      <c r="U428" s="4">
        <v>256000</v>
      </c>
      <c r="AM428">
        <v>791</v>
      </c>
      <c r="AN428">
        <v>3182</v>
      </c>
      <c r="AO428" s="19">
        <v>160200</v>
      </c>
      <c r="AX428" s="2">
        <v>920</v>
      </c>
      <c r="AY428" s="3">
        <v>11029</v>
      </c>
      <c r="AZ428" s="4">
        <v>176500</v>
      </c>
    </row>
    <row r="429" spans="1:52" x14ac:dyDescent="0.3">
      <c r="A429" s="2">
        <v>690</v>
      </c>
      <c r="B429" s="4">
        <v>194700</v>
      </c>
      <c r="C429" s="3">
        <v>5</v>
      </c>
      <c r="D429" s="3"/>
      <c r="E429" s="4"/>
      <c r="F429" s="4"/>
      <c r="G429" s="4"/>
      <c r="J429">
        <v>1141</v>
      </c>
      <c r="K429" s="19">
        <v>139000</v>
      </c>
      <c r="L429">
        <v>7</v>
      </c>
      <c r="T429" s="2">
        <v>459</v>
      </c>
      <c r="U429" s="4">
        <v>161000</v>
      </c>
      <c r="AM429">
        <v>794</v>
      </c>
      <c r="AN429">
        <v>9158</v>
      </c>
      <c r="AO429" s="19">
        <v>225000</v>
      </c>
      <c r="AX429" s="2">
        <v>923</v>
      </c>
      <c r="AY429" s="3">
        <v>10237</v>
      </c>
      <c r="AZ429" s="4">
        <v>169990</v>
      </c>
    </row>
    <row r="430" spans="1:52" x14ac:dyDescent="0.3">
      <c r="A430" s="2">
        <v>691</v>
      </c>
      <c r="B430" s="4">
        <v>141000</v>
      </c>
      <c r="C430" s="3">
        <v>5</v>
      </c>
      <c r="D430" s="3"/>
      <c r="E430" s="4"/>
      <c r="F430" s="4"/>
      <c r="G430" s="4"/>
      <c r="J430">
        <v>1142</v>
      </c>
      <c r="K430" s="19">
        <v>197500</v>
      </c>
      <c r="L430">
        <v>7</v>
      </c>
      <c r="T430" s="2">
        <v>460</v>
      </c>
      <c r="U430" s="4">
        <v>110000</v>
      </c>
      <c r="AM430">
        <v>796</v>
      </c>
      <c r="AN430">
        <v>8400</v>
      </c>
      <c r="AO430" s="19">
        <v>171000</v>
      </c>
      <c r="AX430" s="2">
        <v>925</v>
      </c>
      <c r="AY430" s="3">
        <v>10240</v>
      </c>
      <c r="AZ430" s="4">
        <v>207500</v>
      </c>
    </row>
    <row r="431" spans="1:52" x14ac:dyDescent="0.3">
      <c r="A431" s="2">
        <v>693</v>
      </c>
      <c r="B431" s="4">
        <v>335000</v>
      </c>
      <c r="C431" s="3">
        <v>5</v>
      </c>
      <c r="D431" s="3"/>
      <c r="E431" s="4"/>
      <c r="F431" s="4"/>
      <c r="G431" s="4"/>
      <c r="J431">
        <v>1146</v>
      </c>
      <c r="K431" s="19">
        <v>149000</v>
      </c>
      <c r="L431">
        <v>6</v>
      </c>
      <c r="T431" s="2">
        <v>461</v>
      </c>
      <c r="U431" s="4">
        <v>263435</v>
      </c>
      <c r="AM431">
        <v>797</v>
      </c>
      <c r="AN431">
        <v>8197</v>
      </c>
      <c r="AO431" s="19">
        <v>143500</v>
      </c>
      <c r="AX431" s="2">
        <v>926</v>
      </c>
      <c r="AY431" s="3">
        <v>15611</v>
      </c>
      <c r="AZ431" s="4">
        <v>175000</v>
      </c>
    </row>
    <row r="432" spans="1:52" x14ac:dyDescent="0.3">
      <c r="A432" s="2">
        <v>700</v>
      </c>
      <c r="B432" s="4">
        <v>196000</v>
      </c>
      <c r="C432" s="3">
        <v>5</v>
      </c>
      <c r="D432" s="3"/>
      <c r="E432" s="4"/>
      <c r="F432" s="4"/>
      <c r="G432" s="4"/>
      <c r="J432">
        <v>1148</v>
      </c>
      <c r="K432" s="19">
        <v>174500</v>
      </c>
      <c r="L432">
        <v>7</v>
      </c>
      <c r="T432" s="2">
        <v>462</v>
      </c>
      <c r="U432" s="4">
        <v>155000</v>
      </c>
      <c r="AM432">
        <v>798</v>
      </c>
      <c r="AN432">
        <v>7677</v>
      </c>
      <c r="AO432" s="19">
        <v>110000</v>
      </c>
      <c r="AX432" s="2">
        <v>927</v>
      </c>
      <c r="AY432" s="3">
        <v>11999</v>
      </c>
      <c r="AZ432" s="4">
        <v>285000</v>
      </c>
    </row>
    <row r="433" spans="1:52" x14ac:dyDescent="0.3">
      <c r="A433" s="2">
        <v>701</v>
      </c>
      <c r="B433" s="4">
        <v>312500</v>
      </c>
      <c r="C433" s="3">
        <v>5</v>
      </c>
      <c r="D433" s="3"/>
      <c r="E433" s="4"/>
      <c r="F433" s="4"/>
      <c r="G433" s="4"/>
      <c r="J433">
        <v>1149</v>
      </c>
      <c r="K433" s="19">
        <v>116900</v>
      </c>
      <c r="L433">
        <v>7</v>
      </c>
      <c r="T433" s="2">
        <v>463</v>
      </c>
      <c r="U433" s="4">
        <v>62383</v>
      </c>
      <c r="AM433">
        <v>800</v>
      </c>
      <c r="AN433">
        <v>7200</v>
      </c>
      <c r="AO433" s="19">
        <v>175000</v>
      </c>
      <c r="AX433" s="2">
        <v>928</v>
      </c>
      <c r="AY433" s="3">
        <v>9900</v>
      </c>
      <c r="AZ433" s="4">
        <v>176000</v>
      </c>
    </row>
    <row r="434" spans="1:52" x14ac:dyDescent="0.3">
      <c r="A434" s="2">
        <v>702</v>
      </c>
      <c r="B434" s="4">
        <v>140000</v>
      </c>
      <c r="C434" s="3">
        <v>5</v>
      </c>
      <c r="D434" s="3"/>
      <c r="E434" s="4"/>
      <c r="F434" s="4"/>
      <c r="G434" s="4"/>
      <c r="J434">
        <v>1150</v>
      </c>
      <c r="K434" s="19">
        <v>143000</v>
      </c>
      <c r="L434">
        <v>9</v>
      </c>
      <c r="T434" s="2">
        <v>464</v>
      </c>
      <c r="U434" s="4">
        <v>188700</v>
      </c>
      <c r="AM434">
        <v>802</v>
      </c>
      <c r="AN434">
        <v>4800</v>
      </c>
      <c r="AO434" s="19">
        <v>109900</v>
      </c>
      <c r="AX434" s="2">
        <v>929</v>
      </c>
      <c r="AY434" s="3">
        <v>11838</v>
      </c>
      <c r="AZ434" s="4">
        <v>236500</v>
      </c>
    </row>
    <row r="435" spans="1:52" x14ac:dyDescent="0.3">
      <c r="A435" s="2">
        <v>703</v>
      </c>
      <c r="B435" s="4">
        <v>361919</v>
      </c>
      <c r="C435" s="3">
        <v>5</v>
      </c>
      <c r="D435" s="3"/>
      <c r="E435" s="4"/>
      <c r="F435" s="4"/>
      <c r="G435" s="4"/>
      <c r="J435">
        <v>1153</v>
      </c>
      <c r="K435" s="19">
        <v>230000</v>
      </c>
      <c r="L435">
        <v>7</v>
      </c>
      <c r="T435" s="2">
        <v>465</v>
      </c>
      <c r="U435" s="4">
        <v>124000</v>
      </c>
      <c r="AM435">
        <v>803</v>
      </c>
      <c r="AN435">
        <v>8199</v>
      </c>
      <c r="AO435" s="19">
        <v>189000</v>
      </c>
      <c r="AX435" s="2">
        <v>930</v>
      </c>
      <c r="AY435" s="3">
        <v>13006</v>
      </c>
      <c r="AZ435" s="4">
        <v>222000</v>
      </c>
    </row>
    <row r="436" spans="1:52" x14ac:dyDescent="0.3">
      <c r="A436" s="2">
        <v>705</v>
      </c>
      <c r="B436" s="4">
        <v>213000</v>
      </c>
      <c r="C436" s="3">
        <v>5</v>
      </c>
      <c r="D436" s="3"/>
      <c r="E436" s="4"/>
      <c r="F436" s="4"/>
      <c r="G436" s="4"/>
      <c r="J436">
        <v>1154</v>
      </c>
      <c r="K436" s="19">
        <v>120500</v>
      </c>
      <c r="L436">
        <v>8</v>
      </c>
      <c r="T436" s="2">
        <v>466</v>
      </c>
      <c r="U436" s="4">
        <v>178740</v>
      </c>
      <c r="AM436">
        <v>805</v>
      </c>
      <c r="AN436">
        <v>9000</v>
      </c>
      <c r="AO436" s="19">
        <v>118000</v>
      </c>
      <c r="AX436" s="2">
        <v>933</v>
      </c>
      <c r="AY436" s="3">
        <v>11670</v>
      </c>
      <c r="AZ436" s="4">
        <v>320000</v>
      </c>
    </row>
    <row r="437" spans="1:52" x14ac:dyDescent="0.3">
      <c r="A437" s="2">
        <v>706</v>
      </c>
      <c r="B437" s="4">
        <v>55000</v>
      </c>
      <c r="C437" s="3">
        <v>5</v>
      </c>
      <c r="D437" s="3"/>
      <c r="E437" s="4"/>
      <c r="F437" s="4"/>
      <c r="G437" s="4"/>
      <c r="J437">
        <v>1155</v>
      </c>
      <c r="K437" s="19">
        <v>201800</v>
      </c>
      <c r="L437">
        <v>6</v>
      </c>
      <c r="T437" s="2">
        <v>467</v>
      </c>
      <c r="U437" s="4">
        <v>167000</v>
      </c>
      <c r="AM437">
        <v>810</v>
      </c>
      <c r="AN437">
        <v>8100</v>
      </c>
      <c r="AO437" s="19">
        <v>106000</v>
      </c>
      <c r="AX437" s="2">
        <v>935</v>
      </c>
      <c r="AY437" s="3">
        <v>27650</v>
      </c>
      <c r="AZ437" s="4">
        <v>242000</v>
      </c>
    </row>
    <row r="438" spans="1:52" x14ac:dyDescent="0.3">
      <c r="A438" s="2">
        <v>707</v>
      </c>
      <c r="B438" s="4">
        <v>302000</v>
      </c>
      <c r="C438" s="3">
        <v>5</v>
      </c>
      <c r="D438" s="3"/>
      <c r="E438" s="4"/>
      <c r="F438" s="4"/>
      <c r="G438" s="4"/>
      <c r="J438">
        <v>1156</v>
      </c>
      <c r="K438" s="19">
        <v>218000</v>
      </c>
      <c r="L438">
        <v>8</v>
      </c>
      <c r="T438" s="2">
        <v>468</v>
      </c>
      <c r="U438" s="4">
        <v>146500</v>
      </c>
      <c r="AM438">
        <v>812</v>
      </c>
      <c r="AN438">
        <v>4438</v>
      </c>
      <c r="AO438" s="19">
        <v>144500</v>
      </c>
      <c r="AX438" s="2">
        <v>937</v>
      </c>
      <c r="AY438" s="3">
        <v>10083</v>
      </c>
      <c r="AZ438" s="4">
        <v>184900</v>
      </c>
    </row>
    <row r="439" spans="1:52" x14ac:dyDescent="0.3">
      <c r="A439" s="2">
        <v>708</v>
      </c>
      <c r="B439" s="4">
        <v>254000</v>
      </c>
      <c r="C439" s="3">
        <v>5</v>
      </c>
      <c r="D439" s="3"/>
      <c r="E439" s="4"/>
      <c r="F439" s="4"/>
      <c r="G439" s="4"/>
      <c r="J439">
        <v>1157</v>
      </c>
      <c r="K439" s="19">
        <v>179900</v>
      </c>
      <c r="L439">
        <v>8</v>
      </c>
      <c r="T439" s="2">
        <v>469</v>
      </c>
      <c r="U439" s="4">
        <v>250000</v>
      </c>
      <c r="AM439">
        <v>813</v>
      </c>
      <c r="AN439">
        <v>8712</v>
      </c>
      <c r="AO439" s="19">
        <v>55993</v>
      </c>
      <c r="AX439" s="2">
        <v>938</v>
      </c>
      <c r="AY439" s="3">
        <v>9675</v>
      </c>
      <c r="AZ439" s="4">
        <v>253000</v>
      </c>
    </row>
    <row r="440" spans="1:52" x14ac:dyDescent="0.3">
      <c r="A440" s="2">
        <v>709</v>
      </c>
      <c r="B440" s="4">
        <v>179540</v>
      </c>
      <c r="C440" s="3">
        <v>5</v>
      </c>
      <c r="D440" s="3"/>
      <c r="E440" s="4"/>
      <c r="F440" s="4"/>
      <c r="G440" s="4"/>
      <c r="J440">
        <v>1160</v>
      </c>
      <c r="K440" s="19">
        <v>185000</v>
      </c>
      <c r="L440">
        <v>6</v>
      </c>
      <c r="T440" s="2">
        <v>470</v>
      </c>
      <c r="U440" s="4">
        <v>187000</v>
      </c>
      <c r="AM440">
        <v>815</v>
      </c>
      <c r="AN440">
        <v>8248</v>
      </c>
      <c r="AO440" s="19">
        <v>116000</v>
      </c>
      <c r="AX440" s="2">
        <v>940</v>
      </c>
      <c r="AY440" s="3">
        <v>24090</v>
      </c>
      <c r="AZ440" s="4">
        <v>244400</v>
      </c>
    </row>
    <row r="441" spans="1:52" x14ac:dyDescent="0.3">
      <c r="A441" s="2">
        <v>713</v>
      </c>
      <c r="B441" s="4">
        <v>189000</v>
      </c>
      <c r="C441" s="3">
        <v>5</v>
      </c>
      <c r="D441" s="3"/>
      <c r="E441" s="4"/>
      <c r="F441" s="4"/>
      <c r="G441" s="4"/>
      <c r="J441">
        <v>1162</v>
      </c>
      <c r="K441" s="19">
        <v>224000</v>
      </c>
      <c r="L441">
        <v>7</v>
      </c>
      <c r="T441" s="2">
        <v>471</v>
      </c>
      <c r="U441" s="4">
        <v>212000</v>
      </c>
      <c r="AM441">
        <v>819</v>
      </c>
      <c r="AN441">
        <v>8816</v>
      </c>
      <c r="AO441" s="19">
        <v>155000</v>
      </c>
      <c r="AX441" s="2">
        <v>941</v>
      </c>
      <c r="AY441" s="3">
        <v>12640</v>
      </c>
      <c r="AZ441" s="4">
        <v>150900</v>
      </c>
    </row>
    <row r="442" spans="1:52" x14ac:dyDescent="0.3">
      <c r="A442" s="2">
        <v>714</v>
      </c>
      <c r="B442" s="4">
        <v>129000</v>
      </c>
      <c r="C442" s="3">
        <v>5</v>
      </c>
      <c r="D442" s="3"/>
      <c r="E442" s="4"/>
      <c r="F442" s="4"/>
      <c r="G442" s="4"/>
      <c r="J442">
        <v>1165</v>
      </c>
      <c r="K442" s="19">
        <v>194000</v>
      </c>
      <c r="L442">
        <v>7</v>
      </c>
      <c r="T442" s="2">
        <v>472</v>
      </c>
      <c r="U442" s="4">
        <v>190000</v>
      </c>
      <c r="AM442">
        <v>820</v>
      </c>
      <c r="AN442">
        <v>6371</v>
      </c>
      <c r="AO442" s="19">
        <v>224000</v>
      </c>
      <c r="AX442" s="2">
        <v>944</v>
      </c>
      <c r="AY442" s="3">
        <v>25000</v>
      </c>
      <c r="AZ442" s="4">
        <v>143000</v>
      </c>
    </row>
    <row r="443" spans="1:52" x14ac:dyDescent="0.3">
      <c r="A443" s="2">
        <v>716</v>
      </c>
      <c r="B443" s="4">
        <v>165000</v>
      </c>
      <c r="C443" s="3">
        <v>5</v>
      </c>
      <c r="D443" s="3"/>
      <c r="E443" s="4"/>
      <c r="F443" s="4"/>
      <c r="G443" s="4"/>
      <c r="J443">
        <v>1169</v>
      </c>
      <c r="K443" s="19">
        <v>235000</v>
      </c>
      <c r="L443">
        <v>7</v>
      </c>
      <c r="T443" s="2">
        <v>473</v>
      </c>
      <c r="U443" s="4">
        <v>148000</v>
      </c>
      <c r="AM443">
        <v>821</v>
      </c>
      <c r="AN443">
        <v>7226</v>
      </c>
      <c r="AO443" s="19">
        <v>183000</v>
      </c>
      <c r="AX443" s="2">
        <v>945</v>
      </c>
      <c r="AY443" s="3">
        <v>14375</v>
      </c>
      <c r="AZ443" s="4">
        <v>137500</v>
      </c>
    </row>
    <row r="444" spans="1:52" x14ac:dyDescent="0.3">
      <c r="A444" s="2">
        <v>719</v>
      </c>
      <c r="B444" s="4">
        <v>341000</v>
      </c>
      <c r="C444" s="3">
        <v>5</v>
      </c>
      <c r="D444" s="3"/>
      <c r="E444" s="4"/>
      <c r="F444" s="4"/>
      <c r="G444" s="4"/>
      <c r="J444">
        <v>1171</v>
      </c>
      <c r="K444" s="19">
        <v>171000</v>
      </c>
      <c r="L444">
        <v>6</v>
      </c>
      <c r="T444" s="2">
        <v>474</v>
      </c>
      <c r="U444" s="4">
        <v>440000</v>
      </c>
      <c r="AM444">
        <v>822</v>
      </c>
      <c r="AN444">
        <v>6000</v>
      </c>
      <c r="AO444" s="19">
        <v>93000</v>
      </c>
      <c r="AX444" s="2">
        <v>948</v>
      </c>
      <c r="AY444" s="3">
        <v>14536</v>
      </c>
      <c r="AZ444" s="4">
        <v>270000</v>
      </c>
    </row>
    <row r="445" spans="1:52" x14ac:dyDescent="0.3">
      <c r="A445" s="2">
        <v>721</v>
      </c>
      <c r="B445" s="4">
        <v>275000</v>
      </c>
      <c r="C445" s="3">
        <v>5</v>
      </c>
      <c r="D445" s="3"/>
      <c r="E445" s="4"/>
      <c r="F445" s="4"/>
      <c r="G445" s="4"/>
      <c r="J445">
        <v>1172</v>
      </c>
      <c r="K445" s="19">
        <v>163000</v>
      </c>
      <c r="L445">
        <v>6</v>
      </c>
      <c r="T445" s="2">
        <v>475</v>
      </c>
      <c r="U445" s="4">
        <v>251000</v>
      </c>
      <c r="AM445">
        <v>827</v>
      </c>
      <c r="AN445">
        <v>6130</v>
      </c>
      <c r="AO445" s="19">
        <v>109500</v>
      </c>
      <c r="AX445" s="2">
        <v>949</v>
      </c>
      <c r="AY445" s="3">
        <v>14006</v>
      </c>
      <c r="AZ445" s="4">
        <v>192500</v>
      </c>
    </row>
    <row r="446" spans="1:52" x14ac:dyDescent="0.3">
      <c r="A446" s="2">
        <v>722</v>
      </c>
      <c r="B446" s="4">
        <v>143000</v>
      </c>
      <c r="C446" s="3">
        <v>5</v>
      </c>
      <c r="D446" s="3"/>
      <c r="E446" s="4"/>
      <c r="F446" s="4"/>
      <c r="G446" s="4"/>
      <c r="J446">
        <v>1174</v>
      </c>
      <c r="K446" s="19">
        <v>200500</v>
      </c>
      <c r="L446">
        <v>6</v>
      </c>
      <c r="T446" s="2">
        <v>476</v>
      </c>
      <c r="U446" s="4">
        <v>132500</v>
      </c>
      <c r="AM446">
        <v>828</v>
      </c>
      <c r="AN446">
        <v>8529</v>
      </c>
      <c r="AO446" s="19">
        <v>189000</v>
      </c>
      <c r="AX446" s="2">
        <v>954</v>
      </c>
      <c r="AY446" s="3">
        <v>11075</v>
      </c>
      <c r="AZ446" s="4">
        <v>172000</v>
      </c>
    </row>
    <row r="447" spans="1:52" x14ac:dyDescent="0.3">
      <c r="A447" s="2">
        <v>725</v>
      </c>
      <c r="B447" s="4">
        <v>320000</v>
      </c>
      <c r="C447" s="3">
        <v>5</v>
      </c>
      <c r="D447" s="3"/>
      <c r="E447" s="4"/>
      <c r="F447" s="4"/>
      <c r="G447" s="4"/>
      <c r="J447">
        <v>1175</v>
      </c>
      <c r="K447" s="19">
        <v>239000</v>
      </c>
      <c r="L447">
        <v>8</v>
      </c>
      <c r="T447" s="2">
        <v>477</v>
      </c>
      <c r="U447" s="4">
        <v>208900</v>
      </c>
      <c r="AM447">
        <v>830</v>
      </c>
      <c r="AN447">
        <v>2544</v>
      </c>
      <c r="AO447" s="19">
        <v>147400</v>
      </c>
      <c r="AX447" s="2">
        <v>962</v>
      </c>
      <c r="AY447" s="3">
        <v>12227</v>
      </c>
      <c r="AZ447" s="4">
        <v>272000</v>
      </c>
    </row>
    <row r="448" spans="1:52" x14ac:dyDescent="0.3">
      <c r="A448" s="2">
        <v>728</v>
      </c>
      <c r="B448" s="4">
        <v>194500</v>
      </c>
      <c r="C448" s="3">
        <v>5</v>
      </c>
      <c r="D448" s="3"/>
      <c r="E448" s="4"/>
      <c r="F448" s="4"/>
      <c r="G448" s="4"/>
      <c r="J448">
        <v>1178</v>
      </c>
      <c r="K448" s="19">
        <v>115000</v>
      </c>
      <c r="L448">
        <v>8</v>
      </c>
      <c r="T448" s="2">
        <v>478</v>
      </c>
      <c r="U448" s="4">
        <v>380000</v>
      </c>
      <c r="AM448">
        <v>832</v>
      </c>
      <c r="AN448">
        <v>3180</v>
      </c>
      <c r="AO448" s="19">
        <v>151000</v>
      </c>
      <c r="AX448" s="2">
        <v>964</v>
      </c>
      <c r="AY448" s="3">
        <v>11923</v>
      </c>
      <c r="AZ448" s="4">
        <v>239000</v>
      </c>
    </row>
    <row r="449" spans="1:52" x14ac:dyDescent="0.3">
      <c r="A449" s="2">
        <v>729</v>
      </c>
      <c r="B449" s="4">
        <v>110000</v>
      </c>
      <c r="C449" s="3">
        <v>5</v>
      </c>
      <c r="D449" s="3"/>
      <c r="E449" s="4"/>
      <c r="F449" s="4"/>
      <c r="G449" s="4"/>
      <c r="J449">
        <v>1179</v>
      </c>
      <c r="K449" s="19">
        <v>154900</v>
      </c>
      <c r="L449">
        <v>6</v>
      </c>
      <c r="T449" s="2">
        <v>479</v>
      </c>
      <c r="U449" s="4">
        <v>297000</v>
      </c>
      <c r="AM449">
        <v>833</v>
      </c>
      <c r="AN449">
        <v>9548</v>
      </c>
      <c r="AO449" s="19">
        <v>237000</v>
      </c>
      <c r="AX449" s="2">
        <v>965</v>
      </c>
      <c r="AY449" s="3">
        <v>11316</v>
      </c>
      <c r="AZ449" s="4">
        <v>214900</v>
      </c>
    </row>
    <row r="450" spans="1:52" x14ac:dyDescent="0.3">
      <c r="A450" s="2">
        <v>730</v>
      </c>
      <c r="B450" s="4">
        <v>103000</v>
      </c>
      <c r="C450" s="3">
        <v>5</v>
      </c>
      <c r="D450" s="3"/>
      <c r="E450" s="4"/>
      <c r="F450" s="4"/>
      <c r="G450" s="4"/>
      <c r="J450">
        <v>1184</v>
      </c>
      <c r="K450" s="19">
        <v>120000</v>
      </c>
      <c r="L450">
        <v>6</v>
      </c>
      <c r="T450" s="2">
        <v>480</v>
      </c>
      <c r="U450" s="4">
        <v>89471</v>
      </c>
      <c r="AM450">
        <v>835</v>
      </c>
      <c r="AN450">
        <v>7875</v>
      </c>
      <c r="AO450" s="19">
        <v>139950</v>
      </c>
      <c r="AX450" s="2">
        <v>966</v>
      </c>
      <c r="AY450" s="3">
        <v>10237</v>
      </c>
      <c r="AZ450" s="4">
        <v>178900</v>
      </c>
    </row>
    <row r="451" spans="1:52" x14ac:dyDescent="0.3">
      <c r="A451" s="2">
        <v>731</v>
      </c>
      <c r="B451" s="4">
        <v>236500</v>
      </c>
      <c r="C451" s="3">
        <v>5</v>
      </c>
      <c r="D451" s="3"/>
      <c r="E451" s="4"/>
      <c r="F451" s="4"/>
      <c r="G451" s="4"/>
      <c r="J451">
        <v>1186</v>
      </c>
      <c r="K451" s="19">
        <v>104900</v>
      </c>
      <c r="L451">
        <v>7</v>
      </c>
      <c r="T451" s="2">
        <v>481</v>
      </c>
      <c r="U451" s="4">
        <v>326000</v>
      </c>
      <c r="AM451">
        <v>836</v>
      </c>
      <c r="AN451">
        <v>9600</v>
      </c>
      <c r="AO451" s="19">
        <v>128000</v>
      </c>
      <c r="AX451" s="2">
        <v>970</v>
      </c>
      <c r="AY451" s="3">
        <v>10382</v>
      </c>
      <c r="AZ451" s="4">
        <v>140000</v>
      </c>
    </row>
    <row r="452" spans="1:52" x14ac:dyDescent="0.3">
      <c r="A452" s="2">
        <v>732</v>
      </c>
      <c r="B452" s="4">
        <v>187500</v>
      </c>
      <c r="C452" s="3">
        <v>5</v>
      </c>
      <c r="D452" s="3"/>
      <c r="E452" s="4"/>
      <c r="F452" s="4"/>
      <c r="G452" s="4"/>
      <c r="J452">
        <v>1193</v>
      </c>
      <c r="K452" s="19">
        <v>125000</v>
      </c>
      <c r="L452">
        <v>8</v>
      </c>
      <c r="T452" s="2">
        <v>482</v>
      </c>
      <c r="U452" s="4">
        <v>374000</v>
      </c>
      <c r="AM452">
        <v>837</v>
      </c>
      <c r="AN452">
        <v>8100</v>
      </c>
      <c r="AO452" s="19">
        <v>153500</v>
      </c>
      <c r="AX452" s="2">
        <v>971</v>
      </c>
      <c r="AY452" s="3">
        <v>10800</v>
      </c>
      <c r="AZ452" s="4">
        <v>135000</v>
      </c>
    </row>
    <row r="453" spans="1:52" x14ac:dyDescent="0.3">
      <c r="A453" s="2">
        <v>733</v>
      </c>
      <c r="B453" s="4">
        <v>222500</v>
      </c>
      <c r="C453" s="3">
        <v>5</v>
      </c>
      <c r="D453" s="3"/>
      <c r="E453" s="4"/>
      <c r="F453" s="4"/>
      <c r="G453" s="4"/>
      <c r="J453">
        <v>1195</v>
      </c>
      <c r="K453" s="19">
        <v>158000</v>
      </c>
      <c r="L453">
        <v>7</v>
      </c>
      <c r="T453" s="2">
        <v>483</v>
      </c>
      <c r="U453" s="4">
        <v>155000</v>
      </c>
      <c r="AM453">
        <v>838</v>
      </c>
      <c r="AN453">
        <v>1680</v>
      </c>
      <c r="AO453" s="19">
        <v>100000</v>
      </c>
      <c r="AX453" s="2">
        <v>974</v>
      </c>
      <c r="AY453" s="3">
        <v>11639</v>
      </c>
      <c r="AZ453" s="4">
        <v>182000</v>
      </c>
    </row>
    <row r="454" spans="1:52" x14ac:dyDescent="0.3">
      <c r="A454" s="2">
        <v>735</v>
      </c>
      <c r="B454" s="4">
        <v>108000</v>
      </c>
      <c r="C454" s="3">
        <v>5</v>
      </c>
      <c r="D454" s="3"/>
      <c r="E454" s="4"/>
      <c r="F454" s="4"/>
      <c r="G454" s="4"/>
      <c r="J454">
        <v>1198</v>
      </c>
      <c r="K454" s="19">
        <v>144000</v>
      </c>
      <c r="L454">
        <v>6</v>
      </c>
      <c r="T454" s="2">
        <v>484</v>
      </c>
      <c r="U454" s="4">
        <v>164000</v>
      </c>
      <c r="AM454">
        <v>839</v>
      </c>
      <c r="AN454">
        <v>9525</v>
      </c>
      <c r="AO454" s="19">
        <v>144000</v>
      </c>
      <c r="AX454" s="2">
        <v>975</v>
      </c>
      <c r="AY454" s="3">
        <v>11414</v>
      </c>
      <c r="AZ454" s="4">
        <v>167500</v>
      </c>
    </row>
    <row r="455" spans="1:52" x14ac:dyDescent="0.3">
      <c r="A455" s="2">
        <v>737</v>
      </c>
      <c r="B455" s="4">
        <v>93500</v>
      </c>
      <c r="C455" s="3">
        <v>4</v>
      </c>
      <c r="D455" s="3"/>
      <c r="E455" s="4"/>
      <c r="F455" s="4"/>
      <c r="G455" s="4"/>
      <c r="J455">
        <v>1203</v>
      </c>
      <c r="K455" s="19">
        <v>117000</v>
      </c>
      <c r="L455">
        <v>8</v>
      </c>
      <c r="T455" s="2">
        <v>485</v>
      </c>
      <c r="U455" s="4">
        <v>132500</v>
      </c>
      <c r="AM455">
        <v>843</v>
      </c>
      <c r="AN455">
        <v>9020</v>
      </c>
      <c r="AO455" s="19">
        <v>174900</v>
      </c>
      <c r="AX455" s="2">
        <v>981</v>
      </c>
      <c r="AY455" s="3">
        <v>12122</v>
      </c>
      <c r="AZ455" s="4">
        <v>178400</v>
      </c>
    </row>
    <row r="456" spans="1:52" x14ac:dyDescent="0.3">
      <c r="A456" s="2">
        <v>738</v>
      </c>
      <c r="B456" s="4">
        <v>239900</v>
      </c>
      <c r="C456" s="3">
        <v>5</v>
      </c>
      <c r="D456" s="3"/>
      <c r="E456" s="4"/>
      <c r="F456" s="4"/>
      <c r="G456" s="4"/>
      <c r="J456">
        <v>1205</v>
      </c>
      <c r="K456" s="19">
        <v>153500</v>
      </c>
      <c r="L456">
        <v>6</v>
      </c>
      <c r="T456" s="2">
        <v>486</v>
      </c>
      <c r="U456" s="4">
        <v>147000</v>
      </c>
      <c r="AM456">
        <v>844</v>
      </c>
      <c r="AN456">
        <v>8000</v>
      </c>
      <c r="AO456" s="19">
        <v>141000</v>
      </c>
      <c r="AX456" s="2">
        <v>982</v>
      </c>
      <c r="AY456" s="3">
        <v>12203</v>
      </c>
      <c r="AZ456" s="4">
        <v>336000</v>
      </c>
    </row>
    <row r="457" spans="1:52" x14ac:dyDescent="0.3">
      <c r="A457" s="2">
        <v>739</v>
      </c>
      <c r="B457" s="4">
        <v>179000</v>
      </c>
      <c r="C457" s="3">
        <v>5</v>
      </c>
      <c r="D457" s="3"/>
      <c r="E457" s="4"/>
      <c r="F457" s="4"/>
      <c r="G457" s="4"/>
      <c r="J457">
        <v>1206</v>
      </c>
      <c r="K457" s="19">
        <v>271900</v>
      </c>
      <c r="L457">
        <v>7</v>
      </c>
      <c r="T457" s="2">
        <v>487</v>
      </c>
      <c r="U457" s="4">
        <v>156000</v>
      </c>
      <c r="AM457">
        <v>847</v>
      </c>
      <c r="AN457">
        <v>9317</v>
      </c>
      <c r="AO457" s="19">
        <v>213000</v>
      </c>
      <c r="AX457" s="2">
        <v>984</v>
      </c>
      <c r="AY457" s="3">
        <v>11250</v>
      </c>
      <c r="AZ457" s="4">
        <v>255900</v>
      </c>
    </row>
    <row r="458" spans="1:52" x14ac:dyDescent="0.3">
      <c r="A458" s="2">
        <v>740</v>
      </c>
      <c r="B458" s="4">
        <v>190000</v>
      </c>
      <c r="C458" s="3">
        <v>5</v>
      </c>
      <c r="D458" s="3"/>
      <c r="E458" s="4"/>
      <c r="F458" s="4"/>
      <c r="G458" s="4"/>
      <c r="J458">
        <v>1209</v>
      </c>
      <c r="K458" s="19">
        <v>140000</v>
      </c>
      <c r="L458">
        <v>7</v>
      </c>
      <c r="T458" s="2">
        <v>488</v>
      </c>
      <c r="U458" s="4">
        <v>175000</v>
      </c>
      <c r="AM458">
        <v>850</v>
      </c>
      <c r="AN458">
        <v>9600</v>
      </c>
      <c r="AO458" s="19">
        <v>187000</v>
      </c>
      <c r="AX458" s="2">
        <v>985</v>
      </c>
      <c r="AY458" s="3">
        <v>10125</v>
      </c>
      <c r="AZ458" s="4">
        <v>126000</v>
      </c>
    </row>
    <row r="459" spans="1:52" x14ac:dyDescent="0.3">
      <c r="A459" s="2">
        <v>743</v>
      </c>
      <c r="B459" s="4">
        <v>179000</v>
      </c>
      <c r="C459" s="3">
        <v>5</v>
      </c>
      <c r="D459" s="3"/>
      <c r="E459" s="4"/>
      <c r="F459" s="4"/>
      <c r="G459" s="4"/>
      <c r="J459">
        <v>1212</v>
      </c>
      <c r="K459" s="19">
        <v>164000</v>
      </c>
      <c r="L459">
        <v>7</v>
      </c>
      <c r="T459" s="2">
        <v>490</v>
      </c>
      <c r="U459" s="4">
        <v>86000</v>
      </c>
      <c r="AM459">
        <v>851</v>
      </c>
      <c r="AN459">
        <v>4435</v>
      </c>
      <c r="AO459" s="19">
        <v>131500</v>
      </c>
      <c r="AX459" s="2">
        <v>986</v>
      </c>
      <c r="AY459" s="3">
        <v>10880</v>
      </c>
      <c r="AZ459" s="4">
        <v>125000</v>
      </c>
    </row>
    <row r="460" spans="1:52" x14ac:dyDescent="0.3">
      <c r="A460" s="2">
        <v>745</v>
      </c>
      <c r="B460" s="4">
        <v>180000</v>
      </c>
      <c r="C460" s="3">
        <v>5</v>
      </c>
      <c r="D460" s="3"/>
      <c r="E460" s="4"/>
      <c r="F460" s="4"/>
      <c r="G460" s="4"/>
      <c r="J460">
        <v>1213</v>
      </c>
      <c r="K460" s="19">
        <v>113000</v>
      </c>
      <c r="L460">
        <v>6</v>
      </c>
      <c r="T460" s="2">
        <v>491</v>
      </c>
      <c r="U460" s="4">
        <v>115000</v>
      </c>
      <c r="AM460">
        <v>852</v>
      </c>
      <c r="AN460">
        <v>3196</v>
      </c>
      <c r="AO460" s="19">
        <v>215000</v>
      </c>
      <c r="AX460" s="2">
        <v>988</v>
      </c>
      <c r="AY460" s="3">
        <v>10159</v>
      </c>
      <c r="AZ460" s="4">
        <v>395192</v>
      </c>
    </row>
    <row r="461" spans="1:52" x14ac:dyDescent="0.3">
      <c r="A461" s="2">
        <v>747</v>
      </c>
      <c r="B461" s="4">
        <v>236000</v>
      </c>
      <c r="C461" s="3">
        <v>5</v>
      </c>
      <c r="D461" s="3"/>
      <c r="E461" s="4"/>
      <c r="F461" s="4"/>
      <c r="G461" s="4"/>
      <c r="J461">
        <v>1214</v>
      </c>
      <c r="K461" s="19">
        <v>145000</v>
      </c>
      <c r="L461">
        <v>9</v>
      </c>
      <c r="T461" s="2">
        <v>492</v>
      </c>
      <c r="U461" s="4">
        <v>133000</v>
      </c>
      <c r="AM461">
        <v>853</v>
      </c>
      <c r="AN461">
        <v>7128</v>
      </c>
      <c r="AO461" s="19">
        <v>164000</v>
      </c>
      <c r="AX461" s="2">
        <v>989</v>
      </c>
      <c r="AY461" s="3">
        <v>12046</v>
      </c>
      <c r="AZ461" s="4">
        <v>195000</v>
      </c>
    </row>
    <row r="462" spans="1:52" x14ac:dyDescent="0.3">
      <c r="A462" s="2">
        <v>749</v>
      </c>
      <c r="B462" s="4">
        <v>260400</v>
      </c>
      <c r="C462" s="3">
        <v>5</v>
      </c>
      <c r="D462" s="3"/>
      <c r="E462" s="4"/>
      <c r="F462" s="4"/>
      <c r="G462" s="4"/>
      <c r="J462">
        <v>1223</v>
      </c>
      <c r="K462" s="19">
        <v>143000</v>
      </c>
      <c r="L462">
        <v>6</v>
      </c>
      <c r="T462" s="2">
        <v>493</v>
      </c>
      <c r="U462" s="4">
        <v>172785</v>
      </c>
      <c r="AM462">
        <v>856</v>
      </c>
      <c r="AN462">
        <v>6897</v>
      </c>
      <c r="AO462" s="19">
        <v>127000</v>
      </c>
      <c r="AX462" s="2">
        <v>992</v>
      </c>
      <c r="AY462" s="3">
        <v>17671</v>
      </c>
      <c r="AZ462" s="4">
        <v>168000</v>
      </c>
    </row>
    <row r="463" spans="1:52" x14ac:dyDescent="0.3">
      <c r="A463" s="2">
        <v>750</v>
      </c>
      <c r="B463" s="4">
        <v>98000</v>
      </c>
      <c r="C463" s="3">
        <v>3</v>
      </c>
      <c r="D463" s="3"/>
      <c r="E463" s="4"/>
      <c r="F463" s="4"/>
      <c r="G463" s="4"/>
      <c r="J463">
        <v>1226</v>
      </c>
      <c r="K463" s="19">
        <v>145000</v>
      </c>
      <c r="L463">
        <v>8</v>
      </c>
      <c r="T463" s="2">
        <v>494</v>
      </c>
      <c r="U463" s="4">
        <v>155000</v>
      </c>
      <c r="AM463">
        <v>858</v>
      </c>
      <c r="AN463">
        <v>8125</v>
      </c>
      <c r="AO463" s="19">
        <v>174000</v>
      </c>
      <c r="AX463" s="2">
        <v>993</v>
      </c>
      <c r="AY463" s="3">
        <v>9760</v>
      </c>
      <c r="AZ463" s="4">
        <v>187000</v>
      </c>
    </row>
    <row r="464" spans="1:52" x14ac:dyDescent="0.3">
      <c r="A464" s="2">
        <v>752</v>
      </c>
      <c r="B464" s="4">
        <v>162000</v>
      </c>
      <c r="C464" s="3">
        <v>5</v>
      </c>
      <c r="D464" s="3"/>
      <c r="E464" s="4"/>
      <c r="F464" s="4"/>
      <c r="G464" s="4"/>
      <c r="J464">
        <v>1228</v>
      </c>
      <c r="K464" s="19">
        <v>147000</v>
      </c>
      <c r="L464">
        <v>8</v>
      </c>
      <c r="T464" s="2">
        <v>495</v>
      </c>
      <c r="U464" s="4">
        <v>91300</v>
      </c>
      <c r="AM464">
        <v>861</v>
      </c>
      <c r="AN464">
        <v>7642</v>
      </c>
      <c r="AO464" s="19">
        <v>189950</v>
      </c>
      <c r="AX464" s="2">
        <v>995</v>
      </c>
      <c r="AY464" s="3">
        <v>12456</v>
      </c>
      <c r="AZ464" s="4">
        <v>337500</v>
      </c>
    </row>
    <row r="465" spans="1:52" x14ac:dyDescent="0.3">
      <c r="A465" s="2">
        <v>753</v>
      </c>
      <c r="B465" s="4">
        <v>217000</v>
      </c>
      <c r="C465" s="3">
        <v>5</v>
      </c>
      <c r="D465" s="3"/>
      <c r="E465" s="4"/>
      <c r="F465" s="4"/>
      <c r="G465" s="4"/>
      <c r="J465">
        <v>1232</v>
      </c>
      <c r="K465" s="19">
        <v>132500</v>
      </c>
      <c r="L465">
        <v>6</v>
      </c>
      <c r="T465" s="2">
        <v>497</v>
      </c>
      <c r="U465" s="4">
        <v>430000</v>
      </c>
      <c r="AM465">
        <v>864</v>
      </c>
      <c r="AN465">
        <v>7931</v>
      </c>
      <c r="AO465" s="19">
        <v>132500</v>
      </c>
      <c r="AX465" s="2">
        <v>997</v>
      </c>
      <c r="AY465" s="3">
        <v>10659</v>
      </c>
      <c r="AZ465" s="4">
        <v>136500</v>
      </c>
    </row>
    <row r="466" spans="1:52" x14ac:dyDescent="0.3">
      <c r="A466" s="2">
        <v>754</v>
      </c>
      <c r="B466" s="4">
        <v>275500</v>
      </c>
      <c r="C466" s="3">
        <v>5</v>
      </c>
      <c r="D466" s="3"/>
      <c r="E466" s="4"/>
      <c r="F466" s="4"/>
      <c r="G466" s="4"/>
      <c r="J466">
        <v>1235</v>
      </c>
      <c r="K466" s="19">
        <v>130000</v>
      </c>
      <c r="L466">
        <v>6</v>
      </c>
      <c r="T466" s="2">
        <v>498</v>
      </c>
      <c r="U466" s="4">
        <v>184000</v>
      </c>
      <c r="AM466">
        <v>865</v>
      </c>
      <c r="AN466">
        <v>8640</v>
      </c>
      <c r="AO466" s="19">
        <v>250580</v>
      </c>
      <c r="AX466" s="2">
        <v>998</v>
      </c>
      <c r="AY466" s="3">
        <v>11717</v>
      </c>
      <c r="AZ466" s="4">
        <v>185000</v>
      </c>
    </row>
    <row r="467" spans="1:52" x14ac:dyDescent="0.3">
      <c r="A467" s="2">
        <v>756</v>
      </c>
      <c r="B467" s="4">
        <v>172500</v>
      </c>
      <c r="C467" s="3">
        <v>5</v>
      </c>
      <c r="D467" s="3"/>
      <c r="E467" s="4"/>
      <c r="F467" s="4"/>
      <c r="G467" s="4"/>
      <c r="J467">
        <v>1242</v>
      </c>
      <c r="K467" s="19">
        <v>248328</v>
      </c>
      <c r="L467">
        <v>6</v>
      </c>
      <c r="T467" s="2">
        <v>499</v>
      </c>
      <c r="U467" s="4">
        <v>130000</v>
      </c>
      <c r="AM467">
        <v>866</v>
      </c>
      <c r="AN467">
        <v>8750</v>
      </c>
      <c r="AO467" s="19">
        <v>148500</v>
      </c>
      <c r="AX467" s="2">
        <v>999</v>
      </c>
      <c r="AY467" s="3">
        <v>9786</v>
      </c>
      <c r="AZ467" s="4">
        <v>91000</v>
      </c>
    </row>
    <row r="468" spans="1:52" x14ac:dyDescent="0.3">
      <c r="A468" s="2">
        <v>757</v>
      </c>
      <c r="B468" s="4">
        <v>212000</v>
      </c>
      <c r="C468" s="3">
        <v>5</v>
      </c>
      <c r="D468" s="3"/>
      <c r="E468" s="4"/>
      <c r="F468" s="4"/>
      <c r="G468" s="4"/>
      <c r="J468">
        <v>1243</v>
      </c>
      <c r="K468" s="19">
        <v>170000</v>
      </c>
      <c r="L468">
        <v>6</v>
      </c>
      <c r="T468" s="2">
        <v>500</v>
      </c>
      <c r="U468" s="4">
        <v>120000</v>
      </c>
      <c r="AM468">
        <v>868</v>
      </c>
      <c r="AN468">
        <v>6970</v>
      </c>
      <c r="AO468" s="19">
        <v>129000</v>
      </c>
      <c r="AX468" s="2">
        <v>1001</v>
      </c>
      <c r="AY468" s="3">
        <v>10206</v>
      </c>
      <c r="AZ468" s="4">
        <v>82000</v>
      </c>
    </row>
    <row r="469" spans="1:52" x14ac:dyDescent="0.3">
      <c r="A469" s="2">
        <v>758</v>
      </c>
      <c r="B469" s="4">
        <v>158900</v>
      </c>
      <c r="C469" s="3">
        <v>5</v>
      </c>
      <c r="D469" s="3"/>
      <c r="E469" s="4"/>
      <c r="F469" s="4"/>
      <c r="G469" s="4"/>
      <c r="J469">
        <v>1245</v>
      </c>
      <c r="K469" s="19">
        <v>230000</v>
      </c>
      <c r="L469">
        <v>7</v>
      </c>
      <c r="T469" s="2">
        <v>501</v>
      </c>
      <c r="U469" s="4">
        <v>113000</v>
      </c>
      <c r="AM469">
        <v>871</v>
      </c>
      <c r="AN469">
        <v>6600</v>
      </c>
      <c r="AO469" s="19">
        <v>109500</v>
      </c>
      <c r="AX469" s="2">
        <v>1003</v>
      </c>
      <c r="AY469" s="3">
        <v>11957</v>
      </c>
      <c r="AZ469" s="4">
        <v>232000</v>
      </c>
    </row>
    <row r="470" spans="1:52" x14ac:dyDescent="0.3">
      <c r="A470" s="2">
        <v>759</v>
      </c>
      <c r="B470" s="4">
        <v>179400</v>
      </c>
      <c r="C470" s="3">
        <v>5</v>
      </c>
      <c r="D470" s="3"/>
      <c r="E470" s="4"/>
      <c r="F470" s="4"/>
      <c r="G470" s="4"/>
      <c r="J470">
        <v>1246</v>
      </c>
      <c r="K470" s="19">
        <v>178000</v>
      </c>
      <c r="L470">
        <v>7</v>
      </c>
      <c r="T470" s="2">
        <v>502</v>
      </c>
      <c r="U470" s="4">
        <v>226700</v>
      </c>
      <c r="AM470">
        <v>872</v>
      </c>
      <c r="AN470">
        <v>8750</v>
      </c>
      <c r="AO470" s="19">
        <v>200500</v>
      </c>
      <c r="AX470" s="2">
        <v>1004</v>
      </c>
      <c r="AY470" s="3">
        <v>11500</v>
      </c>
      <c r="AZ470" s="4">
        <v>136905</v>
      </c>
    </row>
    <row r="471" spans="1:52" x14ac:dyDescent="0.3">
      <c r="A471" s="2">
        <v>760</v>
      </c>
      <c r="B471" s="4">
        <v>290000</v>
      </c>
      <c r="C471" s="3">
        <v>5</v>
      </c>
      <c r="D471" s="3"/>
      <c r="E471" s="4"/>
      <c r="F471" s="4"/>
      <c r="G471" s="4"/>
      <c r="J471">
        <v>1250</v>
      </c>
      <c r="K471" s="19">
        <v>119000</v>
      </c>
      <c r="L471">
        <v>7</v>
      </c>
      <c r="T471" s="2">
        <v>503</v>
      </c>
      <c r="U471" s="4">
        <v>140000</v>
      </c>
      <c r="AM471">
        <v>873</v>
      </c>
      <c r="AN471">
        <v>8892</v>
      </c>
      <c r="AO471" s="19">
        <v>116000</v>
      </c>
      <c r="AX471" s="2">
        <v>1007</v>
      </c>
      <c r="AY471" s="3">
        <v>12155</v>
      </c>
      <c r="AZ471" s="4">
        <v>163500</v>
      </c>
    </row>
    <row r="472" spans="1:52" x14ac:dyDescent="0.3">
      <c r="A472" s="2">
        <v>762</v>
      </c>
      <c r="B472" s="4">
        <v>100000</v>
      </c>
      <c r="C472" s="3">
        <v>5</v>
      </c>
      <c r="D472" s="3"/>
      <c r="E472" s="4"/>
      <c r="F472" s="4"/>
      <c r="G472" s="4"/>
      <c r="J472">
        <v>1253</v>
      </c>
      <c r="K472" s="19">
        <v>130000</v>
      </c>
      <c r="L472">
        <v>6</v>
      </c>
      <c r="T472" s="2">
        <v>504</v>
      </c>
      <c r="U472" s="4">
        <v>289000</v>
      </c>
      <c r="AM472">
        <v>875</v>
      </c>
      <c r="AN472">
        <v>5720</v>
      </c>
      <c r="AO472" s="19">
        <v>66500</v>
      </c>
      <c r="AX472" s="2">
        <v>1009</v>
      </c>
      <c r="AY472" s="3">
        <v>12118</v>
      </c>
      <c r="AZ472" s="4">
        <v>240000</v>
      </c>
    </row>
    <row r="473" spans="1:52" x14ac:dyDescent="0.3">
      <c r="A473" s="2">
        <v>763</v>
      </c>
      <c r="B473" s="4">
        <v>215200</v>
      </c>
      <c r="C473" s="3">
        <v>5</v>
      </c>
      <c r="D473" s="3"/>
      <c r="E473" s="4"/>
      <c r="F473" s="4"/>
      <c r="G473" s="4"/>
      <c r="J473">
        <v>1254</v>
      </c>
      <c r="K473" s="19">
        <v>294000</v>
      </c>
      <c r="L473">
        <v>7</v>
      </c>
      <c r="T473" s="2">
        <v>505</v>
      </c>
      <c r="U473" s="4">
        <v>147000</v>
      </c>
      <c r="AM473">
        <v>876</v>
      </c>
      <c r="AN473">
        <v>9000</v>
      </c>
      <c r="AO473" s="19">
        <v>303477</v>
      </c>
      <c r="AX473" s="2">
        <v>1011</v>
      </c>
      <c r="AY473" s="3">
        <v>21286</v>
      </c>
      <c r="AZ473" s="4">
        <v>135000</v>
      </c>
    </row>
    <row r="474" spans="1:52" x14ac:dyDescent="0.3">
      <c r="A474" s="2">
        <v>764</v>
      </c>
      <c r="B474" s="4">
        <v>337000</v>
      </c>
      <c r="C474" s="3">
        <v>5</v>
      </c>
      <c r="D474" s="3"/>
      <c r="E474" s="4"/>
      <c r="F474" s="4"/>
      <c r="G474" s="4"/>
      <c r="J474">
        <v>1256</v>
      </c>
      <c r="K474" s="19">
        <v>127500</v>
      </c>
      <c r="L474">
        <v>6</v>
      </c>
      <c r="T474" s="2">
        <v>506</v>
      </c>
      <c r="U474" s="4">
        <v>124500</v>
      </c>
      <c r="AM474">
        <v>878</v>
      </c>
      <c r="AN474">
        <v>8834</v>
      </c>
      <c r="AO474" s="19">
        <v>350000</v>
      </c>
      <c r="AX474" s="2">
        <v>1012</v>
      </c>
      <c r="AY474" s="3">
        <v>9825</v>
      </c>
      <c r="AZ474" s="4">
        <v>100000</v>
      </c>
    </row>
    <row r="475" spans="1:52" x14ac:dyDescent="0.3">
      <c r="A475" s="2">
        <v>765</v>
      </c>
      <c r="B475" s="4">
        <v>270000</v>
      </c>
      <c r="C475" s="3">
        <v>5</v>
      </c>
      <c r="D475" s="3"/>
      <c r="E475" s="4"/>
      <c r="F475" s="4"/>
      <c r="G475" s="4"/>
      <c r="J475">
        <v>1258</v>
      </c>
      <c r="K475" s="19">
        <v>99900</v>
      </c>
      <c r="L475">
        <v>8</v>
      </c>
      <c r="T475" s="2">
        <v>507</v>
      </c>
      <c r="U475" s="4">
        <v>215000</v>
      </c>
      <c r="AM475">
        <v>880</v>
      </c>
      <c r="AN475">
        <v>7000</v>
      </c>
      <c r="AO475" s="19">
        <v>136500</v>
      </c>
      <c r="AX475" s="2">
        <v>1013</v>
      </c>
      <c r="AY475" s="3">
        <v>10592</v>
      </c>
      <c r="AZ475" s="4">
        <v>165000</v>
      </c>
    </row>
    <row r="476" spans="1:52" x14ac:dyDescent="0.3">
      <c r="A476" s="2">
        <v>766</v>
      </c>
      <c r="B476" s="4">
        <v>264132</v>
      </c>
      <c r="C476" s="3">
        <v>5</v>
      </c>
      <c r="D476" s="3"/>
      <c r="E476" s="4"/>
      <c r="F476" s="4"/>
      <c r="G476" s="4"/>
      <c r="J476">
        <v>1260</v>
      </c>
      <c r="K476" s="19">
        <v>151000</v>
      </c>
      <c r="L476">
        <v>8</v>
      </c>
      <c r="T476" s="2">
        <v>508</v>
      </c>
      <c r="U476" s="4">
        <v>208300</v>
      </c>
      <c r="AM476">
        <v>881</v>
      </c>
      <c r="AN476">
        <v>7024</v>
      </c>
      <c r="AO476" s="19">
        <v>157000</v>
      </c>
      <c r="AX476" s="2">
        <v>1015</v>
      </c>
      <c r="AY476" s="3">
        <v>11664</v>
      </c>
      <c r="AZ476" s="4">
        <v>119200</v>
      </c>
    </row>
    <row r="477" spans="1:52" x14ac:dyDescent="0.3">
      <c r="A477" s="2">
        <v>767</v>
      </c>
      <c r="B477" s="4">
        <v>196500</v>
      </c>
      <c r="C477" s="3">
        <v>5</v>
      </c>
      <c r="D477" s="3"/>
      <c r="E477" s="4"/>
      <c r="F477" s="4"/>
      <c r="G477" s="4"/>
      <c r="J477">
        <v>1262</v>
      </c>
      <c r="K477" s="19">
        <v>128900</v>
      </c>
      <c r="L477">
        <v>6</v>
      </c>
      <c r="T477" s="2">
        <v>509</v>
      </c>
      <c r="U477" s="4">
        <v>161000</v>
      </c>
      <c r="AM477">
        <v>884</v>
      </c>
      <c r="AN477">
        <v>6204</v>
      </c>
      <c r="AO477" s="19">
        <v>118500</v>
      </c>
      <c r="AX477" s="2">
        <v>1017</v>
      </c>
      <c r="AY477" s="3">
        <v>11883</v>
      </c>
      <c r="AZ477" s="4">
        <v>203000</v>
      </c>
    </row>
    <row r="478" spans="1:52" x14ac:dyDescent="0.3">
      <c r="A478" s="2">
        <v>769</v>
      </c>
      <c r="B478" s="4">
        <v>216837</v>
      </c>
      <c r="C478" s="3">
        <v>5</v>
      </c>
      <c r="D478" s="3"/>
      <c r="E478" s="4"/>
      <c r="F478" s="4"/>
      <c r="G478" s="4"/>
      <c r="J478">
        <v>1264</v>
      </c>
      <c r="K478" s="19">
        <v>180500</v>
      </c>
      <c r="L478">
        <v>6</v>
      </c>
      <c r="T478" s="2">
        <v>510</v>
      </c>
      <c r="U478" s="4">
        <v>124500</v>
      </c>
      <c r="AM478">
        <v>885</v>
      </c>
      <c r="AN478">
        <v>7150</v>
      </c>
      <c r="AO478" s="19">
        <v>100000</v>
      </c>
      <c r="AX478" s="2">
        <v>1019</v>
      </c>
      <c r="AY478" s="3">
        <v>10784</v>
      </c>
      <c r="AZ478" s="4">
        <v>160000</v>
      </c>
    </row>
    <row r="479" spans="1:52" x14ac:dyDescent="0.3">
      <c r="A479" s="2">
        <v>770</v>
      </c>
      <c r="B479" s="4">
        <v>538000</v>
      </c>
      <c r="C479" s="3">
        <v>5</v>
      </c>
      <c r="D479" s="3"/>
      <c r="E479" s="4"/>
      <c r="F479" s="4"/>
      <c r="G479" s="4"/>
      <c r="J479">
        <v>1269</v>
      </c>
      <c r="K479" s="19">
        <v>381000</v>
      </c>
      <c r="L479">
        <v>9</v>
      </c>
      <c r="T479" s="2">
        <v>511</v>
      </c>
      <c r="U479" s="4">
        <v>164900</v>
      </c>
      <c r="AM479">
        <v>886</v>
      </c>
      <c r="AN479">
        <v>5119</v>
      </c>
      <c r="AO479" s="19">
        <v>328900</v>
      </c>
      <c r="AX479" s="2">
        <v>1025</v>
      </c>
      <c r="AY479" s="3">
        <v>15498</v>
      </c>
      <c r="AZ479" s="4">
        <v>287000</v>
      </c>
    </row>
    <row r="480" spans="1:52" x14ac:dyDescent="0.3">
      <c r="A480" s="2">
        <v>771</v>
      </c>
      <c r="B480" s="4">
        <v>134900</v>
      </c>
      <c r="C480" s="3">
        <v>5</v>
      </c>
      <c r="D480" s="3"/>
      <c r="E480" s="4"/>
      <c r="F480" s="4"/>
      <c r="G480" s="4"/>
      <c r="J480">
        <v>1271</v>
      </c>
      <c r="K480" s="19">
        <v>260000</v>
      </c>
      <c r="L480">
        <v>6</v>
      </c>
      <c r="T480" s="2">
        <v>512</v>
      </c>
      <c r="U480" s="4">
        <v>202665</v>
      </c>
      <c r="AM480">
        <v>887</v>
      </c>
      <c r="AN480">
        <v>8393</v>
      </c>
      <c r="AO480" s="19">
        <v>145000</v>
      </c>
      <c r="AX480" s="2">
        <v>1032</v>
      </c>
      <c r="AY480" s="3">
        <v>15863</v>
      </c>
      <c r="AZ480" s="4">
        <v>197000</v>
      </c>
    </row>
    <row r="481" spans="1:52" x14ac:dyDescent="0.3">
      <c r="A481" s="2">
        <v>772</v>
      </c>
      <c r="B481" s="4">
        <v>102000</v>
      </c>
      <c r="C481" s="3">
        <v>5</v>
      </c>
      <c r="D481" s="3"/>
      <c r="E481" s="4"/>
      <c r="F481" s="4"/>
      <c r="G481" s="4"/>
      <c r="J481">
        <v>1272</v>
      </c>
      <c r="K481" s="19">
        <v>185750</v>
      </c>
      <c r="L481">
        <v>7</v>
      </c>
      <c r="T481" s="2">
        <v>513</v>
      </c>
      <c r="U481" s="4">
        <v>129900</v>
      </c>
      <c r="AM481">
        <v>891</v>
      </c>
      <c r="AN481">
        <v>8064</v>
      </c>
      <c r="AO481" s="19">
        <v>122900</v>
      </c>
      <c r="AX481" s="2">
        <v>1033</v>
      </c>
      <c r="AY481" s="3">
        <v>14541</v>
      </c>
      <c r="AZ481" s="4">
        <v>310000</v>
      </c>
    </row>
    <row r="482" spans="1:52" x14ac:dyDescent="0.3">
      <c r="A482" s="2">
        <v>773</v>
      </c>
      <c r="B482" s="4">
        <v>107000</v>
      </c>
      <c r="C482" s="3">
        <v>5</v>
      </c>
      <c r="D482" s="3"/>
      <c r="E482" s="4"/>
      <c r="F482" s="4"/>
      <c r="G482" s="4"/>
      <c r="J482">
        <v>1273</v>
      </c>
      <c r="K482" s="19">
        <v>137000</v>
      </c>
      <c r="L482">
        <v>6</v>
      </c>
      <c r="T482" s="2">
        <v>514</v>
      </c>
      <c r="U482" s="4">
        <v>134000</v>
      </c>
      <c r="AM482">
        <v>893</v>
      </c>
      <c r="AN482">
        <v>8414</v>
      </c>
      <c r="AO482" s="19">
        <v>154500</v>
      </c>
      <c r="AX482" s="2">
        <v>1036</v>
      </c>
      <c r="AY482" s="3">
        <v>11500</v>
      </c>
      <c r="AZ482" s="4">
        <v>84000</v>
      </c>
    </row>
    <row r="483" spans="1:52" x14ac:dyDescent="0.3">
      <c r="A483" s="2">
        <v>774</v>
      </c>
      <c r="B483" s="4">
        <v>114500</v>
      </c>
      <c r="C483" s="3">
        <v>5</v>
      </c>
      <c r="D483" s="3"/>
      <c r="E483" s="4"/>
      <c r="F483" s="4"/>
      <c r="G483" s="4"/>
      <c r="J483">
        <v>1274</v>
      </c>
      <c r="K483" s="19">
        <v>177000</v>
      </c>
      <c r="L483">
        <v>7</v>
      </c>
      <c r="T483" s="2">
        <v>516</v>
      </c>
      <c r="U483" s="4">
        <v>402861</v>
      </c>
      <c r="AM483">
        <v>895</v>
      </c>
      <c r="AN483">
        <v>7018</v>
      </c>
      <c r="AO483" s="19">
        <v>118858</v>
      </c>
      <c r="AX483" s="2">
        <v>1037</v>
      </c>
      <c r="AY483" s="3">
        <v>12898</v>
      </c>
      <c r="AZ483" s="4">
        <v>315500</v>
      </c>
    </row>
    <row r="484" spans="1:52" x14ac:dyDescent="0.3">
      <c r="A484" s="2">
        <v>775</v>
      </c>
      <c r="B484" s="4">
        <v>395000</v>
      </c>
      <c r="C484" s="3">
        <v>5</v>
      </c>
      <c r="D484" s="3"/>
      <c r="E484" s="4"/>
      <c r="F484" s="4"/>
      <c r="G484" s="4"/>
      <c r="J484">
        <v>1275</v>
      </c>
      <c r="K484" s="19">
        <v>139000</v>
      </c>
      <c r="L484">
        <v>6</v>
      </c>
      <c r="T484" s="2">
        <v>517</v>
      </c>
      <c r="U484" s="4">
        <v>158000</v>
      </c>
      <c r="AM484">
        <v>896</v>
      </c>
      <c r="AN484">
        <v>7056</v>
      </c>
      <c r="AO484" s="19">
        <v>140000</v>
      </c>
      <c r="AX484" s="2">
        <v>1041</v>
      </c>
      <c r="AY484" s="3">
        <v>13125</v>
      </c>
      <c r="AZ484" s="4">
        <v>155000</v>
      </c>
    </row>
    <row r="485" spans="1:52" x14ac:dyDescent="0.3">
      <c r="A485" s="2">
        <v>776</v>
      </c>
      <c r="B485" s="4">
        <v>162000</v>
      </c>
      <c r="C485" s="3">
        <v>5</v>
      </c>
      <c r="D485" s="3"/>
      <c r="E485" s="4"/>
      <c r="F485" s="4"/>
      <c r="G485" s="4"/>
      <c r="J485">
        <v>1277</v>
      </c>
      <c r="K485" s="19">
        <v>162000</v>
      </c>
      <c r="L485">
        <v>6</v>
      </c>
      <c r="T485" s="2">
        <v>518</v>
      </c>
      <c r="U485" s="4">
        <v>265000</v>
      </c>
      <c r="AM485">
        <v>897</v>
      </c>
      <c r="AN485">
        <v>8765</v>
      </c>
      <c r="AO485" s="19">
        <v>106500</v>
      </c>
      <c r="AX485" s="2">
        <v>1044</v>
      </c>
      <c r="AY485" s="3">
        <v>11839</v>
      </c>
      <c r="AZ485" s="4">
        <v>262280</v>
      </c>
    </row>
    <row r="486" spans="1:52" x14ac:dyDescent="0.3">
      <c r="A486" s="2">
        <v>777</v>
      </c>
      <c r="B486" s="4">
        <v>221500</v>
      </c>
      <c r="C486" s="3">
        <v>5</v>
      </c>
      <c r="D486" s="3"/>
      <c r="E486" s="4"/>
      <c r="F486" s="4"/>
      <c r="G486" s="4"/>
      <c r="J486">
        <v>1283</v>
      </c>
      <c r="K486" s="19">
        <v>150500</v>
      </c>
      <c r="L486">
        <v>7</v>
      </c>
      <c r="T486" s="2">
        <v>519</v>
      </c>
      <c r="U486" s="4">
        <v>211000</v>
      </c>
      <c r="AM486">
        <v>898</v>
      </c>
      <c r="AN486">
        <v>7018</v>
      </c>
      <c r="AO486" s="19">
        <v>142953</v>
      </c>
      <c r="AX486" s="2">
        <v>1046</v>
      </c>
      <c r="AY486" s="3">
        <v>13680</v>
      </c>
      <c r="AZ486" s="4">
        <v>139600</v>
      </c>
    </row>
    <row r="487" spans="1:52" x14ac:dyDescent="0.3">
      <c r="A487" s="2">
        <v>778</v>
      </c>
      <c r="B487" s="4">
        <v>142500</v>
      </c>
      <c r="C487" s="3">
        <v>5</v>
      </c>
      <c r="D487" s="3"/>
      <c r="E487" s="4"/>
      <c r="F487" s="4"/>
      <c r="G487" s="4"/>
      <c r="J487">
        <v>1285</v>
      </c>
      <c r="K487" s="19">
        <v>169000</v>
      </c>
      <c r="L487">
        <v>7</v>
      </c>
      <c r="T487" s="2">
        <v>520</v>
      </c>
      <c r="U487" s="4">
        <v>234000</v>
      </c>
      <c r="AM487">
        <v>900</v>
      </c>
      <c r="AN487">
        <v>6993</v>
      </c>
      <c r="AO487" s="19">
        <v>135000</v>
      </c>
      <c r="AX487" s="2">
        <v>1047</v>
      </c>
      <c r="AY487" s="3">
        <v>16056</v>
      </c>
      <c r="AZ487" s="4">
        <v>556581</v>
      </c>
    </row>
    <row r="488" spans="1:52" x14ac:dyDescent="0.3">
      <c r="A488" s="2">
        <v>779</v>
      </c>
      <c r="B488" s="4">
        <v>144000</v>
      </c>
      <c r="C488" s="3">
        <v>5</v>
      </c>
      <c r="D488" s="3"/>
      <c r="E488" s="4"/>
      <c r="F488" s="4"/>
      <c r="G488" s="4"/>
      <c r="J488">
        <v>1286</v>
      </c>
      <c r="K488" s="19">
        <v>132500</v>
      </c>
      <c r="L488">
        <v>6</v>
      </c>
      <c r="T488" s="2">
        <v>522</v>
      </c>
      <c r="U488" s="4">
        <v>150000</v>
      </c>
      <c r="AM488">
        <v>901</v>
      </c>
      <c r="AN488">
        <v>7340</v>
      </c>
      <c r="AO488" s="19">
        <v>110000</v>
      </c>
      <c r="AX488" s="2">
        <v>1049</v>
      </c>
      <c r="AY488" s="3">
        <v>21750</v>
      </c>
      <c r="AZ488" s="4">
        <v>115000</v>
      </c>
    </row>
    <row r="489" spans="1:52" x14ac:dyDescent="0.3">
      <c r="A489" s="2">
        <v>780</v>
      </c>
      <c r="B489" s="4">
        <v>135000</v>
      </c>
      <c r="C489" s="3">
        <v>5</v>
      </c>
      <c r="D489" s="3"/>
      <c r="E489" s="4"/>
      <c r="F489" s="4"/>
      <c r="G489" s="4"/>
      <c r="J489">
        <v>1291</v>
      </c>
      <c r="K489" s="19">
        <v>180500</v>
      </c>
      <c r="L489">
        <v>7</v>
      </c>
      <c r="T489" s="2">
        <v>523</v>
      </c>
      <c r="U489" s="4">
        <v>159000</v>
      </c>
      <c r="AM489">
        <v>902</v>
      </c>
      <c r="AN489">
        <v>8712</v>
      </c>
      <c r="AO489" s="19">
        <v>153000</v>
      </c>
      <c r="AX489" s="2">
        <v>1050</v>
      </c>
      <c r="AY489" s="3">
        <v>11100</v>
      </c>
      <c r="AZ489" s="4">
        <v>84900</v>
      </c>
    </row>
    <row r="490" spans="1:52" x14ac:dyDescent="0.3">
      <c r="A490" s="2">
        <v>781</v>
      </c>
      <c r="B490" s="4">
        <v>176000</v>
      </c>
      <c r="C490" s="3">
        <v>5</v>
      </c>
      <c r="D490" s="3"/>
      <c r="E490" s="4"/>
      <c r="F490" s="4"/>
      <c r="G490" s="4"/>
      <c r="J490">
        <v>1292</v>
      </c>
      <c r="K490" s="19">
        <v>119500</v>
      </c>
      <c r="L490">
        <v>7</v>
      </c>
      <c r="T490" s="2">
        <v>524</v>
      </c>
      <c r="U490" s="4">
        <v>184750</v>
      </c>
      <c r="AM490">
        <v>903</v>
      </c>
      <c r="AN490">
        <v>7875</v>
      </c>
      <c r="AO490" s="19">
        <v>180000</v>
      </c>
      <c r="AX490" s="2">
        <v>1052</v>
      </c>
      <c r="AY490" s="3">
        <v>11175</v>
      </c>
      <c r="AZ490" s="4">
        <v>200141</v>
      </c>
    </row>
    <row r="491" spans="1:52" x14ac:dyDescent="0.3">
      <c r="A491" s="2">
        <v>782</v>
      </c>
      <c r="B491" s="4">
        <v>175900</v>
      </c>
      <c r="C491" s="3">
        <v>5</v>
      </c>
      <c r="D491" s="3"/>
      <c r="E491" s="4"/>
      <c r="F491" s="4"/>
      <c r="G491" s="4"/>
      <c r="J491">
        <v>1295</v>
      </c>
      <c r="K491" s="19">
        <v>115000</v>
      </c>
      <c r="L491">
        <v>7</v>
      </c>
      <c r="T491" s="2">
        <v>525</v>
      </c>
      <c r="U491" s="4">
        <v>315750</v>
      </c>
      <c r="AM491">
        <v>905</v>
      </c>
      <c r="AN491">
        <v>6173</v>
      </c>
      <c r="AO491" s="19">
        <v>125500</v>
      </c>
      <c r="AX491" s="2">
        <v>1055</v>
      </c>
      <c r="AY491" s="3">
        <v>11367</v>
      </c>
      <c r="AZ491" s="4">
        <v>255000</v>
      </c>
    </row>
    <row r="492" spans="1:52" x14ac:dyDescent="0.3">
      <c r="A492" s="2">
        <v>783</v>
      </c>
      <c r="B492" s="4">
        <v>187100</v>
      </c>
      <c r="C492" s="3">
        <v>5</v>
      </c>
      <c r="D492" s="3"/>
      <c r="E492" s="4"/>
      <c r="F492" s="4"/>
      <c r="G492" s="4"/>
      <c r="J492">
        <v>1297</v>
      </c>
      <c r="K492" s="19">
        <v>155000</v>
      </c>
      <c r="L492">
        <v>6</v>
      </c>
      <c r="T492" s="2">
        <v>526</v>
      </c>
      <c r="U492" s="4">
        <v>176000</v>
      </c>
      <c r="AM492">
        <v>909</v>
      </c>
      <c r="AN492">
        <v>8885</v>
      </c>
      <c r="AO492" s="19">
        <v>131000</v>
      </c>
      <c r="AX492" s="2">
        <v>1056</v>
      </c>
      <c r="AY492" s="3">
        <v>11361</v>
      </c>
      <c r="AZ492" s="4">
        <v>180000</v>
      </c>
    </row>
    <row r="493" spans="1:52" x14ac:dyDescent="0.3">
      <c r="A493" s="2">
        <v>786</v>
      </c>
      <c r="B493" s="4">
        <v>161500</v>
      </c>
      <c r="C493" s="3">
        <v>5</v>
      </c>
      <c r="D493" s="3"/>
      <c r="E493" s="4"/>
      <c r="F493" s="4"/>
      <c r="G493" s="4"/>
      <c r="J493">
        <v>1300</v>
      </c>
      <c r="K493" s="19">
        <v>154000</v>
      </c>
      <c r="L493">
        <v>7</v>
      </c>
      <c r="T493" s="2">
        <v>527</v>
      </c>
      <c r="U493" s="4">
        <v>132000</v>
      </c>
      <c r="AM493">
        <v>912</v>
      </c>
      <c r="AN493">
        <v>9286</v>
      </c>
      <c r="AO493" s="19">
        <v>143500</v>
      </c>
      <c r="AX493" s="2">
        <v>1058</v>
      </c>
      <c r="AY493" s="3">
        <v>29959</v>
      </c>
      <c r="AZ493" s="4">
        <v>248000</v>
      </c>
    </row>
    <row r="494" spans="1:52" x14ac:dyDescent="0.3">
      <c r="A494" s="2">
        <v>788</v>
      </c>
      <c r="B494" s="4">
        <v>233000</v>
      </c>
      <c r="C494" s="3">
        <v>5</v>
      </c>
      <c r="D494" s="3"/>
      <c r="E494" s="4"/>
      <c r="F494" s="4"/>
      <c r="G494" s="4"/>
      <c r="J494">
        <v>1302</v>
      </c>
      <c r="K494" s="19">
        <v>177500</v>
      </c>
      <c r="L494">
        <v>7</v>
      </c>
      <c r="T494" s="2">
        <v>528</v>
      </c>
      <c r="U494" s="4">
        <v>446261</v>
      </c>
      <c r="AM494">
        <v>913</v>
      </c>
      <c r="AN494">
        <v>6120</v>
      </c>
      <c r="AO494" s="19">
        <v>88000</v>
      </c>
      <c r="AX494" s="2">
        <v>1059</v>
      </c>
      <c r="AY494" s="3">
        <v>11308</v>
      </c>
      <c r="AZ494" s="4">
        <v>335000</v>
      </c>
    </row>
    <row r="495" spans="1:52" x14ac:dyDescent="0.3">
      <c r="A495" s="2">
        <v>791</v>
      </c>
      <c r="B495" s="4">
        <v>160200</v>
      </c>
      <c r="C495" s="3">
        <v>5</v>
      </c>
      <c r="D495" s="3"/>
      <c r="E495" s="4"/>
      <c r="F495" s="4"/>
      <c r="G495" s="4"/>
      <c r="J495">
        <v>1309</v>
      </c>
      <c r="K495" s="19">
        <v>147000</v>
      </c>
      <c r="L495">
        <v>7</v>
      </c>
      <c r="T495" s="2">
        <v>529</v>
      </c>
      <c r="U495" s="4">
        <v>86000</v>
      </c>
      <c r="AM495">
        <v>914</v>
      </c>
      <c r="AN495">
        <v>6270</v>
      </c>
      <c r="AO495" s="19">
        <v>145000</v>
      </c>
      <c r="AX495" s="2">
        <v>1060</v>
      </c>
      <c r="AY495" s="3">
        <v>11275</v>
      </c>
      <c r="AZ495" s="4">
        <v>220000</v>
      </c>
    </row>
    <row r="496" spans="1:52" x14ac:dyDescent="0.3">
      <c r="A496" s="2">
        <v>792</v>
      </c>
      <c r="B496" s="4">
        <v>146800</v>
      </c>
      <c r="C496" s="3">
        <v>5</v>
      </c>
      <c r="D496" s="3"/>
      <c r="E496" s="4"/>
      <c r="F496" s="4"/>
      <c r="G496" s="4"/>
      <c r="J496">
        <v>1311</v>
      </c>
      <c r="K496" s="19">
        <v>335000</v>
      </c>
      <c r="L496">
        <v>8</v>
      </c>
      <c r="T496" s="2">
        <v>530</v>
      </c>
      <c r="U496" s="4">
        <v>200624</v>
      </c>
      <c r="AM496">
        <v>915</v>
      </c>
      <c r="AN496">
        <v>3000</v>
      </c>
      <c r="AO496" s="19">
        <v>173733</v>
      </c>
      <c r="AX496" s="2">
        <v>1062</v>
      </c>
      <c r="AY496" s="3">
        <v>18000</v>
      </c>
      <c r="AZ496" s="4">
        <v>81000</v>
      </c>
    </row>
    <row r="497" spans="1:52" x14ac:dyDescent="0.3">
      <c r="A497" s="2">
        <v>793</v>
      </c>
      <c r="B497" s="4">
        <v>269790</v>
      </c>
      <c r="C497" s="3">
        <v>5</v>
      </c>
      <c r="D497" s="3"/>
      <c r="E497" s="4"/>
      <c r="F497" s="4"/>
      <c r="G497" s="4"/>
      <c r="J497">
        <v>1315</v>
      </c>
      <c r="K497" s="19">
        <v>119000</v>
      </c>
      <c r="L497">
        <v>6</v>
      </c>
      <c r="T497" s="2">
        <v>531</v>
      </c>
      <c r="U497" s="4">
        <v>175000</v>
      </c>
      <c r="AM497">
        <v>916</v>
      </c>
      <c r="AN497">
        <v>2001</v>
      </c>
      <c r="AO497" s="19">
        <v>75000</v>
      </c>
      <c r="AX497" s="2">
        <v>1063</v>
      </c>
      <c r="AY497" s="3">
        <v>13600</v>
      </c>
      <c r="AZ497" s="4">
        <v>90000</v>
      </c>
    </row>
    <row r="498" spans="1:52" x14ac:dyDescent="0.3">
      <c r="A498" s="2">
        <v>794</v>
      </c>
      <c r="B498" s="4">
        <v>225000</v>
      </c>
      <c r="C498" s="3">
        <v>5</v>
      </c>
      <c r="D498" s="3"/>
      <c r="E498" s="4"/>
      <c r="F498" s="4"/>
      <c r="G498" s="4"/>
      <c r="J498">
        <v>1322</v>
      </c>
      <c r="K498" s="19">
        <v>72500</v>
      </c>
      <c r="L498">
        <v>6</v>
      </c>
      <c r="T498" s="2">
        <v>532</v>
      </c>
      <c r="U498" s="4">
        <v>128000</v>
      </c>
      <c r="AM498">
        <v>917</v>
      </c>
      <c r="AN498">
        <v>9000</v>
      </c>
      <c r="AO498" s="19">
        <v>35311</v>
      </c>
      <c r="AX498" s="2">
        <v>1065</v>
      </c>
      <c r="AY498" s="3">
        <v>11000</v>
      </c>
      <c r="AZ498" s="4">
        <v>154000</v>
      </c>
    </row>
    <row r="499" spans="1:52" x14ac:dyDescent="0.3">
      <c r="A499" s="2">
        <v>795</v>
      </c>
      <c r="B499" s="4">
        <v>194500</v>
      </c>
      <c r="C499" s="3">
        <v>5</v>
      </c>
      <c r="D499" s="3"/>
      <c r="E499" s="4"/>
      <c r="F499" s="4"/>
      <c r="G499" s="4"/>
      <c r="J499">
        <v>1324</v>
      </c>
      <c r="K499" s="19">
        <v>82500</v>
      </c>
      <c r="L499">
        <v>7</v>
      </c>
      <c r="T499" s="2">
        <v>533</v>
      </c>
      <c r="U499" s="4">
        <v>107500</v>
      </c>
      <c r="AM499">
        <v>921</v>
      </c>
      <c r="AN499">
        <v>8462</v>
      </c>
      <c r="AO499" s="19">
        <v>201000</v>
      </c>
      <c r="AX499" s="2">
        <v>1066</v>
      </c>
      <c r="AY499" s="3">
        <v>14000</v>
      </c>
      <c r="AZ499" s="4">
        <v>328000</v>
      </c>
    </row>
    <row r="500" spans="1:52" x14ac:dyDescent="0.3">
      <c r="A500" s="2">
        <v>797</v>
      </c>
      <c r="B500" s="4">
        <v>143500</v>
      </c>
      <c r="C500" s="3">
        <v>5</v>
      </c>
      <c r="D500" s="3"/>
      <c r="E500" s="4"/>
      <c r="F500" s="4"/>
      <c r="G500" s="4"/>
      <c r="J500">
        <v>1327</v>
      </c>
      <c r="K500" s="19">
        <v>79000</v>
      </c>
      <c r="L500">
        <v>6</v>
      </c>
      <c r="T500" s="2">
        <v>535</v>
      </c>
      <c r="U500" s="4">
        <v>178000</v>
      </c>
      <c r="AM500">
        <v>922</v>
      </c>
      <c r="AN500">
        <v>8777</v>
      </c>
      <c r="AO500" s="19">
        <v>145900</v>
      </c>
      <c r="AX500" s="2">
        <v>1068</v>
      </c>
      <c r="AY500" s="3">
        <v>9760</v>
      </c>
      <c r="AZ500" s="4">
        <v>167900</v>
      </c>
    </row>
    <row r="501" spans="1:52" x14ac:dyDescent="0.3">
      <c r="A501" s="2">
        <v>798</v>
      </c>
      <c r="B501" s="4">
        <v>110000</v>
      </c>
      <c r="C501" s="3">
        <v>5</v>
      </c>
      <c r="D501" s="3"/>
      <c r="E501" s="4"/>
      <c r="F501" s="4"/>
      <c r="G501" s="4"/>
      <c r="J501">
        <v>1328</v>
      </c>
      <c r="K501" s="19">
        <v>130500</v>
      </c>
      <c r="L501">
        <v>9</v>
      </c>
      <c r="T501" s="2">
        <v>536</v>
      </c>
      <c r="U501" s="4">
        <v>107500</v>
      </c>
      <c r="AM501">
        <v>924</v>
      </c>
      <c r="AN501">
        <v>8012</v>
      </c>
      <c r="AO501" s="19">
        <v>193000</v>
      </c>
      <c r="AX501" s="2">
        <v>1071</v>
      </c>
      <c r="AY501" s="3">
        <v>10152</v>
      </c>
      <c r="AZ501" s="4">
        <v>135000</v>
      </c>
    </row>
    <row r="502" spans="1:52" x14ac:dyDescent="0.3">
      <c r="A502" s="2">
        <v>799</v>
      </c>
      <c r="B502" s="4">
        <v>485000</v>
      </c>
      <c r="C502" s="3">
        <v>5</v>
      </c>
      <c r="D502" s="3"/>
      <c r="E502" s="4"/>
      <c r="F502" s="4"/>
      <c r="G502" s="4"/>
      <c r="J502">
        <v>1329</v>
      </c>
      <c r="K502" s="19">
        <v>256000</v>
      </c>
      <c r="L502">
        <v>7</v>
      </c>
      <c r="T502" s="2">
        <v>537</v>
      </c>
      <c r="U502" s="4">
        <v>188000</v>
      </c>
      <c r="AM502">
        <v>931</v>
      </c>
      <c r="AN502">
        <v>8925</v>
      </c>
      <c r="AO502" s="19">
        <v>201000</v>
      </c>
      <c r="AX502" s="2">
        <v>1072</v>
      </c>
      <c r="AY502" s="3">
        <v>11700</v>
      </c>
      <c r="AZ502" s="4">
        <v>154000</v>
      </c>
    </row>
    <row r="503" spans="1:52" x14ac:dyDescent="0.3">
      <c r="A503" s="2">
        <v>801</v>
      </c>
      <c r="B503" s="4">
        <v>200000</v>
      </c>
      <c r="C503" s="3">
        <v>5</v>
      </c>
      <c r="D503" s="3"/>
      <c r="E503" s="4"/>
      <c r="F503" s="4"/>
      <c r="G503" s="4"/>
      <c r="J503">
        <v>1333</v>
      </c>
      <c r="K503" s="19">
        <v>100000</v>
      </c>
      <c r="L503">
        <v>6</v>
      </c>
      <c r="T503" s="2">
        <v>538</v>
      </c>
      <c r="U503" s="4">
        <v>111250</v>
      </c>
      <c r="AM503">
        <v>932</v>
      </c>
      <c r="AN503">
        <v>9100</v>
      </c>
      <c r="AO503" s="19">
        <v>117500</v>
      </c>
      <c r="AX503" s="2">
        <v>1076</v>
      </c>
      <c r="AY503" s="3">
        <v>13125</v>
      </c>
      <c r="AZ503" s="4">
        <v>219500</v>
      </c>
    </row>
    <row r="504" spans="1:52" x14ac:dyDescent="0.3">
      <c r="A504" s="2">
        <v>803</v>
      </c>
      <c r="B504" s="4">
        <v>189000</v>
      </c>
      <c r="C504" s="3">
        <v>5</v>
      </c>
      <c r="D504" s="3"/>
      <c r="E504" s="4"/>
      <c r="F504" s="4"/>
      <c r="G504" s="4"/>
      <c r="J504">
        <v>1334</v>
      </c>
      <c r="K504" s="19">
        <v>125500</v>
      </c>
      <c r="L504">
        <v>6</v>
      </c>
      <c r="T504" s="2">
        <v>539</v>
      </c>
      <c r="U504" s="4">
        <v>158000</v>
      </c>
      <c r="AM504">
        <v>934</v>
      </c>
      <c r="AN504">
        <v>8487</v>
      </c>
      <c r="AO504" s="19">
        <v>190000</v>
      </c>
      <c r="AX504" s="2">
        <v>1077</v>
      </c>
      <c r="AY504" s="3">
        <v>10800</v>
      </c>
      <c r="AZ504" s="4">
        <v>170000</v>
      </c>
    </row>
    <row r="505" spans="1:52" x14ac:dyDescent="0.3">
      <c r="A505" s="2">
        <v>804</v>
      </c>
      <c r="B505" s="4">
        <v>582933</v>
      </c>
      <c r="C505" s="3">
        <v>5</v>
      </c>
      <c r="D505" s="3"/>
      <c r="E505" s="4"/>
      <c r="F505" s="4"/>
      <c r="G505" s="4"/>
      <c r="J505">
        <v>1335</v>
      </c>
      <c r="K505" s="19">
        <v>125000</v>
      </c>
      <c r="L505">
        <v>6</v>
      </c>
      <c r="T505" s="2">
        <v>540</v>
      </c>
      <c r="U505" s="4">
        <v>272000</v>
      </c>
      <c r="AM505">
        <v>936</v>
      </c>
      <c r="AN505">
        <v>5825</v>
      </c>
      <c r="AO505" s="19">
        <v>79900</v>
      </c>
      <c r="AX505" s="2">
        <v>1078</v>
      </c>
      <c r="AY505" s="3">
        <v>15870</v>
      </c>
      <c r="AZ505" s="4">
        <v>138800</v>
      </c>
    </row>
    <row r="506" spans="1:52" x14ac:dyDescent="0.3">
      <c r="A506" s="2">
        <v>805</v>
      </c>
      <c r="B506" s="4">
        <v>118000</v>
      </c>
      <c r="C506" s="3">
        <v>5</v>
      </c>
      <c r="D506" s="3"/>
      <c r="E506" s="4"/>
      <c r="F506" s="4"/>
      <c r="G506" s="4"/>
      <c r="J506">
        <v>1340</v>
      </c>
      <c r="K506" s="19">
        <v>128500</v>
      </c>
      <c r="L506">
        <v>7</v>
      </c>
      <c r="T506" s="2">
        <v>541</v>
      </c>
      <c r="U506" s="4">
        <v>315000</v>
      </c>
      <c r="AM506">
        <v>939</v>
      </c>
      <c r="AN506">
        <v>8760</v>
      </c>
      <c r="AO506" s="19">
        <v>239799</v>
      </c>
      <c r="AX506" s="2">
        <v>1081</v>
      </c>
      <c r="AY506" s="3">
        <v>11040</v>
      </c>
      <c r="AZ506" s="4">
        <v>145000</v>
      </c>
    </row>
    <row r="507" spans="1:52" x14ac:dyDescent="0.3">
      <c r="A507" s="2">
        <v>806</v>
      </c>
      <c r="B507" s="4">
        <v>227680</v>
      </c>
      <c r="C507" s="3">
        <v>5</v>
      </c>
      <c r="D507" s="3"/>
      <c r="E507" s="4"/>
      <c r="F507" s="4"/>
      <c r="G507" s="4"/>
      <c r="J507">
        <v>1344</v>
      </c>
      <c r="K507" s="19">
        <v>177000</v>
      </c>
      <c r="L507">
        <v>6</v>
      </c>
      <c r="T507" s="2">
        <v>542</v>
      </c>
      <c r="U507" s="4">
        <v>248000</v>
      </c>
      <c r="AM507">
        <v>942</v>
      </c>
      <c r="AN507">
        <v>8755</v>
      </c>
      <c r="AO507" s="19">
        <v>214000</v>
      </c>
      <c r="AX507" s="2">
        <v>1085</v>
      </c>
      <c r="AY507" s="3">
        <v>13031</v>
      </c>
      <c r="AZ507" s="4">
        <v>187500</v>
      </c>
    </row>
    <row r="508" spans="1:52" x14ac:dyDescent="0.3">
      <c r="A508" s="2">
        <v>807</v>
      </c>
      <c r="B508" s="4">
        <v>135500</v>
      </c>
      <c r="C508" s="3">
        <v>5</v>
      </c>
      <c r="D508" s="3"/>
      <c r="E508" s="4"/>
      <c r="F508" s="4"/>
      <c r="G508" s="4"/>
      <c r="J508">
        <v>1347</v>
      </c>
      <c r="K508" s="19">
        <v>262500</v>
      </c>
      <c r="L508">
        <v>7</v>
      </c>
      <c r="T508" s="2">
        <v>543</v>
      </c>
      <c r="U508" s="4">
        <v>213250</v>
      </c>
      <c r="AM508">
        <v>943</v>
      </c>
      <c r="AN508">
        <v>7711</v>
      </c>
      <c r="AO508" s="19">
        <v>150000</v>
      </c>
      <c r="AX508" s="2">
        <v>1088</v>
      </c>
      <c r="AY508" s="3">
        <v>10574</v>
      </c>
      <c r="AZ508" s="4">
        <v>252000</v>
      </c>
    </row>
    <row r="509" spans="1:52" x14ac:dyDescent="0.3">
      <c r="A509" s="2">
        <v>809</v>
      </c>
      <c r="B509" s="4">
        <v>159950</v>
      </c>
      <c r="C509" s="3">
        <v>5</v>
      </c>
      <c r="D509" s="3"/>
      <c r="E509" s="4"/>
      <c r="F509" s="4"/>
      <c r="G509" s="4"/>
      <c r="J509">
        <v>1352</v>
      </c>
      <c r="K509" s="19">
        <v>171000</v>
      </c>
      <c r="L509">
        <v>6</v>
      </c>
      <c r="T509" s="2">
        <v>544</v>
      </c>
      <c r="U509" s="4">
        <v>133000</v>
      </c>
      <c r="AM509">
        <v>946</v>
      </c>
      <c r="AN509">
        <v>8820</v>
      </c>
      <c r="AO509" s="19">
        <v>124900</v>
      </c>
      <c r="AX509" s="2">
        <v>1100</v>
      </c>
      <c r="AY509" s="3">
        <v>11880</v>
      </c>
      <c r="AZ509" s="4">
        <v>157000</v>
      </c>
    </row>
    <row r="510" spans="1:52" x14ac:dyDescent="0.3">
      <c r="A510" s="2">
        <v>810</v>
      </c>
      <c r="B510" s="4">
        <v>106000</v>
      </c>
      <c r="C510" s="3">
        <v>5</v>
      </c>
      <c r="D510" s="3"/>
      <c r="E510" s="4"/>
      <c r="F510" s="4"/>
      <c r="G510" s="4"/>
      <c r="J510">
        <v>1353</v>
      </c>
      <c r="K510" s="19">
        <v>134900</v>
      </c>
      <c r="L510">
        <v>9</v>
      </c>
      <c r="T510" s="2">
        <v>545</v>
      </c>
      <c r="U510" s="4">
        <v>179665</v>
      </c>
      <c r="AM510">
        <v>947</v>
      </c>
      <c r="AN510">
        <v>8163</v>
      </c>
      <c r="AO510" s="19">
        <v>143000</v>
      </c>
      <c r="AX510" s="2">
        <v>1102</v>
      </c>
      <c r="AY510" s="3">
        <v>9758</v>
      </c>
      <c r="AZ510" s="4">
        <v>119500</v>
      </c>
    </row>
    <row r="511" spans="1:52" x14ac:dyDescent="0.3">
      <c r="A511" s="2">
        <v>812</v>
      </c>
      <c r="B511" s="4">
        <v>144500</v>
      </c>
      <c r="C511" s="3">
        <v>5</v>
      </c>
      <c r="D511" s="3"/>
      <c r="E511" s="4"/>
      <c r="F511" s="4"/>
      <c r="G511" s="4"/>
      <c r="J511">
        <v>1356</v>
      </c>
      <c r="K511" s="19">
        <v>170000</v>
      </c>
      <c r="L511">
        <v>6</v>
      </c>
      <c r="T511" s="2">
        <v>546</v>
      </c>
      <c r="U511" s="4">
        <v>229000</v>
      </c>
      <c r="AM511">
        <v>950</v>
      </c>
      <c r="AN511">
        <v>9360</v>
      </c>
      <c r="AO511" s="19">
        <v>197500</v>
      </c>
      <c r="AX511" s="2">
        <v>1106</v>
      </c>
      <c r="AY511" s="3">
        <v>12256</v>
      </c>
      <c r="AZ511" s="4">
        <v>325000</v>
      </c>
    </row>
    <row r="512" spans="1:52" x14ac:dyDescent="0.3">
      <c r="A512" s="2">
        <v>813</v>
      </c>
      <c r="B512" s="4">
        <v>55993</v>
      </c>
      <c r="C512" s="3">
        <v>5</v>
      </c>
      <c r="D512" s="3"/>
      <c r="E512" s="4"/>
      <c r="F512" s="4"/>
      <c r="G512" s="4"/>
      <c r="J512">
        <v>1358</v>
      </c>
      <c r="K512" s="19">
        <v>149900</v>
      </c>
      <c r="L512">
        <v>6</v>
      </c>
      <c r="T512" s="2">
        <v>547</v>
      </c>
      <c r="U512" s="4">
        <v>210000</v>
      </c>
      <c r="AM512">
        <v>951</v>
      </c>
      <c r="AN512">
        <v>7200</v>
      </c>
      <c r="AO512" s="19">
        <v>129000</v>
      </c>
      <c r="AX512" s="2">
        <v>1107</v>
      </c>
      <c r="AY512" s="3">
        <v>10357</v>
      </c>
      <c r="AZ512" s="4">
        <v>179900</v>
      </c>
    </row>
    <row r="513" spans="1:52" x14ac:dyDescent="0.3">
      <c r="A513" s="2">
        <v>816</v>
      </c>
      <c r="B513" s="4">
        <v>224900</v>
      </c>
      <c r="C513" s="3">
        <v>5</v>
      </c>
      <c r="D513" s="3"/>
      <c r="E513" s="4"/>
      <c r="F513" s="4"/>
      <c r="G513" s="4"/>
      <c r="J513">
        <v>1361</v>
      </c>
      <c r="K513" s="19">
        <v>189000</v>
      </c>
      <c r="L513">
        <v>6</v>
      </c>
      <c r="T513" s="2">
        <v>548</v>
      </c>
      <c r="U513" s="4">
        <v>129500</v>
      </c>
      <c r="AM513">
        <v>952</v>
      </c>
      <c r="AN513">
        <v>7800</v>
      </c>
      <c r="AO513" s="19">
        <v>119900</v>
      </c>
      <c r="AX513" s="2">
        <v>1108</v>
      </c>
      <c r="AY513" s="3">
        <v>23257</v>
      </c>
      <c r="AZ513" s="4">
        <v>274725</v>
      </c>
    </row>
    <row r="514" spans="1:52" x14ac:dyDescent="0.3">
      <c r="A514" s="2">
        <v>818</v>
      </c>
      <c r="B514" s="4">
        <v>271000</v>
      </c>
      <c r="C514" s="3">
        <v>5</v>
      </c>
      <c r="D514" s="3"/>
      <c r="E514" s="4"/>
      <c r="F514" s="4"/>
      <c r="G514" s="4"/>
      <c r="J514">
        <v>1368</v>
      </c>
      <c r="K514" s="19">
        <v>127000</v>
      </c>
      <c r="L514">
        <v>6</v>
      </c>
      <c r="T514" s="2">
        <v>549</v>
      </c>
      <c r="U514" s="4">
        <v>125000</v>
      </c>
      <c r="AM514">
        <v>953</v>
      </c>
      <c r="AN514">
        <v>7200</v>
      </c>
      <c r="AO514" s="19">
        <v>133900</v>
      </c>
      <c r="AX514" s="2">
        <v>1110</v>
      </c>
      <c r="AY514" s="3">
        <v>11362</v>
      </c>
      <c r="AZ514" s="4">
        <v>280000</v>
      </c>
    </row>
    <row r="515" spans="1:52" x14ac:dyDescent="0.3">
      <c r="A515" s="2">
        <v>820</v>
      </c>
      <c r="B515" s="4">
        <v>224000</v>
      </c>
      <c r="C515" s="3">
        <v>5</v>
      </c>
      <c r="D515" s="3"/>
      <c r="E515" s="4"/>
      <c r="F515" s="4"/>
      <c r="G515" s="4"/>
      <c r="J515">
        <v>1371</v>
      </c>
      <c r="K515" s="19">
        <v>105000</v>
      </c>
      <c r="L515">
        <v>6</v>
      </c>
      <c r="T515" s="2">
        <v>550</v>
      </c>
      <c r="U515" s="4">
        <v>263000</v>
      </c>
      <c r="AM515">
        <v>955</v>
      </c>
      <c r="AN515">
        <v>9400</v>
      </c>
      <c r="AO515" s="19">
        <v>127500</v>
      </c>
      <c r="AX515" s="2">
        <v>1112</v>
      </c>
      <c r="AY515" s="3">
        <v>10480</v>
      </c>
      <c r="AZ515" s="4">
        <v>205000</v>
      </c>
    </row>
    <row r="516" spans="1:52" x14ac:dyDescent="0.3">
      <c r="A516" s="2">
        <v>821</v>
      </c>
      <c r="B516" s="4">
        <v>183000</v>
      </c>
      <c r="C516" s="3">
        <v>5</v>
      </c>
      <c r="D516" s="3"/>
      <c r="E516" s="4"/>
      <c r="F516" s="4"/>
      <c r="G516" s="4"/>
      <c r="J516">
        <v>1372</v>
      </c>
      <c r="K516" s="19">
        <v>165500</v>
      </c>
      <c r="L516">
        <v>6</v>
      </c>
      <c r="T516" s="2">
        <v>551</v>
      </c>
      <c r="U516" s="4">
        <v>140000</v>
      </c>
      <c r="AM516">
        <v>956</v>
      </c>
      <c r="AN516">
        <v>7136</v>
      </c>
      <c r="AO516" s="19">
        <v>145000</v>
      </c>
      <c r="AX516" s="2">
        <v>1116</v>
      </c>
      <c r="AY516" s="3">
        <v>12085</v>
      </c>
      <c r="AZ516" s="4">
        <v>318000</v>
      </c>
    </row>
    <row r="517" spans="1:52" x14ac:dyDescent="0.3">
      <c r="A517" s="2">
        <v>822</v>
      </c>
      <c r="B517" s="4">
        <v>93000</v>
      </c>
      <c r="C517" s="3">
        <v>4</v>
      </c>
      <c r="D517" s="3"/>
      <c r="E517" s="4"/>
      <c r="F517" s="4"/>
      <c r="G517" s="4"/>
      <c r="J517">
        <v>1373</v>
      </c>
      <c r="K517" s="19">
        <v>274300</v>
      </c>
      <c r="L517">
        <v>6</v>
      </c>
      <c r="T517" s="2">
        <v>552</v>
      </c>
      <c r="U517" s="4">
        <v>112500</v>
      </c>
      <c r="AM517">
        <v>957</v>
      </c>
      <c r="AN517">
        <v>1300</v>
      </c>
      <c r="AO517" s="19">
        <v>124000</v>
      </c>
      <c r="AX517" s="2">
        <v>1118</v>
      </c>
      <c r="AY517" s="3">
        <v>9764</v>
      </c>
      <c r="AZ517" s="4">
        <v>130000</v>
      </c>
    </row>
    <row r="518" spans="1:52" x14ac:dyDescent="0.3">
      <c r="A518" s="2">
        <v>823</v>
      </c>
      <c r="B518" s="4">
        <v>225000</v>
      </c>
      <c r="C518" s="3">
        <v>5</v>
      </c>
      <c r="D518" s="3"/>
      <c r="E518" s="4"/>
      <c r="F518" s="4"/>
      <c r="G518" s="4"/>
      <c r="J518">
        <v>1382</v>
      </c>
      <c r="K518" s="19">
        <v>237500</v>
      </c>
      <c r="L518">
        <v>7</v>
      </c>
      <c r="T518" s="2">
        <v>553</v>
      </c>
      <c r="U518" s="4">
        <v>255500</v>
      </c>
      <c r="AM518">
        <v>958</v>
      </c>
      <c r="AN518">
        <v>7420</v>
      </c>
      <c r="AO518" s="19">
        <v>132000</v>
      </c>
      <c r="AX518" s="2">
        <v>1119</v>
      </c>
      <c r="AY518" s="3">
        <v>13825</v>
      </c>
      <c r="AZ518" s="4">
        <v>140000</v>
      </c>
    </row>
    <row r="519" spans="1:52" x14ac:dyDescent="0.3">
      <c r="A519" s="2">
        <v>825</v>
      </c>
      <c r="B519" s="4">
        <v>232600</v>
      </c>
      <c r="C519" s="3">
        <v>5</v>
      </c>
      <c r="D519" s="3"/>
      <c r="E519" s="4"/>
      <c r="F519" s="4"/>
      <c r="G519" s="4"/>
      <c r="J519">
        <v>1383</v>
      </c>
      <c r="K519" s="19">
        <v>157000</v>
      </c>
      <c r="L519">
        <v>7</v>
      </c>
      <c r="T519" s="2">
        <v>554</v>
      </c>
      <c r="U519" s="4">
        <v>108000</v>
      </c>
      <c r="AM519">
        <v>959</v>
      </c>
      <c r="AN519">
        <v>8450</v>
      </c>
      <c r="AO519" s="19">
        <v>185000</v>
      </c>
      <c r="AX519" s="2">
        <v>1122</v>
      </c>
      <c r="AY519" s="3">
        <v>10084</v>
      </c>
      <c r="AZ519" s="4">
        <v>212900</v>
      </c>
    </row>
    <row r="520" spans="1:52" x14ac:dyDescent="0.3">
      <c r="A520" s="2">
        <v>826</v>
      </c>
      <c r="B520" s="4">
        <v>385000</v>
      </c>
      <c r="C520" s="3">
        <v>5</v>
      </c>
      <c r="D520" s="3"/>
      <c r="E520" s="4"/>
      <c r="F520" s="4"/>
      <c r="G520" s="4"/>
      <c r="J520">
        <v>1384</v>
      </c>
      <c r="K520" s="19">
        <v>112000</v>
      </c>
      <c r="L520">
        <v>7</v>
      </c>
      <c r="T520" s="2">
        <v>555</v>
      </c>
      <c r="U520" s="4">
        <v>284000</v>
      </c>
      <c r="AM520">
        <v>960</v>
      </c>
      <c r="AN520">
        <v>2572</v>
      </c>
      <c r="AO520" s="19">
        <v>155000</v>
      </c>
      <c r="AX520" s="2">
        <v>1126</v>
      </c>
      <c r="AY520" s="3">
        <v>10434</v>
      </c>
      <c r="AZ520" s="4">
        <v>115000</v>
      </c>
    </row>
    <row r="521" spans="1:52" x14ac:dyDescent="0.3">
      <c r="A521" s="2">
        <v>828</v>
      </c>
      <c r="B521" s="4">
        <v>189000</v>
      </c>
      <c r="C521" s="3">
        <v>5</v>
      </c>
      <c r="D521" s="3"/>
      <c r="E521" s="4"/>
      <c r="F521" s="4"/>
      <c r="G521" s="4"/>
      <c r="J521">
        <v>1386</v>
      </c>
      <c r="K521" s="19">
        <v>125500</v>
      </c>
      <c r="L521">
        <v>8</v>
      </c>
      <c r="T521" s="2">
        <v>556</v>
      </c>
      <c r="U521" s="4">
        <v>113000</v>
      </c>
      <c r="AM521">
        <v>961</v>
      </c>
      <c r="AN521">
        <v>7207</v>
      </c>
      <c r="AO521" s="19">
        <v>116500</v>
      </c>
      <c r="AX521" s="2">
        <v>1128</v>
      </c>
      <c r="AY521" s="3">
        <v>14572</v>
      </c>
      <c r="AZ521" s="4">
        <v>259000</v>
      </c>
    </row>
    <row r="522" spans="1:52" x14ac:dyDescent="0.3">
      <c r="A522" s="2">
        <v>829</v>
      </c>
      <c r="B522" s="4">
        <v>185000</v>
      </c>
      <c r="C522" s="3">
        <v>5</v>
      </c>
      <c r="D522" s="3"/>
      <c r="E522" s="4"/>
      <c r="F522" s="4"/>
      <c r="G522" s="4"/>
      <c r="J522">
        <v>1388</v>
      </c>
      <c r="K522" s="19">
        <v>136000</v>
      </c>
      <c r="L522">
        <v>7</v>
      </c>
      <c r="T522" s="2">
        <v>557</v>
      </c>
      <c r="U522" s="4">
        <v>141000</v>
      </c>
      <c r="AM522">
        <v>963</v>
      </c>
      <c r="AN522">
        <v>2308</v>
      </c>
      <c r="AO522" s="19">
        <v>155000</v>
      </c>
      <c r="AX522" s="2">
        <v>1129</v>
      </c>
      <c r="AY522" s="3">
        <v>11796</v>
      </c>
      <c r="AZ522" s="4">
        <v>215000</v>
      </c>
    </row>
    <row r="523" spans="1:52" x14ac:dyDescent="0.3">
      <c r="A523" s="2">
        <v>830</v>
      </c>
      <c r="B523" s="4">
        <v>147400</v>
      </c>
      <c r="C523" s="3">
        <v>5</v>
      </c>
      <c r="D523" s="3"/>
      <c r="E523" s="4"/>
      <c r="F523" s="4"/>
      <c r="G523" s="4"/>
      <c r="J523">
        <v>1390</v>
      </c>
      <c r="K523" s="19">
        <v>131000</v>
      </c>
      <c r="L523">
        <v>6</v>
      </c>
      <c r="T523" s="2">
        <v>558</v>
      </c>
      <c r="U523" s="4">
        <v>108000</v>
      </c>
      <c r="AM523">
        <v>967</v>
      </c>
      <c r="AN523">
        <v>9600</v>
      </c>
      <c r="AO523" s="19">
        <v>160000</v>
      </c>
      <c r="AX523" s="2">
        <v>1132</v>
      </c>
      <c r="AY523" s="3">
        <v>10712</v>
      </c>
      <c r="AZ523" s="4">
        <v>93500</v>
      </c>
    </row>
    <row r="524" spans="1:52" x14ac:dyDescent="0.3">
      <c r="A524" s="2">
        <v>831</v>
      </c>
      <c r="B524" s="4">
        <v>166000</v>
      </c>
      <c r="C524" s="3">
        <v>5</v>
      </c>
      <c r="D524" s="3"/>
      <c r="E524" s="4"/>
      <c r="F524" s="4"/>
      <c r="G524" s="4"/>
      <c r="J524">
        <v>1394</v>
      </c>
      <c r="K524" s="19">
        <v>163000</v>
      </c>
      <c r="L524">
        <v>7</v>
      </c>
      <c r="T524" s="2">
        <v>559</v>
      </c>
      <c r="U524" s="4">
        <v>175000</v>
      </c>
      <c r="AM524">
        <v>968</v>
      </c>
      <c r="AN524">
        <v>7390</v>
      </c>
      <c r="AO524" s="19">
        <v>135000</v>
      </c>
      <c r="AX524" s="2">
        <v>1133</v>
      </c>
      <c r="AY524" s="3">
        <v>9900</v>
      </c>
      <c r="AZ524" s="4">
        <v>117500</v>
      </c>
    </row>
    <row r="525" spans="1:52" x14ac:dyDescent="0.3">
      <c r="A525" s="2">
        <v>832</v>
      </c>
      <c r="B525" s="4">
        <v>151000</v>
      </c>
      <c r="C525" s="3">
        <v>5</v>
      </c>
      <c r="D525" s="3"/>
      <c r="E525" s="4"/>
      <c r="F525" s="4"/>
      <c r="G525" s="4"/>
      <c r="J525">
        <v>1398</v>
      </c>
      <c r="K525" s="19">
        <v>137500</v>
      </c>
      <c r="L525">
        <v>8</v>
      </c>
      <c r="T525" s="2">
        <v>560</v>
      </c>
      <c r="U525" s="4">
        <v>234000</v>
      </c>
      <c r="AM525">
        <v>969</v>
      </c>
      <c r="AN525">
        <v>5925</v>
      </c>
      <c r="AO525" s="19">
        <v>37900</v>
      </c>
      <c r="AX525" s="2">
        <v>1134</v>
      </c>
      <c r="AY525" s="3">
        <v>9828</v>
      </c>
      <c r="AZ525" s="4">
        <v>239500</v>
      </c>
    </row>
    <row r="526" spans="1:52" x14ac:dyDescent="0.3">
      <c r="A526" s="2">
        <v>838</v>
      </c>
      <c r="B526" s="4">
        <v>100000</v>
      </c>
      <c r="C526" s="3">
        <v>5</v>
      </c>
      <c r="D526" s="3"/>
      <c r="E526" s="4"/>
      <c r="F526" s="4"/>
      <c r="G526" s="4"/>
      <c r="J526">
        <v>1400</v>
      </c>
      <c r="K526" s="19">
        <v>137450</v>
      </c>
      <c r="L526">
        <v>6</v>
      </c>
      <c r="T526" s="2">
        <v>561</v>
      </c>
      <c r="U526" s="4">
        <v>121500</v>
      </c>
      <c r="AM526">
        <v>972</v>
      </c>
      <c r="AN526">
        <v>2268</v>
      </c>
      <c r="AO526" s="19">
        <v>173000</v>
      </c>
      <c r="AX526" s="2">
        <v>1139</v>
      </c>
      <c r="AY526" s="3">
        <v>9819</v>
      </c>
      <c r="AZ526" s="4">
        <v>196000</v>
      </c>
    </row>
    <row r="527" spans="1:52" x14ac:dyDescent="0.3">
      <c r="A527" s="2">
        <v>844</v>
      </c>
      <c r="B527" s="4">
        <v>141000</v>
      </c>
      <c r="C527" s="3">
        <v>4</v>
      </c>
      <c r="D527" s="3"/>
      <c r="E527" s="4"/>
      <c r="F527" s="4"/>
      <c r="G527" s="4"/>
      <c r="J527">
        <v>1401</v>
      </c>
      <c r="K527" s="19">
        <v>120000</v>
      </c>
      <c r="L527">
        <v>7</v>
      </c>
      <c r="T527" s="2">
        <v>562</v>
      </c>
      <c r="U527" s="4">
        <v>170000</v>
      </c>
      <c r="AM527">
        <v>973</v>
      </c>
      <c r="AN527">
        <v>7892</v>
      </c>
      <c r="AO527" s="19">
        <v>99500</v>
      </c>
      <c r="AX527" s="2">
        <v>1142</v>
      </c>
      <c r="AY527" s="3">
        <v>10304</v>
      </c>
      <c r="AZ527" s="4">
        <v>197500</v>
      </c>
    </row>
    <row r="528" spans="1:52" x14ac:dyDescent="0.3">
      <c r="A528" s="2">
        <v>846</v>
      </c>
      <c r="B528" s="4">
        <v>171000</v>
      </c>
      <c r="C528" s="3">
        <v>5</v>
      </c>
      <c r="D528" s="3"/>
      <c r="E528" s="4"/>
      <c r="F528" s="4"/>
      <c r="G528" s="4"/>
      <c r="J528">
        <v>1407</v>
      </c>
      <c r="K528" s="19">
        <v>133000</v>
      </c>
      <c r="L528">
        <v>7</v>
      </c>
      <c r="T528" s="2">
        <v>563</v>
      </c>
      <c r="U528" s="4">
        <v>108000</v>
      </c>
      <c r="AM528">
        <v>976</v>
      </c>
      <c r="AN528">
        <v>2651</v>
      </c>
      <c r="AO528" s="19">
        <v>165000</v>
      </c>
      <c r="AX528" s="2">
        <v>1143</v>
      </c>
      <c r="AY528" s="3">
        <v>9965</v>
      </c>
      <c r="AZ528" s="4">
        <v>424870</v>
      </c>
    </row>
    <row r="529" spans="1:52" x14ac:dyDescent="0.3">
      <c r="A529" s="2">
        <v>847</v>
      </c>
      <c r="B529" s="4">
        <v>213000</v>
      </c>
      <c r="C529" s="3">
        <v>5</v>
      </c>
      <c r="D529" s="3"/>
      <c r="E529" s="4"/>
      <c r="F529" s="4"/>
      <c r="G529" s="4"/>
      <c r="J529">
        <v>1409</v>
      </c>
      <c r="K529" s="19">
        <v>125500</v>
      </c>
      <c r="L529">
        <v>7</v>
      </c>
      <c r="T529" s="2">
        <v>564</v>
      </c>
      <c r="U529" s="4">
        <v>185000</v>
      </c>
      <c r="AM529">
        <v>977</v>
      </c>
      <c r="AN529">
        <v>5900</v>
      </c>
      <c r="AO529" s="19">
        <v>85500</v>
      </c>
      <c r="AX529" s="2">
        <v>1145</v>
      </c>
      <c r="AY529" s="3">
        <v>12180</v>
      </c>
      <c r="AZ529" s="4">
        <v>80000</v>
      </c>
    </row>
    <row r="530" spans="1:52" x14ac:dyDescent="0.3">
      <c r="A530" s="2">
        <v>851</v>
      </c>
      <c r="B530" s="4">
        <v>131500</v>
      </c>
      <c r="C530" s="3">
        <v>5</v>
      </c>
      <c r="D530" s="3"/>
      <c r="E530" s="4"/>
      <c r="F530" s="4"/>
      <c r="G530" s="4"/>
      <c r="J530">
        <v>1410</v>
      </c>
      <c r="K530" s="19">
        <v>215000</v>
      </c>
      <c r="L530">
        <v>6</v>
      </c>
      <c r="T530" s="2">
        <v>565</v>
      </c>
      <c r="U530" s="4">
        <v>268000</v>
      </c>
      <c r="AM530">
        <v>978</v>
      </c>
      <c r="AN530">
        <v>4274</v>
      </c>
      <c r="AO530" s="19">
        <v>199900</v>
      </c>
      <c r="AX530" s="2">
        <v>1147</v>
      </c>
      <c r="AY530" s="3">
        <v>11200</v>
      </c>
      <c r="AZ530" s="4">
        <v>180000</v>
      </c>
    </row>
    <row r="531" spans="1:52" x14ac:dyDescent="0.3">
      <c r="A531" s="2">
        <v>852</v>
      </c>
      <c r="B531" s="4">
        <v>215000</v>
      </c>
      <c r="C531" s="3">
        <v>5</v>
      </c>
      <c r="D531" s="3"/>
      <c r="E531" s="4"/>
      <c r="F531" s="4"/>
      <c r="G531" s="4"/>
      <c r="J531">
        <v>1412</v>
      </c>
      <c r="K531" s="19">
        <v>140000</v>
      </c>
      <c r="L531">
        <v>8</v>
      </c>
      <c r="T531" s="2">
        <v>567</v>
      </c>
      <c r="U531" s="4">
        <v>325000</v>
      </c>
      <c r="AM531">
        <v>979</v>
      </c>
      <c r="AN531">
        <v>9450</v>
      </c>
      <c r="AO531" s="19">
        <v>110000</v>
      </c>
      <c r="AX531" s="2">
        <v>1148</v>
      </c>
      <c r="AY531" s="3">
        <v>12000</v>
      </c>
      <c r="AZ531" s="4">
        <v>174500</v>
      </c>
    </row>
    <row r="532" spans="1:52" x14ac:dyDescent="0.3">
      <c r="A532" s="2">
        <v>853</v>
      </c>
      <c r="B532" s="4">
        <v>164000</v>
      </c>
      <c r="C532" s="3">
        <v>5</v>
      </c>
      <c r="D532" s="3"/>
      <c r="E532" s="4"/>
      <c r="F532" s="4"/>
      <c r="G532" s="4"/>
      <c r="J532">
        <v>1415</v>
      </c>
      <c r="K532" s="19">
        <v>207000</v>
      </c>
      <c r="L532">
        <v>7</v>
      </c>
      <c r="T532" s="2">
        <v>568</v>
      </c>
      <c r="U532" s="4">
        <v>214000</v>
      </c>
      <c r="AM532">
        <v>980</v>
      </c>
      <c r="AN532">
        <v>8816</v>
      </c>
      <c r="AO532" s="19">
        <v>139000</v>
      </c>
      <c r="AX532" s="2">
        <v>1152</v>
      </c>
      <c r="AY532" s="3">
        <v>17755</v>
      </c>
      <c r="AZ532" s="4">
        <v>149900</v>
      </c>
    </row>
    <row r="533" spans="1:52" x14ac:dyDescent="0.3">
      <c r="A533" s="2">
        <v>855</v>
      </c>
      <c r="B533" s="4">
        <v>170000</v>
      </c>
      <c r="C533" s="3">
        <v>4</v>
      </c>
      <c r="D533" s="3"/>
      <c r="E533" s="4"/>
      <c r="F533" s="4"/>
      <c r="G533" s="4"/>
      <c r="J533">
        <v>1417</v>
      </c>
      <c r="K533" s="19">
        <v>122500</v>
      </c>
      <c r="L533">
        <v>6</v>
      </c>
      <c r="T533" s="2">
        <v>569</v>
      </c>
      <c r="U533" s="4">
        <v>316600</v>
      </c>
      <c r="AM533">
        <v>983</v>
      </c>
      <c r="AN533">
        <v>3182</v>
      </c>
      <c r="AO533" s="19">
        <v>159895</v>
      </c>
      <c r="AX533" s="2">
        <v>1153</v>
      </c>
      <c r="AY533" s="3">
        <v>14115</v>
      </c>
      <c r="AZ533" s="4">
        <v>230000</v>
      </c>
    </row>
    <row r="534" spans="1:52" x14ac:dyDescent="0.3">
      <c r="A534" s="2">
        <v>858</v>
      </c>
      <c r="B534" s="4">
        <v>174000</v>
      </c>
      <c r="C534" s="3">
        <v>5</v>
      </c>
      <c r="D534" s="3"/>
      <c r="E534" s="4"/>
      <c r="F534" s="4"/>
      <c r="G534" s="4"/>
      <c r="J534">
        <v>1421</v>
      </c>
      <c r="K534" s="19">
        <v>179900</v>
      </c>
      <c r="L534">
        <v>6</v>
      </c>
      <c r="T534" s="2">
        <v>570</v>
      </c>
      <c r="U534" s="4">
        <v>135960</v>
      </c>
      <c r="AM534">
        <v>987</v>
      </c>
      <c r="AN534">
        <v>5310</v>
      </c>
      <c r="AO534" s="19">
        <v>117000</v>
      </c>
      <c r="AX534" s="2">
        <v>1155</v>
      </c>
      <c r="AY534" s="3">
        <v>13700</v>
      </c>
      <c r="AZ534" s="4">
        <v>201800</v>
      </c>
    </row>
    <row r="535" spans="1:52" x14ac:dyDescent="0.3">
      <c r="A535" s="2">
        <v>859</v>
      </c>
      <c r="B535" s="4">
        <v>152000</v>
      </c>
      <c r="C535" s="3">
        <v>5</v>
      </c>
      <c r="D535" s="3"/>
      <c r="E535" s="4"/>
      <c r="F535" s="4"/>
      <c r="G535" s="4"/>
      <c r="J535">
        <v>1424</v>
      </c>
      <c r="K535" s="19">
        <v>274970</v>
      </c>
      <c r="L535">
        <v>7</v>
      </c>
      <c r="T535" s="2">
        <v>571</v>
      </c>
      <c r="U535" s="4">
        <v>142600</v>
      </c>
      <c r="AM535">
        <v>990</v>
      </c>
      <c r="AN535">
        <v>8125</v>
      </c>
      <c r="AO535" s="19">
        <v>197000</v>
      </c>
      <c r="AX535" s="2">
        <v>1156</v>
      </c>
      <c r="AY535" s="3">
        <v>10768</v>
      </c>
      <c r="AZ535" s="4">
        <v>218000</v>
      </c>
    </row>
    <row r="536" spans="1:52" x14ac:dyDescent="0.3">
      <c r="A536" s="2">
        <v>862</v>
      </c>
      <c r="B536" s="4">
        <v>131500</v>
      </c>
      <c r="C536" s="3">
        <v>4</v>
      </c>
      <c r="D536" s="3"/>
      <c r="E536" s="4"/>
      <c r="F536" s="4"/>
      <c r="G536" s="4"/>
      <c r="J536">
        <v>1426</v>
      </c>
      <c r="K536" s="19">
        <v>142000</v>
      </c>
      <c r="L536">
        <v>6</v>
      </c>
      <c r="T536" s="2">
        <v>572</v>
      </c>
      <c r="U536" s="4">
        <v>120000</v>
      </c>
      <c r="AM536">
        <v>991</v>
      </c>
      <c r="AN536">
        <v>9452</v>
      </c>
      <c r="AO536" s="19">
        <v>348000</v>
      </c>
      <c r="AX536" s="2">
        <v>1159</v>
      </c>
      <c r="AY536" s="3">
        <v>11932</v>
      </c>
      <c r="AZ536" s="4">
        <v>235128</v>
      </c>
    </row>
    <row r="537" spans="1:52" x14ac:dyDescent="0.3">
      <c r="A537" s="2">
        <v>863</v>
      </c>
      <c r="B537" s="4">
        <v>152000</v>
      </c>
      <c r="C537" s="3">
        <v>5</v>
      </c>
      <c r="D537" s="3"/>
      <c r="E537" s="4"/>
      <c r="F537" s="4"/>
      <c r="G537" s="4"/>
      <c r="J537">
        <v>1428</v>
      </c>
      <c r="K537" s="19">
        <v>140000</v>
      </c>
      <c r="L537">
        <v>6</v>
      </c>
      <c r="T537" s="2">
        <v>573</v>
      </c>
      <c r="U537" s="4">
        <v>224500</v>
      </c>
      <c r="AM537">
        <v>994</v>
      </c>
      <c r="AN537">
        <v>8846</v>
      </c>
      <c r="AO537" s="19">
        <v>173900</v>
      </c>
      <c r="AX537" s="2">
        <v>1162</v>
      </c>
      <c r="AY537" s="3">
        <v>14778</v>
      </c>
      <c r="AZ537" s="4">
        <v>224000</v>
      </c>
    </row>
    <row r="538" spans="1:52" x14ac:dyDescent="0.3">
      <c r="A538" s="2">
        <v>864</v>
      </c>
      <c r="B538" s="4">
        <v>132500</v>
      </c>
      <c r="C538" s="3">
        <v>5</v>
      </c>
      <c r="D538" s="3"/>
      <c r="E538" s="4"/>
      <c r="F538" s="4"/>
      <c r="G538" s="4"/>
      <c r="J538">
        <v>1429</v>
      </c>
      <c r="K538" s="19">
        <v>119000</v>
      </c>
      <c r="L538">
        <v>7</v>
      </c>
      <c r="T538" s="2">
        <v>574</v>
      </c>
      <c r="U538" s="4">
        <v>170000</v>
      </c>
      <c r="AM538">
        <v>996</v>
      </c>
      <c r="AN538">
        <v>4712</v>
      </c>
      <c r="AO538" s="19">
        <v>121600</v>
      </c>
      <c r="AX538" s="2">
        <v>1164</v>
      </c>
      <c r="AY538" s="3">
        <v>12900</v>
      </c>
      <c r="AZ538" s="4">
        <v>108959</v>
      </c>
    </row>
    <row r="539" spans="1:52" x14ac:dyDescent="0.3">
      <c r="A539" s="2">
        <v>865</v>
      </c>
      <c r="B539" s="4">
        <v>250580</v>
      </c>
      <c r="C539" s="3">
        <v>5</v>
      </c>
      <c r="D539" s="3"/>
      <c r="E539" s="4"/>
      <c r="F539" s="4"/>
      <c r="G539" s="4"/>
      <c r="J539">
        <v>1430</v>
      </c>
      <c r="K539" s="19">
        <v>182900</v>
      </c>
      <c r="L539">
        <v>7</v>
      </c>
      <c r="T539" s="2">
        <v>575</v>
      </c>
      <c r="U539" s="4">
        <v>139000</v>
      </c>
      <c r="AM539">
        <v>1000</v>
      </c>
      <c r="AN539">
        <v>6762</v>
      </c>
      <c r="AO539" s="19">
        <v>206000</v>
      </c>
      <c r="AX539" s="2">
        <v>1165</v>
      </c>
      <c r="AY539" s="3">
        <v>16157</v>
      </c>
      <c r="AZ539" s="4">
        <v>194000</v>
      </c>
    </row>
    <row r="540" spans="1:52" x14ac:dyDescent="0.3">
      <c r="A540" s="2">
        <v>867</v>
      </c>
      <c r="B540" s="4">
        <v>248900</v>
      </c>
      <c r="C540" s="3">
        <v>5</v>
      </c>
      <c r="D540" s="3"/>
      <c r="E540" s="4"/>
      <c r="F540" s="4"/>
      <c r="G540" s="4"/>
      <c r="J540">
        <v>1432</v>
      </c>
      <c r="K540" s="19">
        <v>143750</v>
      </c>
      <c r="L540">
        <v>6</v>
      </c>
      <c r="T540" s="2">
        <v>576</v>
      </c>
      <c r="U540" s="4">
        <v>118500</v>
      </c>
      <c r="AM540">
        <v>1002</v>
      </c>
      <c r="AN540">
        <v>5400</v>
      </c>
      <c r="AO540" s="19">
        <v>86000</v>
      </c>
      <c r="AX540" s="2">
        <v>1167</v>
      </c>
      <c r="AY540" s="3">
        <v>10475</v>
      </c>
      <c r="AZ540" s="4">
        <v>245350</v>
      </c>
    </row>
    <row r="541" spans="1:52" x14ac:dyDescent="0.3">
      <c r="A541" s="2">
        <v>868</v>
      </c>
      <c r="B541" s="4">
        <v>129000</v>
      </c>
      <c r="C541" s="3">
        <v>5</v>
      </c>
      <c r="D541" s="3"/>
      <c r="E541" s="4"/>
      <c r="F541" s="4"/>
      <c r="G541" s="4"/>
      <c r="J541">
        <v>1433</v>
      </c>
      <c r="K541" s="19">
        <v>64500</v>
      </c>
      <c r="L541">
        <v>6</v>
      </c>
      <c r="T541" s="2">
        <v>577</v>
      </c>
      <c r="U541" s="4">
        <v>145000</v>
      </c>
      <c r="AM541">
        <v>1005</v>
      </c>
      <c r="AN541">
        <v>3182</v>
      </c>
      <c r="AO541" s="19">
        <v>181000</v>
      </c>
      <c r="AX541" s="2">
        <v>1168</v>
      </c>
      <c r="AY541" s="3">
        <v>10852</v>
      </c>
      <c r="AZ541" s="4">
        <v>173000</v>
      </c>
    </row>
    <row r="542" spans="1:52" x14ac:dyDescent="0.3">
      <c r="A542" s="2">
        <v>870</v>
      </c>
      <c r="B542" s="4">
        <v>236000</v>
      </c>
      <c r="C542" s="3">
        <v>5</v>
      </c>
      <c r="D542" s="3"/>
      <c r="E542" s="4"/>
      <c r="F542" s="4"/>
      <c r="G542" s="4"/>
      <c r="J542">
        <v>1436</v>
      </c>
      <c r="K542" s="19">
        <v>174000</v>
      </c>
      <c r="L542">
        <v>9</v>
      </c>
      <c r="T542" s="2">
        <v>578</v>
      </c>
      <c r="U542" s="4">
        <v>164500</v>
      </c>
      <c r="AM542">
        <v>1006</v>
      </c>
      <c r="AN542">
        <v>8385</v>
      </c>
      <c r="AO542" s="19">
        <v>149900</v>
      </c>
      <c r="AX542" s="2">
        <v>1169</v>
      </c>
      <c r="AY542" s="3">
        <v>13728</v>
      </c>
      <c r="AZ542" s="4">
        <v>235000</v>
      </c>
    </row>
    <row r="543" spans="1:52" x14ac:dyDescent="0.3">
      <c r="A543" s="2">
        <v>871</v>
      </c>
      <c r="B543" s="4">
        <v>109500</v>
      </c>
      <c r="C543" s="3">
        <v>5</v>
      </c>
      <c r="D543" s="3"/>
      <c r="E543" s="4"/>
      <c r="F543" s="4"/>
      <c r="G543" s="4"/>
      <c r="J543">
        <v>1437</v>
      </c>
      <c r="K543" s="19">
        <v>120500</v>
      </c>
      <c r="L543">
        <v>6</v>
      </c>
      <c r="T543" s="2">
        <v>579</v>
      </c>
      <c r="U543" s="4">
        <v>146000</v>
      </c>
      <c r="AM543">
        <v>1008</v>
      </c>
      <c r="AN543">
        <v>2217</v>
      </c>
      <c r="AO543" s="19">
        <v>88000</v>
      </c>
      <c r="AX543" s="2">
        <v>1170</v>
      </c>
      <c r="AY543" s="3">
        <v>35760</v>
      </c>
      <c r="AZ543" s="4">
        <v>625000</v>
      </c>
    </row>
    <row r="544" spans="1:52" x14ac:dyDescent="0.3">
      <c r="A544" s="2">
        <v>872</v>
      </c>
      <c r="B544" s="4">
        <v>200500</v>
      </c>
      <c r="C544" s="3">
        <v>5</v>
      </c>
      <c r="D544" s="3"/>
      <c r="E544" s="4"/>
      <c r="F544" s="4"/>
      <c r="G544" s="4"/>
      <c r="J544">
        <v>1439</v>
      </c>
      <c r="K544" s="19">
        <v>149700</v>
      </c>
      <c r="L544">
        <v>7</v>
      </c>
      <c r="T544" s="2">
        <v>581</v>
      </c>
      <c r="U544" s="4">
        <v>181900</v>
      </c>
      <c r="AM544">
        <v>1010</v>
      </c>
      <c r="AN544">
        <v>6000</v>
      </c>
      <c r="AO544" s="19">
        <v>102000</v>
      </c>
      <c r="AX544" s="2">
        <v>1171</v>
      </c>
      <c r="AY544" s="3">
        <v>9880</v>
      </c>
      <c r="AZ544" s="4">
        <v>171000</v>
      </c>
    </row>
    <row r="545" spans="1:52" x14ac:dyDescent="0.3">
      <c r="A545" s="2">
        <v>876</v>
      </c>
      <c r="B545" s="4">
        <v>303477</v>
      </c>
      <c r="C545" s="3">
        <v>5</v>
      </c>
      <c r="D545" s="3"/>
      <c r="E545" s="4"/>
      <c r="F545" s="4"/>
      <c r="G545" s="4"/>
      <c r="J545">
        <v>1440</v>
      </c>
      <c r="K545" s="19">
        <v>197000</v>
      </c>
      <c r="L545">
        <v>6</v>
      </c>
      <c r="T545" s="2">
        <v>582</v>
      </c>
      <c r="U545" s="4">
        <v>253293</v>
      </c>
      <c r="AM545">
        <v>1014</v>
      </c>
      <c r="AN545">
        <v>7200</v>
      </c>
      <c r="AO545" s="19">
        <v>85000</v>
      </c>
      <c r="AX545" s="2">
        <v>1174</v>
      </c>
      <c r="AY545" s="3">
        <v>18030</v>
      </c>
      <c r="AZ545" s="4">
        <v>200500</v>
      </c>
    </row>
    <row r="546" spans="1:52" x14ac:dyDescent="0.3">
      <c r="A546" s="2">
        <v>877</v>
      </c>
      <c r="B546" s="4">
        <v>132250</v>
      </c>
      <c r="C546" s="3">
        <v>5</v>
      </c>
      <c r="D546" s="3"/>
      <c r="E546" s="4"/>
      <c r="F546" s="4"/>
      <c r="G546" s="4"/>
      <c r="J546">
        <v>1441</v>
      </c>
      <c r="K546" s="19">
        <v>191000</v>
      </c>
      <c r="L546">
        <v>7</v>
      </c>
      <c r="T546" s="2">
        <v>583</v>
      </c>
      <c r="U546" s="4">
        <v>118500</v>
      </c>
      <c r="AM546">
        <v>1016</v>
      </c>
      <c r="AN546">
        <v>8400</v>
      </c>
      <c r="AO546" s="19">
        <v>227000</v>
      </c>
      <c r="AX546" s="2">
        <v>1175</v>
      </c>
      <c r="AY546" s="3">
        <v>16560</v>
      </c>
      <c r="AZ546" s="4">
        <v>239000</v>
      </c>
    </row>
    <row r="547" spans="1:52" x14ac:dyDescent="0.3">
      <c r="A547" s="2">
        <v>878</v>
      </c>
      <c r="B547" s="4">
        <v>350000</v>
      </c>
      <c r="C547" s="3">
        <v>5</v>
      </c>
      <c r="D547" s="3"/>
      <c r="E547" s="4"/>
      <c r="F547" s="4"/>
      <c r="G547" s="4"/>
      <c r="J547">
        <v>1444</v>
      </c>
      <c r="K547" s="19">
        <v>121000</v>
      </c>
      <c r="L547">
        <v>6</v>
      </c>
      <c r="T547" s="2">
        <v>584</v>
      </c>
      <c r="U547" s="4">
        <v>325000</v>
      </c>
      <c r="AM547">
        <v>1018</v>
      </c>
      <c r="AN547">
        <v>5814</v>
      </c>
      <c r="AO547" s="19">
        <v>187500</v>
      </c>
      <c r="AX547" s="2">
        <v>1176</v>
      </c>
      <c r="AY547" s="3">
        <v>10678</v>
      </c>
      <c r="AZ547" s="4">
        <v>285000</v>
      </c>
    </row>
    <row r="548" spans="1:52" x14ac:dyDescent="0.3">
      <c r="A548" s="2">
        <v>881</v>
      </c>
      <c r="B548" s="4">
        <v>157000</v>
      </c>
      <c r="C548" s="3">
        <v>5</v>
      </c>
      <c r="D548" s="3"/>
      <c r="E548" s="4"/>
      <c r="F548" s="4"/>
      <c r="G548" s="4"/>
      <c r="J548">
        <v>1447</v>
      </c>
      <c r="K548" s="19">
        <v>157900</v>
      </c>
      <c r="L548">
        <v>7</v>
      </c>
      <c r="T548" s="2">
        <v>585</v>
      </c>
      <c r="U548" s="4">
        <v>133000</v>
      </c>
      <c r="AM548">
        <v>1020</v>
      </c>
      <c r="AN548">
        <v>3013</v>
      </c>
      <c r="AO548" s="19">
        <v>213490</v>
      </c>
      <c r="AX548" s="2">
        <v>1181</v>
      </c>
      <c r="AY548" s="3">
        <v>11170</v>
      </c>
      <c r="AZ548" s="4">
        <v>250000</v>
      </c>
    </row>
    <row r="549" spans="1:52" x14ac:dyDescent="0.3">
      <c r="A549" s="2">
        <v>882</v>
      </c>
      <c r="B549" s="4">
        <v>187500</v>
      </c>
      <c r="C549" s="3">
        <v>5</v>
      </c>
      <c r="D549" s="3"/>
      <c r="E549" s="4"/>
      <c r="F549" s="4"/>
      <c r="G549" s="4"/>
      <c r="J549">
        <v>1449</v>
      </c>
      <c r="K549" s="19">
        <v>112000</v>
      </c>
      <c r="L549">
        <v>7</v>
      </c>
      <c r="T549" s="2">
        <v>586</v>
      </c>
      <c r="U549" s="4">
        <v>369900</v>
      </c>
      <c r="AM549">
        <v>1021</v>
      </c>
      <c r="AN549">
        <v>7024</v>
      </c>
      <c r="AO549" s="19">
        <v>176000</v>
      </c>
      <c r="AX549" s="2">
        <v>1183</v>
      </c>
      <c r="AY549" s="3">
        <v>15623</v>
      </c>
      <c r="AZ549" s="4">
        <v>745000</v>
      </c>
    </row>
    <row r="550" spans="1:52" x14ac:dyDescent="0.3">
      <c r="A550" s="2">
        <v>883</v>
      </c>
      <c r="B550" s="4">
        <v>178000</v>
      </c>
      <c r="C550" s="3">
        <v>5</v>
      </c>
      <c r="D550" s="3"/>
      <c r="E550" s="4"/>
      <c r="F550" s="4"/>
      <c r="G550" s="4"/>
      <c r="J550">
        <v>1450</v>
      </c>
      <c r="K550" s="19">
        <v>92000</v>
      </c>
      <c r="L550">
        <v>7</v>
      </c>
      <c r="T550" s="2">
        <v>587</v>
      </c>
      <c r="U550" s="4">
        <v>130000</v>
      </c>
      <c r="AM550">
        <v>1022</v>
      </c>
      <c r="AN550">
        <v>7406</v>
      </c>
      <c r="AO550" s="19">
        <v>194000</v>
      </c>
      <c r="AX550" s="2">
        <v>1184</v>
      </c>
      <c r="AY550" s="3">
        <v>10800</v>
      </c>
      <c r="AZ550" s="4">
        <v>120000</v>
      </c>
    </row>
    <row r="551" spans="1:52" x14ac:dyDescent="0.3">
      <c r="A551" s="2">
        <v>884</v>
      </c>
      <c r="B551" s="4">
        <v>118500</v>
      </c>
      <c r="C551" s="3">
        <v>5</v>
      </c>
      <c r="D551" s="3"/>
      <c r="E551" s="4"/>
      <c r="F551" s="4"/>
      <c r="G551" s="4"/>
      <c r="J551">
        <v>1457</v>
      </c>
      <c r="K551" s="19">
        <v>210000</v>
      </c>
      <c r="L551">
        <v>6</v>
      </c>
      <c r="T551" s="2">
        <v>588</v>
      </c>
      <c r="U551" s="4">
        <v>137000</v>
      </c>
      <c r="AM551">
        <v>1023</v>
      </c>
      <c r="AN551">
        <v>9439</v>
      </c>
      <c r="AO551" s="19">
        <v>87000</v>
      </c>
      <c r="AX551" s="2">
        <v>1185</v>
      </c>
      <c r="AY551" s="3">
        <v>35133</v>
      </c>
      <c r="AZ551" s="4">
        <v>186700</v>
      </c>
    </row>
    <row r="552" spans="1:52" x14ac:dyDescent="0.3">
      <c r="A552" s="2">
        <v>885</v>
      </c>
      <c r="B552" s="4">
        <v>100000</v>
      </c>
      <c r="C552" s="3">
        <v>5</v>
      </c>
      <c r="D552" s="3"/>
      <c r="E552" s="4"/>
      <c r="F552" s="4"/>
      <c r="G552" s="4"/>
      <c r="J552">
        <v>1458</v>
      </c>
      <c r="K552" s="19">
        <v>266500</v>
      </c>
      <c r="L552">
        <v>9</v>
      </c>
      <c r="T552" s="2">
        <v>589</v>
      </c>
      <c r="U552" s="4">
        <v>143000</v>
      </c>
      <c r="AM552">
        <v>1024</v>
      </c>
      <c r="AN552">
        <v>3182</v>
      </c>
      <c r="AO552" s="19">
        <v>191000</v>
      </c>
      <c r="AX552" s="2">
        <v>1186</v>
      </c>
      <c r="AY552" s="3">
        <v>9738</v>
      </c>
      <c r="AZ552" s="4">
        <v>104900</v>
      </c>
    </row>
    <row r="553" spans="1:52" x14ac:dyDescent="0.3">
      <c r="A553" s="2">
        <v>886</v>
      </c>
      <c r="B553" s="4">
        <v>328900</v>
      </c>
      <c r="C553" s="3">
        <v>5</v>
      </c>
      <c r="D553" s="3"/>
      <c r="E553" s="4"/>
      <c r="F553" s="4"/>
      <c r="G553" s="4"/>
      <c r="J553">
        <v>1459</v>
      </c>
      <c r="K553" s="19">
        <v>142125</v>
      </c>
      <c r="L553">
        <v>6</v>
      </c>
      <c r="T553" s="2">
        <v>590</v>
      </c>
      <c r="U553" s="4">
        <v>79500</v>
      </c>
      <c r="AM553">
        <v>1026</v>
      </c>
      <c r="AN553">
        <v>7700</v>
      </c>
      <c r="AO553" s="19">
        <v>112500</v>
      </c>
      <c r="AX553" s="2">
        <v>1187</v>
      </c>
      <c r="AY553" s="3">
        <v>10615</v>
      </c>
      <c r="AZ553" s="4">
        <v>95000</v>
      </c>
    </row>
    <row r="554" spans="1:52" x14ac:dyDescent="0.3">
      <c r="A554" s="2">
        <v>887</v>
      </c>
      <c r="B554" s="4">
        <v>145000</v>
      </c>
      <c r="C554" s="3">
        <v>5</v>
      </c>
      <c r="D554" s="3"/>
      <c r="E554" s="4"/>
      <c r="F554" s="4"/>
      <c r="G554" s="4"/>
      <c r="J554">
        <v>1460</v>
      </c>
      <c r="K554" s="19">
        <v>147500</v>
      </c>
      <c r="L554">
        <v>6</v>
      </c>
      <c r="T554" s="2">
        <v>591</v>
      </c>
      <c r="U554" s="4">
        <v>185900</v>
      </c>
      <c r="AM554">
        <v>1027</v>
      </c>
      <c r="AN554">
        <v>9300</v>
      </c>
      <c r="AO554" s="19">
        <v>167500</v>
      </c>
      <c r="AX554" s="2">
        <v>1188</v>
      </c>
      <c r="AY554" s="3">
        <v>12461</v>
      </c>
      <c r="AZ554" s="4">
        <v>262000</v>
      </c>
    </row>
    <row r="555" spans="1:52" x14ac:dyDescent="0.3">
      <c r="A555" s="2">
        <v>890</v>
      </c>
      <c r="B555" s="4">
        <v>149500</v>
      </c>
      <c r="C555" s="3">
        <v>4</v>
      </c>
      <c r="D555" s="3"/>
      <c r="E555" s="4"/>
      <c r="F555" s="4"/>
      <c r="G555" s="4"/>
      <c r="T555" s="2">
        <v>592</v>
      </c>
      <c r="U555" s="4">
        <v>451950</v>
      </c>
      <c r="AM555">
        <v>1028</v>
      </c>
      <c r="AN555">
        <v>9520</v>
      </c>
      <c r="AO555" s="19">
        <v>293077</v>
      </c>
      <c r="AX555" s="2">
        <v>1191</v>
      </c>
      <c r="AY555" s="3">
        <v>32463</v>
      </c>
      <c r="AZ555" s="4">
        <v>168000</v>
      </c>
    </row>
    <row r="556" spans="1:52" x14ac:dyDescent="0.3">
      <c r="A556" s="2">
        <v>892</v>
      </c>
      <c r="B556" s="4">
        <v>172500</v>
      </c>
      <c r="C556" s="3">
        <v>5</v>
      </c>
      <c r="D556" s="3"/>
      <c r="E556" s="4"/>
      <c r="F556" s="4"/>
      <c r="G556" s="4"/>
      <c r="T556" s="2">
        <v>593</v>
      </c>
      <c r="U556" s="4">
        <v>138000</v>
      </c>
      <c r="AM556">
        <v>1029</v>
      </c>
      <c r="AN556">
        <v>9492</v>
      </c>
      <c r="AO556" s="19">
        <v>105000</v>
      </c>
      <c r="AX556" s="2">
        <v>1197</v>
      </c>
      <c r="AY556" s="3">
        <v>14054</v>
      </c>
      <c r="AZ556" s="4">
        <v>219210</v>
      </c>
    </row>
    <row r="557" spans="1:52" x14ac:dyDescent="0.3">
      <c r="A557" s="2">
        <v>894</v>
      </c>
      <c r="B557" s="4">
        <v>165000</v>
      </c>
      <c r="C557" s="3">
        <v>5</v>
      </c>
      <c r="D557" s="3"/>
      <c r="E557" s="4"/>
      <c r="F557" s="4"/>
      <c r="G557" s="4"/>
      <c r="T557" s="2">
        <v>594</v>
      </c>
      <c r="U557" s="4">
        <v>140000</v>
      </c>
      <c r="AM557">
        <v>1030</v>
      </c>
      <c r="AN557">
        <v>1680</v>
      </c>
      <c r="AO557" s="19">
        <v>118000</v>
      </c>
      <c r="AX557" s="2">
        <v>1200</v>
      </c>
      <c r="AY557" s="3">
        <v>11235</v>
      </c>
      <c r="AZ557" s="4">
        <v>148000</v>
      </c>
    </row>
    <row r="558" spans="1:52" x14ac:dyDescent="0.3">
      <c r="A558" s="2">
        <v>895</v>
      </c>
      <c r="B558" s="4">
        <v>118858</v>
      </c>
      <c r="C558" s="3">
        <v>5</v>
      </c>
      <c r="D558" s="3"/>
      <c r="E558" s="4"/>
      <c r="F558" s="4"/>
      <c r="G558" s="4"/>
      <c r="T558" s="2">
        <v>595</v>
      </c>
      <c r="U558" s="4">
        <v>110000</v>
      </c>
      <c r="AM558">
        <v>1031</v>
      </c>
      <c r="AN558">
        <v>7082</v>
      </c>
      <c r="AO558" s="19">
        <v>160000</v>
      </c>
      <c r="AX558" s="2">
        <v>1202</v>
      </c>
      <c r="AY558" s="3">
        <v>10400</v>
      </c>
      <c r="AZ558" s="4">
        <v>197900</v>
      </c>
    </row>
    <row r="559" spans="1:52" x14ac:dyDescent="0.3">
      <c r="A559" s="2">
        <v>896</v>
      </c>
      <c r="B559" s="4">
        <v>140000</v>
      </c>
      <c r="C559" s="3">
        <v>5</v>
      </c>
      <c r="D559" s="3"/>
      <c r="E559" s="4"/>
      <c r="F559" s="4"/>
      <c r="G559" s="4"/>
      <c r="T559" s="2">
        <v>596</v>
      </c>
      <c r="U559" s="4">
        <v>319000</v>
      </c>
      <c r="AM559">
        <v>1034</v>
      </c>
      <c r="AN559">
        <v>8125</v>
      </c>
      <c r="AO559" s="19">
        <v>230000</v>
      </c>
      <c r="AX559" s="2">
        <v>1204</v>
      </c>
      <c r="AY559" s="3">
        <v>9750</v>
      </c>
      <c r="AZ559" s="4">
        <v>213000</v>
      </c>
    </row>
    <row r="560" spans="1:52" x14ac:dyDescent="0.3">
      <c r="A560" s="2">
        <v>898</v>
      </c>
      <c r="B560" s="4">
        <v>142953</v>
      </c>
      <c r="C560" s="3">
        <v>5</v>
      </c>
      <c r="D560" s="3"/>
      <c r="E560" s="4"/>
      <c r="F560" s="4"/>
      <c r="G560" s="4"/>
      <c r="T560" s="2">
        <v>598</v>
      </c>
      <c r="U560" s="4">
        <v>194201</v>
      </c>
      <c r="AM560">
        <v>1035</v>
      </c>
      <c r="AN560">
        <v>6305</v>
      </c>
      <c r="AO560" s="19">
        <v>119750</v>
      </c>
      <c r="AX560" s="2">
        <v>1205</v>
      </c>
      <c r="AY560" s="3">
        <v>10140</v>
      </c>
      <c r="AZ560" s="4">
        <v>153500</v>
      </c>
    </row>
    <row r="561" spans="1:52" x14ac:dyDescent="0.3">
      <c r="A561" s="2">
        <v>899</v>
      </c>
      <c r="B561" s="4">
        <v>611657</v>
      </c>
      <c r="C561" s="3">
        <v>5</v>
      </c>
      <c r="D561" s="3"/>
      <c r="E561" s="4"/>
      <c r="F561" s="4"/>
      <c r="G561" s="4"/>
      <c r="T561" s="2">
        <v>599</v>
      </c>
      <c r="U561" s="4">
        <v>217500</v>
      </c>
      <c r="AM561">
        <v>1038</v>
      </c>
      <c r="AN561">
        <v>9240</v>
      </c>
      <c r="AO561" s="19">
        <v>287000</v>
      </c>
      <c r="AX561" s="2">
        <v>1206</v>
      </c>
      <c r="AY561" s="3">
        <v>14684</v>
      </c>
      <c r="AZ561" s="4">
        <v>271900</v>
      </c>
    </row>
    <row r="562" spans="1:52" x14ac:dyDescent="0.3">
      <c r="A562" s="2">
        <v>903</v>
      </c>
      <c r="B562" s="4">
        <v>180000</v>
      </c>
      <c r="C562" s="3">
        <v>5</v>
      </c>
      <c r="D562" s="3"/>
      <c r="E562" s="4"/>
      <c r="F562" s="4"/>
      <c r="G562" s="4"/>
      <c r="T562" s="2">
        <v>600</v>
      </c>
      <c r="U562" s="4">
        <v>151000</v>
      </c>
      <c r="AM562">
        <v>1039</v>
      </c>
      <c r="AN562">
        <v>1533</v>
      </c>
      <c r="AO562" s="19">
        <v>97000</v>
      </c>
      <c r="AX562" s="2">
        <v>1210</v>
      </c>
      <c r="AY562" s="3">
        <v>10182</v>
      </c>
      <c r="AZ562" s="4">
        <v>290000</v>
      </c>
    </row>
    <row r="563" spans="1:52" x14ac:dyDescent="0.3">
      <c r="A563" s="2">
        <v>904</v>
      </c>
      <c r="B563" s="4">
        <v>240000</v>
      </c>
      <c r="C563" s="3">
        <v>5</v>
      </c>
      <c r="D563" s="3"/>
      <c r="E563" s="4"/>
      <c r="F563" s="4"/>
      <c r="G563" s="4"/>
      <c r="T563" s="2">
        <v>601</v>
      </c>
      <c r="U563" s="4">
        <v>275000</v>
      </c>
      <c r="AM563">
        <v>1040</v>
      </c>
      <c r="AN563">
        <v>1477</v>
      </c>
      <c r="AO563" s="19">
        <v>80000</v>
      </c>
      <c r="AX563" s="2">
        <v>1211</v>
      </c>
      <c r="AY563" s="3">
        <v>11218</v>
      </c>
      <c r="AZ563" s="4">
        <v>189000</v>
      </c>
    </row>
    <row r="564" spans="1:52" x14ac:dyDescent="0.3">
      <c r="A564" s="2">
        <v>906</v>
      </c>
      <c r="B564" s="4">
        <v>128000</v>
      </c>
      <c r="C564" s="3">
        <v>5</v>
      </c>
      <c r="D564" s="3"/>
      <c r="E564" s="4"/>
      <c r="F564" s="4"/>
      <c r="G564" s="4"/>
      <c r="T564" s="2">
        <v>602</v>
      </c>
      <c r="U564" s="4">
        <v>141000</v>
      </c>
      <c r="AM564">
        <v>1042</v>
      </c>
      <c r="AN564">
        <v>9130</v>
      </c>
      <c r="AO564" s="19">
        <v>173000</v>
      </c>
      <c r="AX564" s="2">
        <v>1212</v>
      </c>
      <c r="AY564" s="3">
        <v>12134</v>
      </c>
      <c r="AZ564" s="4">
        <v>164000</v>
      </c>
    </row>
    <row r="565" spans="1:52" x14ac:dyDescent="0.3">
      <c r="A565" s="2">
        <v>907</v>
      </c>
      <c r="B565" s="4">
        <v>255000</v>
      </c>
      <c r="C565" s="3">
        <v>5</v>
      </c>
      <c r="D565" s="3"/>
      <c r="E565" s="4"/>
      <c r="F565" s="4"/>
      <c r="G565" s="4"/>
      <c r="T565" s="2">
        <v>603</v>
      </c>
      <c r="U565" s="4">
        <v>220000</v>
      </c>
      <c r="AM565">
        <v>1043</v>
      </c>
      <c r="AN565">
        <v>5381</v>
      </c>
      <c r="AO565" s="19">
        <v>196000</v>
      </c>
      <c r="AX565" s="2">
        <v>1214</v>
      </c>
      <c r="AY565" s="3">
        <v>10246</v>
      </c>
      <c r="AZ565" s="4">
        <v>145000</v>
      </c>
    </row>
    <row r="566" spans="1:52" x14ac:dyDescent="0.3">
      <c r="A566" s="2">
        <v>909</v>
      </c>
      <c r="B566" s="4">
        <v>131000</v>
      </c>
      <c r="C566" s="3">
        <v>5</v>
      </c>
      <c r="D566" s="3"/>
      <c r="E566" s="4"/>
      <c r="F566" s="4"/>
      <c r="G566" s="4"/>
      <c r="T566" s="2">
        <v>604</v>
      </c>
      <c r="U566" s="4">
        <v>151000</v>
      </c>
      <c r="AM566">
        <v>1045</v>
      </c>
      <c r="AN566">
        <v>9600</v>
      </c>
      <c r="AO566" s="19">
        <v>278000</v>
      </c>
      <c r="AX566" s="2">
        <v>1215</v>
      </c>
      <c r="AY566" s="3">
        <v>10205</v>
      </c>
      <c r="AZ566" s="4">
        <v>134500</v>
      </c>
    </row>
    <row r="567" spans="1:52" x14ac:dyDescent="0.3">
      <c r="A567" s="2">
        <v>910</v>
      </c>
      <c r="B567" s="4">
        <v>174000</v>
      </c>
      <c r="C567" s="3">
        <v>5</v>
      </c>
      <c r="D567" s="3"/>
      <c r="E567" s="4"/>
      <c r="F567" s="4"/>
      <c r="G567" s="4"/>
      <c r="T567" s="2">
        <v>605</v>
      </c>
      <c r="U567" s="4">
        <v>221000</v>
      </c>
      <c r="AM567">
        <v>1048</v>
      </c>
      <c r="AN567">
        <v>9245</v>
      </c>
      <c r="AO567" s="19">
        <v>145000</v>
      </c>
      <c r="AX567" s="2">
        <v>1223</v>
      </c>
      <c r="AY567" s="3">
        <v>10496</v>
      </c>
      <c r="AZ567" s="4">
        <v>143000</v>
      </c>
    </row>
    <row r="568" spans="1:52" x14ac:dyDescent="0.3">
      <c r="A568" s="2">
        <v>911</v>
      </c>
      <c r="B568" s="4">
        <v>154300</v>
      </c>
      <c r="C568" s="3">
        <v>5</v>
      </c>
      <c r="D568" s="3"/>
      <c r="E568" s="4"/>
      <c r="F568" s="4"/>
      <c r="G568" s="4"/>
      <c r="T568" s="2">
        <v>606</v>
      </c>
      <c r="U568" s="4">
        <v>205000</v>
      </c>
      <c r="AM568">
        <v>1051</v>
      </c>
      <c r="AN568">
        <v>8993</v>
      </c>
      <c r="AO568" s="19">
        <v>176485</v>
      </c>
      <c r="AX568" s="2">
        <v>1224</v>
      </c>
      <c r="AY568" s="3">
        <v>10680</v>
      </c>
      <c r="AZ568" s="4">
        <v>137900</v>
      </c>
    </row>
    <row r="569" spans="1:52" x14ac:dyDescent="0.3">
      <c r="A569" s="2">
        <v>915</v>
      </c>
      <c r="B569" s="4">
        <v>173733</v>
      </c>
      <c r="C569" s="3">
        <v>5</v>
      </c>
      <c r="D569" s="3"/>
      <c r="E569" s="4"/>
      <c r="F569" s="4"/>
      <c r="G569" s="4"/>
      <c r="T569" s="2">
        <v>607</v>
      </c>
      <c r="U569" s="4">
        <v>152000</v>
      </c>
      <c r="AM569">
        <v>1053</v>
      </c>
      <c r="AN569">
        <v>9500</v>
      </c>
      <c r="AO569" s="19">
        <v>165000</v>
      </c>
      <c r="AX569" s="2">
        <v>1225</v>
      </c>
      <c r="AY569" s="3">
        <v>15384</v>
      </c>
      <c r="AZ569" s="4">
        <v>184000</v>
      </c>
    </row>
    <row r="570" spans="1:52" x14ac:dyDescent="0.3">
      <c r="A570" s="2">
        <v>916</v>
      </c>
      <c r="B570" s="4">
        <v>75000</v>
      </c>
      <c r="C570" s="3">
        <v>5</v>
      </c>
      <c r="D570" s="3"/>
      <c r="E570" s="4"/>
      <c r="F570" s="4"/>
      <c r="G570" s="4"/>
      <c r="T570" s="2">
        <v>608</v>
      </c>
      <c r="U570" s="4">
        <v>225000</v>
      </c>
      <c r="AM570">
        <v>1054</v>
      </c>
      <c r="AN570">
        <v>8562</v>
      </c>
      <c r="AO570" s="19">
        <v>144500</v>
      </c>
      <c r="AX570" s="2">
        <v>1226</v>
      </c>
      <c r="AY570" s="3">
        <v>10482</v>
      </c>
      <c r="AZ570" s="4">
        <v>145000</v>
      </c>
    </row>
    <row r="571" spans="1:52" x14ac:dyDescent="0.3">
      <c r="A571" s="2">
        <v>917</v>
      </c>
      <c r="B571" s="4">
        <v>35311</v>
      </c>
      <c r="C571" s="3">
        <v>3</v>
      </c>
      <c r="D571" s="3"/>
      <c r="E571" s="4"/>
      <c r="F571" s="4"/>
      <c r="G571" s="4"/>
      <c r="T571" s="2">
        <v>609</v>
      </c>
      <c r="U571" s="4">
        <v>359100</v>
      </c>
      <c r="AM571">
        <v>1057</v>
      </c>
      <c r="AN571">
        <v>7052</v>
      </c>
      <c r="AO571" s="19">
        <v>185850</v>
      </c>
      <c r="AX571" s="2">
        <v>1227</v>
      </c>
      <c r="AY571" s="3">
        <v>14598</v>
      </c>
      <c r="AZ571" s="4">
        <v>214000</v>
      </c>
    </row>
    <row r="572" spans="1:52" x14ac:dyDescent="0.3">
      <c r="A572" s="2">
        <v>919</v>
      </c>
      <c r="B572" s="4">
        <v>238000</v>
      </c>
      <c r="C572" s="3">
        <v>5</v>
      </c>
      <c r="D572" s="3"/>
      <c r="E572" s="4"/>
      <c r="F572" s="4"/>
      <c r="G572" s="4"/>
      <c r="T572" s="2">
        <v>610</v>
      </c>
      <c r="U572" s="4">
        <v>118500</v>
      </c>
      <c r="AM572">
        <v>1061</v>
      </c>
      <c r="AN572">
        <v>4920</v>
      </c>
      <c r="AO572" s="19">
        <v>213500</v>
      </c>
      <c r="AX572" s="2">
        <v>1231</v>
      </c>
      <c r="AY572" s="3">
        <v>18890</v>
      </c>
      <c r="AZ572" s="4">
        <v>190000</v>
      </c>
    </row>
    <row r="573" spans="1:52" x14ac:dyDescent="0.3">
      <c r="A573" s="2">
        <v>921</v>
      </c>
      <c r="B573" s="4">
        <v>201000</v>
      </c>
      <c r="C573" s="3">
        <v>5</v>
      </c>
      <c r="D573" s="3"/>
      <c r="E573" s="4"/>
      <c r="F573" s="4"/>
      <c r="G573" s="4"/>
      <c r="T573" s="2">
        <v>611</v>
      </c>
      <c r="U573" s="4">
        <v>313000</v>
      </c>
      <c r="AM573">
        <v>1064</v>
      </c>
      <c r="AN573">
        <v>6000</v>
      </c>
      <c r="AO573" s="19">
        <v>110500</v>
      </c>
      <c r="AX573" s="2">
        <v>1233</v>
      </c>
      <c r="AY573" s="3">
        <v>9842</v>
      </c>
      <c r="AZ573" s="4">
        <v>101800</v>
      </c>
    </row>
    <row r="574" spans="1:52" x14ac:dyDescent="0.3">
      <c r="A574" s="2">
        <v>923</v>
      </c>
      <c r="B574" s="4">
        <v>169990</v>
      </c>
      <c r="C574" s="3">
        <v>5</v>
      </c>
      <c r="D574" s="3"/>
      <c r="E574" s="4"/>
      <c r="F574" s="4"/>
      <c r="G574" s="4"/>
      <c r="T574" s="2">
        <v>612</v>
      </c>
      <c r="U574" s="4">
        <v>148000</v>
      </c>
      <c r="AM574">
        <v>1067</v>
      </c>
      <c r="AN574">
        <v>7837</v>
      </c>
      <c r="AO574" s="19">
        <v>178000</v>
      </c>
      <c r="AX574" s="2">
        <v>1234</v>
      </c>
      <c r="AY574" s="3">
        <v>12160</v>
      </c>
      <c r="AZ574" s="4">
        <v>142000</v>
      </c>
    </row>
    <row r="575" spans="1:52" x14ac:dyDescent="0.3">
      <c r="A575" s="2">
        <v>924</v>
      </c>
      <c r="B575" s="4">
        <v>193000</v>
      </c>
      <c r="C575" s="3">
        <v>5</v>
      </c>
      <c r="D575" s="3"/>
      <c r="E575" s="4"/>
      <c r="F575" s="4"/>
      <c r="G575" s="4"/>
      <c r="T575" s="2">
        <v>613</v>
      </c>
      <c r="U575" s="4">
        <v>261500</v>
      </c>
      <c r="AM575">
        <v>1069</v>
      </c>
      <c r="AN575">
        <v>3964</v>
      </c>
      <c r="AO575" s="19">
        <v>151400</v>
      </c>
      <c r="AX575" s="2">
        <v>1236</v>
      </c>
      <c r="AY575" s="3">
        <v>13132</v>
      </c>
      <c r="AZ575" s="4">
        <v>138887</v>
      </c>
    </row>
    <row r="576" spans="1:52" x14ac:dyDescent="0.3">
      <c r="A576" s="2">
        <v>927</v>
      </c>
      <c r="B576" s="4">
        <v>285000</v>
      </c>
      <c r="C576" s="3">
        <v>5</v>
      </c>
      <c r="D576" s="3"/>
      <c r="E576" s="4"/>
      <c r="F576" s="4"/>
      <c r="G576" s="4"/>
      <c r="T576" s="2">
        <v>614</v>
      </c>
      <c r="U576" s="4">
        <v>147000</v>
      </c>
      <c r="AM576">
        <v>1070</v>
      </c>
      <c r="AN576">
        <v>9600</v>
      </c>
      <c r="AO576" s="19">
        <v>135000</v>
      </c>
      <c r="AX576" s="2">
        <v>1238</v>
      </c>
      <c r="AY576" s="3">
        <v>12393</v>
      </c>
      <c r="AZ576" s="4">
        <v>195000</v>
      </c>
    </row>
    <row r="577" spans="1:52" x14ac:dyDescent="0.3">
      <c r="A577" s="2">
        <v>928</v>
      </c>
      <c r="B577" s="4">
        <v>176000</v>
      </c>
      <c r="C577" s="3">
        <v>5</v>
      </c>
      <c r="D577" s="3"/>
      <c r="E577" s="4"/>
      <c r="F577" s="4"/>
      <c r="G577" s="4"/>
      <c r="T577" s="2">
        <v>615</v>
      </c>
      <c r="U577" s="4">
        <v>75500</v>
      </c>
      <c r="AM577">
        <v>1073</v>
      </c>
      <c r="AN577">
        <v>7585</v>
      </c>
      <c r="AO577" s="19">
        <v>91500</v>
      </c>
      <c r="AX577" s="2">
        <v>1239</v>
      </c>
      <c r="AY577" s="3">
        <v>13072</v>
      </c>
      <c r="AZ577" s="4">
        <v>142500</v>
      </c>
    </row>
    <row r="578" spans="1:52" x14ac:dyDescent="0.3">
      <c r="A578" s="2">
        <v>929</v>
      </c>
      <c r="B578" s="4">
        <v>236500</v>
      </c>
      <c r="C578" s="3">
        <v>5</v>
      </c>
      <c r="D578" s="3"/>
      <c r="E578" s="4"/>
      <c r="F578" s="4"/>
      <c r="G578" s="4"/>
      <c r="T578" s="2">
        <v>616</v>
      </c>
      <c r="U578" s="4">
        <v>137500</v>
      </c>
      <c r="AM578">
        <v>1074</v>
      </c>
      <c r="AN578">
        <v>7950</v>
      </c>
      <c r="AO578" s="19">
        <v>159500</v>
      </c>
      <c r="AX578" s="2">
        <v>1242</v>
      </c>
      <c r="AY578" s="3">
        <v>9849</v>
      </c>
      <c r="AZ578" s="4">
        <v>248328</v>
      </c>
    </row>
    <row r="579" spans="1:52" x14ac:dyDescent="0.3">
      <c r="A579" s="2">
        <v>930</v>
      </c>
      <c r="B579" s="4">
        <v>222000</v>
      </c>
      <c r="C579" s="3">
        <v>5</v>
      </c>
      <c r="D579" s="3"/>
      <c r="E579" s="4"/>
      <c r="F579" s="4"/>
      <c r="G579" s="4"/>
      <c r="T579" s="2">
        <v>617</v>
      </c>
      <c r="U579" s="4">
        <v>183200</v>
      </c>
      <c r="AM579">
        <v>1075</v>
      </c>
      <c r="AN579">
        <v>8556</v>
      </c>
      <c r="AO579" s="19">
        <v>194000</v>
      </c>
      <c r="AX579" s="2">
        <v>1243</v>
      </c>
      <c r="AY579" s="3">
        <v>10625</v>
      </c>
      <c r="AZ579" s="4">
        <v>170000</v>
      </c>
    </row>
    <row r="580" spans="1:52" x14ac:dyDescent="0.3">
      <c r="A580" s="2">
        <v>931</v>
      </c>
      <c r="B580" s="4">
        <v>201000</v>
      </c>
      <c r="C580" s="3">
        <v>5</v>
      </c>
      <c r="D580" s="3"/>
      <c r="E580" s="4"/>
      <c r="F580" s="4"/>
      <c r="G580" s="4"/>
      <c r="T580" s="2">
        <v>618</v>
      </c>
      <c r="U580" s="4">
        <v>105500</v>
      </c>
      <c r="AM580">
        <v>1079</v>
      </c>
      <c r="AN580">
        <v>4435</v>
      </c>
      <c r="AO580" s="19">
        <v>155900</v>
      </c>
      <c r="AX580" s="2">
        <v>1244</v>
      </c>
      <c r="AY580" s="3">
        <v>13891</v>
      </c>
      <c r="AZ580" s="4">
        <v>465000</v>
      </c>
    </row>
    <row r="581" spans="1:52" x14ac:dyDescent="0.3">
      <c r="A581" s="2">
        <v>933</v>
      </c>
      <c r="B581" s="4">
        <v>320000</v>
      </c>
      <c r="C581" s="3">
        <v>5</v>
      </c>
      <c r="D581" s="3"/>
      <c r="E581" s="4"/>
      <c r="F581" s="4"/>
      <c r="G581" s="4"/>
      <c r="T581" s="2">
        <v>619</v>
      </c>
      <c r="U581" s="4">
        <v>314813</v>
      </c>
      <c r="AM581">
        <v>1080</v>
      </c>
      <c r="AN581">
        <v>8775</v>
      </c>
      <c r="AO581" s="19">
        <v>126000</v>
      </c>
      <c r="AX581" s="2">
        <v>1245</v>
      </c>
      <c r="AY581" s="3">
        <v>11435</v>
      </c>
      <c r="AZ581" s="4">
        <v>230000</v>
      </c>
    </row>
    <row r="582" spans="1:52" x14ac:dyDescent="0.3">
      <c r="A582" s="2">
        <v>934</v>
      </c>
      <c r="B582" s="4">
        <v>190000</v>
      </c>
      <c r="C582" s="3">
        <v>5</v>
      </c>
      <c r="D582" s="3"/>
      <c r="E582" s="4"/>
      <c r="F582" s="4"/>
      <c r="G582" s="4"/>
      <c r="T582" s="2">
        <v>620</v>
      </c>
      <c r="U582" s="4">
        <v>305000</v>
      </c>
      <c r="AM582">
        <v>1082</v>
      </c>
      <c r="AN582">
        <v>7500</v>
      </c>
      <c r="AO582" s="19">
        <v>133000</v>
      </c>
      <c r="AX582" s="2">
        <v>1246</v>
      </c>
      <c r="AY582" s="3">
        <v>12090</v>
      </c>
      <c r="AZ582" s="4">
        <v>178000</v>
      </c>
    </row>
    <row r="583" spans="1:52" x14ac:dyDescent="0.3">
      <c r="A583" s="2">
        <v>936</v>
      </c>
      <c r="B583" s="4">
        <v>79900</v>
      </c>
      <c r="C583" s="3">
        <v>5</v>
      </c>
      <c r="D583" s="3"/>
      <c r="E583" s="4"/>
      <c r="F583" s="4"/>
      <c r="G583" s="4"/>
      <c r="T583" s="2">
        <v>622</v>
      </c>
      <c r="U583" s="4">
        <v>240000</v>
      </c>
      <c r="AM583">
        <v>1083</v>
      </c>
      <c r="AN583">
        <v>8749</v>
      </c>
      <c r="AO583" s="19">
        <v>192000</v>
      </c>
      <c r="AX583" s="2">
        <v>1248</v>
      </c>
      <c r="AY583" s="3">
        <v>12328</v>
      </c>
      <c r="AZ583" s="4">
        <v>169900</v>
      </c>
    </row>
    <row r="584" spans="1:52" x14ac:dyDescent="0.3">
      <c r="A584" s="2">
        <v>937</v>
      </c>
      <c r="B584" s="4">
        <v>184900</v>
      </c>
      <c r="C584" s="3">
        <v>5</v>
      </c>
      <c r="D584" s="3"/>
      <c r="E584" s="4"/>
      <c r="F584" s="4"/>
      <c r="G584" s="4"/>
      <c r="T584" s="2">
        <v>623</v>
      </c>
      <c r="U584" s="4">
        <v>135000</v>
      </c>
      <c r="AM584">
        <v>1084</v>
      </c>
      <c r="AN584">
        <v>8800</v>
      </c>
      <c r="AO584" s="19">
        <v>160000</v>
      </c>
      <c r="AX584" s="2">
        <v>1251</v>
      </c>
      <c r="AY584" s="3">
        <v>11160</v>
      </c>
      <c r="AZ584" s="4">
        <v>244000</v>
      </c>
    </row>
    <row r="585" spans="1:52" x14ac:dyDescent="0.3">
      <c r="A585" s="2">
        <v>938</v>
      </c>
      <c r="B585" s="4">
        <v>253000</v>
      </c>
      <c r="C585" s="3">
        <v>5</v>
      </c>
      <c r="D585" s="3"/>
      <c r="E585" s="4"/>
      <c r="F585" s="4"/>
      <c r="G585" s="4"/>
      <c r="T585" s="2">
        <v>624</v>
      </c>
      <c r="U585" s="4">
        <v>168500</v>
      </c>
      <c r="AM585">
        <v>1086</v>
      </c>
      <c r="AN585">
        <v>9069</v>
      </c>
      <c r="AO585" s="19">
        <v>147000</v>
      </c>
      <c r="AX585" s="2">
        <v>1253</v>
      </c>
      <c r="AY585" s="3">
        <v>9858</v>
      </c>
      <c r="AZ585" s="4">
        <v>130000</v>
      </c>
    </row>
    <row r="586" spans="1:52" x14ac:dyDescent="0.3">
      <c r="A586" s="2">
        <v>939</v>
      </c>
      <c r="B586" s="4">
        <v>239799</v>
      </c>
      <c r="C586" s="3">
        <v>5</v>
      </c>
      <c r="D586" s="3"/>
      <c r="E586" s="4"/>
      <c r="F586" s="4"/>
      <c r="G586" s="4"/>
      <c r="T586" s="2">
        <v>625</v>
      </c>
      <c r="U586" s="4">
        <v>165150</v>
      </c>
      <c r="AM586">
        <v>1087</v>
      </c>
      <c r="AN586">
        <v>1974</v>
      </c>
      <c r="AO586" s="19">
        <v>83500</v>
      </c>
      <c r="AX586" s="2">
        <v>1254</v>
      </c>
      <c r="AY586" s="3">
        <v>17542</v>
      </c>
      <c r="AZ586" s="4">
        <v>294000</v>
      </c>
    </row>
    <row r="587" spans="1:52" x14ac:dyDescent="0.3">
      <c r="A587" s="2">
        <v>941</v>
      </c>
      <c r="B587" s="4">
        <v>150900</v>
      </c>
      <c r="C587" s="3">
        <v>5</v>
      </c>
      <c r="D587" s="3"/>
      <c r="E587" s="4"/>
      <c r="F587" s="4"/>
      <c r="G587" s="4"/>
      <c r="T587" s="2">
        <v>626</v>
      </c>
      <c r="U587" s="4">
        <v>160000</v>
      </c>
      <c r="AM587">
        <v>1089</v>
      </c>
      <c r="AN587">
        <v>2522</v>
      </c>
      <c r="AO587" s="19">
        <v>137500</v>
      </c>
      <c r="AX587" s="2">
        <v>1257</v>
      </c>
      <c r="AY587" s="3">
        <v>14303</v>
      </c>
      <c r="AZ587" s="4">
        <v>301500</v>
      </c>
    </row>
    <row r="588" spans="1:52" x14ac:dyDescent="0.3">
      <c r="A588" s="2">
        <v>942</v>
      </c>
      <c r="B588" s="4">
        <v>214000</v>
      </c>
      <c r="C588" s="3">
        <v>5</v>
      </c>
      <c r="D588" s="3"/>
      <c r="E588" s="4"/>
      <c r="F588" s="4"/>
      <c r="G588" s="4"/>
      <c r="T588" s="2">
        <v>627</v>
      </c>
      <c r="U588" s="4">
        <v>139900</v>
      </c>
      <c r="AM588">
        <v>1090</v>
      </c>
      <c r="AN588">
        <v>3316</v>
      </c>
      <c r="AO588" s="19">
        <v>197000</v>
      </c>
      <c r="AX588" s="2">
        <v>1260</v>
      </c>
      <c r="AY588" s="3">
        <v>9750</v>
      </c>
      <c r="AZ588" s="4">
        <v>151000</v>
      </c>
    </row>
    <row r="589" spans="1:52" x14ac:dyDescent="0.3">
      <c r="A589" s="2">
        <v>943</v>
      </c>
      <c r="B589" s="4">
        <v>150000</v>
      </c>
      <c r="C589" s="3">
        <v>3</v>
      </c>
      <c r="D589" s="3"/>
      <c r="E589" s="4"/>
      <c r="F589" s="4"/>
      <c r="G589" s="4"/>
      <c r="T589" s="2">
        <v>628</v>
      </c>
      <c r="U589" s="4">
        <v>153000</v>
      </c>
      <c r="AM589">
        <v>1091</v>
      </c>
      <c r="AN589">
        <v>8544</v>
      </c>
      <c r="AO589" s="19">
        <v>92900</v>
      </c>
      <c r="AX589" s="2">
        <v>1261</v>
      </c>
      <c r="AY589" s="3">
        <v>24682</v>
      </c>
      <c r="AZ589" s="4">
        <v>181000</v>
      </c>
    </row>
    <row r="590" spans="1:52" x14ac:dyDescent="0.3">
      <c r="A590" s="2">
        <v>944</v>
      </c>
      <c r="B590" s="4">
        <v>143000</v>
      </c>
      <c r="C590" s="3">
        <v>4</v>
      </c>
      <c r="D590" s="3"/>
      <c r="E590" s="4"/>
      <c r="F590" s="4"/>
      <c r="G590" s="4"/>
      <c r="T590" s="2">
        <v>629</v>
      </c>
      <c r="U590" s="4">
        <v>135000</v>
      </c>
      <c r="AM590">
        <v>1092</v>
      </c>
      <c r="AN590">
        <v>2160</v>
      </c>
      <c r="AO590" s="19">
        <v>160000</v>
      </c>
      <c r="AX590" s="2">
        <v>1263</v>
      </c>
      <c r="AY590" s="3">
        <v>11250</v>
      </c>
      <c r="AZ590" s="4">
        <v>161500</v>
      </c>
    </row>
    <row r="591" spans="1:52" x14ac:dyDescent="0.3">
      <c r="A591" s="2">
        <v>948</v>
      </c>
      <c r="B591" s="4">
        <v>270000</v>
      </c>
      <c r="C591" s="3">
        <v>5</v>
      </c>
      <c r="D591" s="3"/>
      <c r="E591" s="4"/>
      <c r="F591" s="4"/>
      <c r="G591" s="4"/>
      <c r="T591" s="2">
        <v>630</v>
      </c>
      <c r="U591" s="4">
        <v>168500</v>
      </c>
      <c r="AM591">
        <v>1093</v>
      </c>
      <c r="AN591">
        <v>8400</v>
      </c>
      <c r="AO591" s="19">
        <v>136500</v>
      </c>
      <c r="AX591" s="2">
        <v>1264</v>
      </c>
      <c r="AY591" s="3">
        <v>13515</v>
      </c>
      <c r="AZ591" s="4">
        <v>180500</v>
      </c>
    </row>
    <row r="592" spans="1:52" x14ac:dyDescent="0.3">
      <c r="A592" s="2">
        <v>949</v>
      </c>
      <c r="B592" s="4">
        <v>192500</v>
      </c>
      <c r="C592" s="3">
        <v>5</v>
      </c>
      <c r="D592" s="3"/>
      <c r="E592" s="4"/>
      <c r="F592" s="4"/>
      <c r="G592" s="4"/>
      <c r="T592" s="2">
        <v>631</v>
      </c>
      <c r="U592" s="4">
        <v>124000</v>
      </c>
      <c r="AM592">
        <v>1094</v>
      </c>
      <c r="AN592">
        <v>9230</v>
      </c>
      <c r="AO592" s="19">
        <v>146000</v>
      </c>
      <c r="AX592" s="2">
        <v>1267</v>
      </c>
      <c r="AY592" s="3">
        <v>10120</v>
      </c>
      <c r="AZ592" s="4">
        <v>122000</v>
      </c>
    </row>
    <row r="593" spans="1:52" x14ac:dyDescent="0.3">
      <c r="A593" s="2">
        <v>952</v>
      </c>
      <c r="B593" s="4">
        <v>119900</v>
      </c>
      <c r="C593" s="3">
        <v>5</v>
      </c>
      <c r="D593" s="3"/>
      <c r="E593" s="4"/>
      <c r="F593" s="4"/>
      <c r="G593" s="4"/>
      <c r="T593" s="2">
        <v>632</v>
      </c>
      <c r="U593" s="4">
        <v>209500</v>
      </c>
      <c r="AM593">
        <v>1095</v>
      </c>
      <c r="AN593">
        <v>5868</v>
      </c>
      <c r="AO593" s="19">
        <v>129000</v>
      </c>
      <c r="AX593" s="2">
        <v>1268</v>
      </c>
      <c r="AY593" s="3">
        <v>13214</v>
      </c>
      <c r="AZ593" s="4">
        <v>378500</v>
      </c>
    </row>
    <row r="594" spans="1:52" x14ac:dyDescent="0.3">
      <c r="A594" s="2">
        <v>954</v>
      </c>
      <c r="B594" s="4">
        <v>172000</v>
      </c>
      <c r="C594" s="3">
        <v>4</v>
      </c>
      <c r="D594" s="3"/>
      <c r="E594" s="4"/>
      <c r="F594" s="4"/>
      <c r="G594" s="4"/>
      <c r="T594" s="2">
        <v>633</v>
      </c>
      <c r="U594" s="4">
        <v>82500</v>
      </c>
      <c r="AM594">
        <v>1096</v>
      </c>
      <c r="AN594">
        <v>9317</v>
      </c>
      <c r="AO594" s="19">
        <v>176432</v>
      </c>
      <c r="AX594" s="2">
        <v>1269</v>
      </c>
      <c r="AY594" s="3">
        <v>14100</v>
      </c>
      <c r="AZ594" s="4">
        <v>381000</v>
      </c>
    </row>
    <row r="595" spans="1:52" x14ac:dyDescent="0.3">
      <c r="A595" s="2">
        <v>955</v>
      </c>
      <c r="B595" s="4">
        <v>127500</v>
      </c>
      <c r="C595" s="3">
        <v>5</v>
      </c>
      <c r="D595" s="3"/>
      <c r="E595" s="4"/>
      <c r="F595" s="4"/>
      <c r="G595" s="4"/>
      <c r="T595" s="2">
        <v>634</v>
      </c>
      <c r="U595" s="4">
        <v>139400</v>
      </c>
      <c r="AM595">
        <v>1097</v>
      </c>
      <c r="AN595">
        <v>6882</v>
      </c>
      <c r="AO595" s="19">
        <v>127000</v>
      </c>
      <c r="AX595" s="2">
        <v>1270</v>
      </c>
      <c r="AY595" s="3">
        <v>11344</v>
      </c>
      <c r="AZ595" s="4">
        <v>144000</v>
      </c>
    </row>
    <row r="596" spans="1:52" x14ac:dyDescent="0.3">
      <c r="A596" s="2">
        <v>958</v>
      </c>
      <c r="B596" s="4">
        <v>132000</v>
      </c>
      <c r="C596" s="3">
        <v>5</v>
      </c>
      <c r="D596" s="3"/>
      <c r="E596" s="4"/>
      <c r="F596" s="4"/>
      <c r="G596" s="4"/>
      <c r="T596" s="2">
        <v>635</v>
      </c>
      <c r="U596" s="4">
        <v>144000</v>
      </c>
      <c r="AM596">
        <v>1098</v>
      </c>
      <c r="AN596">
        <v>3696</v>
      </c>
      <c r="AO596" s="19">
        <v>170000</v>
      </c>
      <c r="AX596" s="2">
        <v>1271</v>
      </c>
      <c r="AY596" s="3">
        <v>23595</v>
      </c>
      <c r="AZ596" s="4">
        <v>260000</v>
      </c>
    </row>
    <row r="597" spans="1:52" x14ac:dyDescent="0.3">
      <c r="A597" s="2">
        <v>959</v>
      </c>
      <c r="B597" s="4">
        <v>185000</v>
      </c>
      <c r="C597" s="3">
        <v>5</v>
      </c>
      <c r="D597" s="3"/>
      <c r="E597" s="4"/>
      <c r="F597" s="4"/>
      <c r="G597" s="4"/>
      <c r="T597" s="2">
        <v>636</v>
      </c>
      <c r="U597" s="4">
        <v>200000</v>
      </c>
      <c r="AM597">
        <v>1099</v>
      </c>
      <c r="AN597">
        <v>6000</v>
      </c>
      <c r="AO597" s="19">
        <v>128000</v>
      </c>
      <c r="AX597" s="2">
        <v>1273</v>
      </c>
      <c r="AY597" s="3">
        <v>13526</v>
      </c>
      <c r="AZ597" s="4">
        <v>137000</v>
      </c>
    </row>
    <row r="598" spans="1:52" x14ac:dyDescent="0.3">
      <c r="A598" s="2">
        <v>960</v>
      </c>
      <c r="B598" s="4">
        <v>155000</v>
      </c>
      <c r="C598" s="3">
        <v>5</v>
      </c>
      <c r="D598" s="3"/>
      <c r="E598" s="4"/>
      <c r="F598" s="4"/>
      <c r="G598" s="4"/>
      <c r="T598" s="2">
        <v>638</v>
      </c>
      <c r="U598" s="4">
        <v>93000</v>
      </c>
      <c r="AM598">
        <v>1101</v>
      </c>
      <c r="AN598">
        <v>8400</v>
      </c>
      <c r="AO598" s="19">
        <v>60000</v>
      </c>
      <c r="AX598" s="2">
        <v>1274</v>
      </c>
      <c r="AY598" s="3">
        <v>11512</v>
      </c>
      <c r="AZ598" s="4">
        <v>177000</v>
      </c>
    </row>
    <row r="599" spans="1:52" x14ac:dyDescent="0.3">
      <c r="A599" s="2">
        <v>964</v>
      </c>
      <c r="B599" s="4">
        <v>239000</v>
      </c>
      <c r="C599" s="3">
        <v>5</v>
      </c>
      <c r="D599" s="3"/>
      <c r="E599" s="4"/>
      <c r="F599" s="4"/>
      <c r="G599" s="4"/>
      <c r="T599" s="2">
        <v>639</v>
      </c>
      <c r="U599" s="4">
        <v>85000</v>
      </c>
      <c r="AM599">
        <v>1103</v>
      </c>
      <c r="AN599">
        <v>7000</v>
      </c>
      <c r="AO599" s="19">
        <v>135000</v>
      </c>
      <c r="AX599" s="2">
        <v>1276</v>
      </c>
      <c r="AY599" s="3">
        <v>11345</v>
      </c>
      <c r="AZ599" s="4">
        <v>137000</v>
      </c>
    </row>
    <row r="600" spans="1:52" x14ac:dyDescent="0.3">
      <c r="A600" s="2">
        <v>965</v>
      </c>
      <c r="B600" s="4">
        <v>214900</v>
      </c>
      <c r="C600" s="3">
        <v>5</v>
      </c>
      <c r="D600" s="3"/>
      <c r="E600" s="4"/>
      <c r="F600" s="4"/>
      <c r="G600" s="4"/>
      <c r="T600" s="2">
        <v>640</v>
      </c>
      <c r="U600" s="4">
        <v>264561</v>
      </c>
      <c r="AM600">
        <v>1104</v>
      </c>
      <c r="AN600">
        <v>8910</v>
      </c>
      <c r="AO600" s="19">
        <v>159500</v>
      </c>
      <c r="AX600" s="2">
        <v>1277</v>
      </c>
      <c r="AY600" s="3">
        <v>12936</v>
      </c>
      <c r="AZ600" s="4">
        <v>162000</v>
      </c>
    </row>
    <row r="601" spans="1:52" x14ac:dyDescent="0.3">
      <c r="A601" s="2">
        <v>966</v>
      </c>
      <c r="B601" s="4">
        <v>178900</v>
      </c>
      <c r="C601" s="3">
        <v>5</v>
      </c>
      <c r="D601" s="3"/>
      <c r="E601" s="4"/>
      <c r="F601" s="4"/>
      <c r="G601" s="4"/>
      <c r="T601" s="2">
        <v>641</v>
      </c>
      <c r="U601" s="4">
        <v>274000</v>
      </c>
      <c r="AM601">
        <v>1105</v>
      </c>
      <c r="AN601">
        <v>2016</v>
      </c>
      <c r="AO601" s="19">
        <v>106000</v>
      </c>
      <c r="AX601" s="2">
        <v>1278</v>
      </c>
      <c r="AY601" s="3">
        <v>17871</v>
      </c>
      <c r="AZ601" s="4">
        <v>197900</v>
      </c>
    </row>
    <row r="602" spans="1:52" x14ac:dyDescent="0.3">
      <c r="A602" s="2">
        <v>970</v>
      </c>
      <c r="B602" s="4">
        <v>140000</v>
      </c>
      <c r="C602" s="3">
        <v>5</v>
      </c>
      <c r="D602" s="3"/>
      <c r="E602" s="4"/>
      <c r="F602" s="4"/>
      <c r="G602" s="4"/>
      <c r="T602" s="2">
        <v>642</v>
      </c>
      <c r="U602" s="4">
        <v>226000</v>
      </c>
      <c r="AM602">
        <v>1109</v>
      </c>
      <c r="AN602">
        <v>8063</v>
      </c>
      <c r="AO602" s="19">
        <v>181000</v>
      </c>
      <c r="AX602" s="2">
        <v>1281</v>
      </c>
      <c r="AY602" s="3">
        <v>9808</v>
      </c>
      <c r="AZ602" s="4">
        <v>227000</v>
      </c>
    </row>
    <row r="603" spans="1:52" x14ac:dyDescent="0.3">
      <c r="A603" s="2">
        <v>971</v>
      </c>
      <c r="B603" s="4">
        <v>135000</v>
      </c>
      <c r="C603" s="3">
        <v>4</v>
      </c>
      <c r="D603" s="3"/>
      <c r="E603" s="4"/>
      <c r="F603" s="4"/>
      <c r="G603" s="4"/>
      <c r="T603" s="2">
        <v>643</v>
      </c>
      <c r="U603" s="4">
        <v>345000</v>
      </c>
      <c r="AM603">
        <v>1111</v>
      </c>
      <c r="AN603">
        <v>8000</v>
      </c>
      <c r="AO603" s="19">
        <v>188000</v>
      </c>
      <c r="AX603" s="2">
        <v>1285</v>
      </c>
      <c r="AY603" s="3">
        <v>9638</v>
      </c>
      <c r="AZ603" s="4">
        <v>169000</v>
      </c>
    </row>
    <row r="604" spans="1:52" x14ac:dyDescent="0.3">
      <c r="A604" s="2">
        <v>972</v>
      </c>
      <c r="B604" s="4">
        <v>173000</v>
      </c>
      <c r="C604" s="3">
        <v>5</v>
      </c>
      <c r="D604" s="3"/>
      <c r="E604" s="4"/>
      <c r="F604" s="4"/>
      <c r="G604" s="4"/>
      <c r="T604" s="2">
        <v>644</v>
      </c>
      <c r="U604" s="4">
        <v>152000</v>
      </c>
      <c r="AM604">
        <v>1113</v>
      </c>
      <c r="AN604">
        <v>7100</v>
      </c>
      <c r="AO604" s="19">
        <v>129900</v>
      </c>
      <c r="AX604" s="2">
        <v>1287</v>
      </c>
      <c r="AY604" s="3">
        <v>9790</v>
      </c>
      <c r="AZ604" s="4">
        <v>143000</v>
      </c>
    </row>
    <row r="605" spans="1:52" x14ac:dyDescent="0.3">
      <c r="A605" s="2">
        <v>973</v>
      </c>
      <c r="B605" s="4">
        <v>99500</v>
      </c>
      <c r="C605" s="3">
        <v>5</v>
      </c>
      <c r="D605" s="3"/>
      <c r="E605" s="4"/>
      <c r="F605" s="4"/>
      <c r="G605" s="4"/>
      <c r="T605" s="2">
        <v>645</v>
      </c>
      <c r="U605" s="4">
        <v>370878</v>
      </c>
      <c r="AM605">
        <v>1114</v>
      </c>
      <c r="AN605">
        <v>8923</v>
      </c>
      <c r="AO605" s="19">
        <v>134500</v>
      </c>
      <c r="AX605" s="2">
        <v>1288</v>
      </c>
      <c r="AY605" s="3">
        <v>36500</v>
      </c>
      <c r="AZ605" s="4">
        <v>190000</v>
      </c>
    </row>
    <row r="606" spans="1:52" x14ac:dyDescent="0.3">
      <c r="A606" s="2">
        <v>974</v>
      </c>
      <c r="B606" s="4">
        <v>182000</v>
      </c>
      <c r="C606" s="3">
        <v>5</v>
      </c>
      <c r="D606" s="3"/>
      <c r="E606" s="4"/>
      <c r="F606" s="4"/>
      <c r="G606" s="4"/>
      <c r="T606" s="2">
        <v>646</v>
      </c>
      <c r="U606" s="4">
        <v>143250</v>
      </c>
      <c r="AM606">
        <v>1115</v>
      </c>
      <c r="AN606">
        <v>5400</v>
      </c>
      <c r="AO606" s="19">
        <v>117000</v>
      </c>
      <c r="AX606" s="2">
        <v>1290</v>
      </c>
      <c r="AY606" s="3">
        <v>11065</v>
      </c>
      <c r="AZ606" s="4">
        <v>281000</v>
      </c>
    </row>
    <row r="607" spans="1:52" x14ac:dyDescent="0.3">
      <c r="A607" s="2">
        <v>976</v>
      </c>
      <c r="B607" s="4">
        <v>165000</v>
      </c>
      <c r="C607" s="3">
        <v>5</v>
      </c>
      <c r="D607" s="3"/>
      <c r="E607" s="4"/>
      <c r="F607" s="4"/>
      <c r="G607" s="4"/>
      <c r="T607" s="2">
        <v>647</v>
      </c>
      <c r="U607" s="4">
        <v>98300</v>
      </c>
      <c r="AM607">
        <v>1117</v>
      </c>
      <c r="AN607">
        <v>7750</v>
      </c>
      <c r="AO607" s="19">
        <v>184100</v>
      </c>
      <c r="AX607" s="2">
        <v>1291</v>
      </c>
      <c r="AY607" s="3">
        <v>14112</v>
      </c>
      <c r="AZ607" s="4">
        <v>180500</v>
      </c>
    </row>
    <row r="608" spans="1:52" x14ac:dyDescent="0.3">
      <c r="A608" s="2">
        <v>978</v>
      </c>
      <c r="B608" s="4">
        <v>199900</v>
      </c>
      <c r="C608" s="3">
        <v>5</v>
      </c>
      <c r="D608" s="3"/>
      <c r="E608" s="4"/>
      <c r="F608" s="4"/>
      <c r="G608" s="4"/>
      <c r="T608" s="2">
        <v>648</v>
      </c>
      <c r="U608" s="4">
        <v>155000</v>
      </c>
      <c r="AM608">
        <v>1120</v>
      </c>
      <c r="AN608">
        <v>7560</v>
      </c>
      <c r="AO608" s="19">
        <v>133700</v>
      </c>
      <c r="AX608" s="2">
        <v>1294</v>
      </c>
      <c r="AY608" s="3">
        <v>10140</v>
      </c>
      <c r="AZ608" s="4">
        <v>162900</v>
      </c>
    </row>
    <row r="609" spans="1:52" x14ac:dyDescent="0.3">
      <c r="A609" s="2">
        <v>979</v>
      </c>
      <c r="B609" s="4">
        <v>110000</v>
      </c>
      <c r="C609" s="3">
        <v>5</v>
      </c>
      <c r="D609" s="3"/>
      <c r="E609" s="4"/>
      <c r="F609" s="4"/>
      <c r="G609" s="4"/>
      <c r="T609" s="2">
        <v>649</v>
      </c>
      <c r="U609" s="4">
        <v>155000</v>
      </c>
      <c r="AM609">
        <v>1121</v>
      </c>
      <c r="AN609">
        <v>8263</v>
      </c>
      <c r="AO609" s="19">
        <v>118400</v>
      </c>
      <c r="AX609" s="2">
        <v>1299</v>
      </c>
      <c r="AY609" s="3">
        <v>63887</v>
      </c>
      <c r="AZ609" s="4">
        <v>160000</v>
      </c>
    </row>
    <row r="610" spans="1:52" x14ac:dyDescent="0.3">
      <c r="A610" s="2">
        <v>982</v>
      </c>
      <c r="B610" s="4">
        <v>336000</v>
      </c>
      <c r="C610" s="3">
        <v>5</v>
      </c>
      <c r="D610" s="3"/>
      <c r="E610" s="4"/>
      <c r="F610" s="4"/>
      <c r="G610" s="4"/>
      <c r="T610" s="2">
        <v>650</v>
      </c>
      <c r="U610" s="4">
        <v>84500</v>
      </c>
      <c r="AM610">
        <v>1123</v>
      </c>
      <c r="AN610">
        <v>8926</v>
      </c>
      <c r="AO610" s="19">
        <v>112000</v>
      </c>
      <c r="AX610" s="2">
        <v>1301</v>
      </c>
      <c r="AY610" s="3">
        <v>10762</v>
      </c>
      <c r="AZ610" s="4">
        <v>225000</v>
      </c>
    </row>
    <row r="611" spans="1:52" x14ac:dyDescent="0.3">
      <c r="A611" s="2">
        <v>983</v>
      </c>
      <c r="B611" s="4">
        <v>159895</v>
      </c>
      <c r="C611" s="3">
        <v>5</v>
      </c>
      <c r="D611" s="3"/>
      <c r="E611" s="4"/>
      <c r="F611" s="4"/>
      <c r="G611" s="4"/>
      <c r="T611" s="2">
        <v>651</v>
      </c>
      <c r="U611" s="4">
        <v>205950</v>
      </c>
      <c r="AM611">
        <v>1124</v>
      </c>
      <c r="AN611">
        <v>9405</v>
      </c>
      <c r="AO611" s="19">
        <v>118000</v>
      </c>
      <c r="AX611" s="2">
        <v>1303</v>
      </c>
      <c r="AY611" s="3">
        <v>10120</v>
      </c>
      <c r="AZ611" s="4">
        <v>290000</v>
      </c>
    </row>
    <row r="612" spans="1:52" x14ac:dyDescent="0.3">
      <c r="A612" s="2">
        <v>984</v>
      </c>
      <c r="B612" s="4">
        <v>255900</v>
      </c>
      <c r="C612" s="3">
        <v>5</v>
      </c>
      <c r="D612" s="3"/>
      <c r="E612" s="4"/>
      <c r="F612" s="4"/>
      <c r="G612" s="4"/>
      <c r="T612" s="2">
        <v>652</v>
      </c>
      <c r="U612" s="4">
        <v>108000</v>
      </c>
      <c r="AM612">
        <v>1125</v>
      </c>
      <c r="AN612">
        <v>9125</v>
      </c>
      <c r="AO612" s="19">
        <v>163900</v>
      </c>
      <c r="AX612" s="2">
        <v>1306</v>
      </c>
      <c r="AY612" s="3">
        <v>13173</v>
      </c>
      <c r="AZ612" s="4">
        <v>325000</v>
      </c>
    </row>
    <row r="613" spans="1:52" x14ac:dyDescent="0.3">
      <c r="A613" s="2">
        <v>985</v>
      </c>
      <c r="B613" s="4">
        <v>126000</v>
      </c>
      <c r="C613" s="3">
        <v>5</v>
      </c>
      <c r="D613" s="3"/>
      <c r="E613" s="4"/>
      <c r="F613" s="4"/>
      <c r="G613" s="4"/>
      <c r="T613" s="2">
        <v>653</v>
      </c>
      <c r="U613" s="4">
        <v>191000</v>
      </c>
      <c r="AM613">
        <v>1127</v>
      </c>
      <c r="AN613">
        <v>3684</v>
      </c>
      <c r="AO613" s="19">
        <v>174000</v>
      </c>
      <c r="AX613" s="2">
        <v>1309</v>
      </c>
      <c r="AY613" s="3">
        <v>12000</v>
      </c>
      <c r="AZ613" s="4">
        <v>147000</v>
      </c>
    </row>
    <row r="614" spans="1:52" x14ac:dyDescent="0.3">
      <c r="A614" s="2">
        <v>986</v>
      </c>
      <c r="B614" s="4">
        <v>125000</v>
      </c>
      <c r="C614" s="3">
        <v>5</v>
      </c>
      <c r="D614" s="3"/>
      <c r="E614" s="4"/>
      <c r="F614" s="4"/>
      <c r="G614" s="4"/>
      <c r="T614" s="2">
        <v>654</v>
      </c>
      <c r="U614" s="4">
        <v>135000</v>
      </c>
      <c r="AM614">
        <v>1130</v>
      </c>
      <c r="AN614">
        <v>7200</v>
      </c>
      <c r="AO614" s="19">
        <v>140000</v>
      </c>
      <c r="AX614" s="2">
        <v>1311</v>
      </c>
      <c r="AY614" s="3">
        <v>17500</v>
      </c>
      <c r="AZ614" s="4">
        <v>335000</v>
      </c>
    </row>
    <row r="615" spans="1:52" x14ac:dyDescent="0.3">
      <c r="A615" s="2">
        <v>988</v>
      </c>
      <c r="B615" s="4">
        <v>395192</v>
      </c>
      <c r="C615" s="3">
        <v>5</v>
      </c>
      <c r="D615" s="3"/>
      <c r="E615" s="4"/>
      <c r="F615" s="4"/>
      <c r="G615" s="4"/>
      <c r="T615" s="2">
        <v>655</v>
      </c>
      <c r="U615" s="4">
        <v>350000</v>
      </c>
      <c r="AM615">
        <v>1131</v>
      </c>
      <c r="AN615">
        <v>7804</v>
      </c>
      <c r="AO615" s="19">
        <v>135000</v>
      </c>
      <c r="AX615" s="2">
        <v>1314</v>
      </c>
      <c r="AY615" s="3">
        <v>14774</v>
      </c>
      <c r="AZ615" s="4">
        <v>333168</v>
      </c>
    </row>
    <row r="616" spans="1:52" x14ac:dyDescent="0.3">
      <c r="A616" s="2">
        <v>990</v>
      </c>
      <c r="B616" s="4">
        <v>197000</v>
      </c>
      <c r="C616" s="3">
        <v>5</v>
      </c>
      <c r="D616" s="3"/>
      <c r="E616" s="4"/>
      <c r="F616" s="4"/>
      <c r="G616" s="4"/>
      <c r="T616" s="2">
        <v>656</v>
      </c>
      <c r="U616" s="4">
        <v>88000</v>
      </c>
      <c r="AM616">
        <v>1135</v>
      </c>
      <c r="AN616">
        <v>8773</v>
      </c>
      <c r="AO616" s="19">
        <v>169000</v>
      </c>
      <c r="AX616" s="2">
        <v>1316</v>
      </c>
      <c r="AY616" s="3">
        <v>11075</v>
      </c>
      <c r="AZ616" s="4">
        <v>206900</v>
      </c>
    </row>
    <row r="617" spans="1:52" x14ac:dyDescent="0.3">
      <c r="A617" s="2">
        <v>991</v>
      </c>
      <c r="B617" s="4">
        <v>348000</v>
      </c>
      <c r="C617" s="3">
        <v>5</v>
      </c>
      <c r="D617" s="3"/>
      <c r="E617" s="4"/>
      <c r="F617" s="4"/>
      <c r="G617" s="4"/>
      <c r="T617" s="2">
        <v>657</v>
      </c>
      <c r="U617" s="4">
        <v>145500</v>
      </c>
      <c r="AM617">
        <v>1136</v>
      </c>
      <c r="AN617">
        <v>6180</v>
      </c>
      <c r="AO617" s="19">
        <v>102000</v>
      </c>
      <c r="AX617" s="2">
        <v>1317</v>
      </c>
      <c r="AY617" s="3">
        <v>10226</v>
      </c>
      <c r="AZ617" s="4">
        <v>295493</v>
      </c>
    </row>
    <row r="618" spans="1:52" x14ac:dyDescent="0.3">
      <c r="A618" s="2">
        <v>994</v>
      </c>
      <c r="B618" s="4">
        <v>173900</v>
      </c>
      <c r="C618" s="3">
        <v>5</v>
      </c>
      <c r="D618" s="3"/>
      <c r="E618" s="4"/>
      <c r="F618" s="4"/>
      <c r="G618" s="4"/>
      <c r="T618" s="2">
        <v>658</v>
      </c>
      <c r="U618" s="4">
        <v>149000</v>
      </c>
      <c r="AM618">
        <v>1137</v>
      </c>
      <c r="AN618">
        <v>9600</v>
      </c>
      <c r="AO618" s="19">
        <v>119000</v>
      </c>
      <c r="AX618" s="2">
        <v>1319</v>
      </c>
      <c r="AY618" s="3">
        <v>14781</v>
      </c>
      <c r="AZ618" s="4">
        <v>275000</v>
      </c>
    </row>
    <row r="619" spans="1:52" x14ac:dyDescent="0.3">
      <c r="A619" s="2">
        <v>995</v>
      </c>
      <c r="B619" s="4">
        <v>337500</v>
      </c>
      <c r="C619" s="3">
        <v>5</v>
      </c>
      <c r="D619" s="3"/>
      <c r="E619" s="4"/>
      <c r="F619" s="4"/>
      <c r="G619" s="4"/>
      <c r="T619" s="2">
        <v>659</v>
      </c>
      <c r="U619" s="4">
        <v>97500</v>
      </c>
      <c r="AM619">
        <v>1138</v>
      </c>
      <c r="AN619">
        <v>6342</v>
      </c>
      <c r="AO619" s="19">
        <v>94000</v>
      </c>
      <c r="AX619" s="2">
        <v>1320</v>
      </c>
      <c r="AY619" s="3">
        <v>10215</v>
      </c>
      <c r="AZ619" s="4">
        <v>111000</v>
      </c>
    </row>
    <row r="620" spans="1:52" x14ac:dyDescent="0.3">
      <c r="A620" s="2">
        <v>999</v>
      </c>
      <c r="B620" s="4">
        <v>91000</v>
      </c>
      <c r="C620" s="3">
        <v>4</v>
      </c>
      <c r="D620" s="3"/>
      <c r="E620" s="4"/>
      <c r="F620" s="4"/>
      <c r="G620" s="4"/>
      <c r="T620" s="2">
        <v>660</v>
      </c>
      <c r="U620" s="4">
        <v>167000</v>
      </c>
      <c r="AM620">
        <v>1140</v>
      </c>
      <c r="AN620">
        <v>8731</v>
      </c>
      <c r="AO620" s="19">
        <v>144000</v>
      </c>
      <c r="AX620" s="2">
        <v>1323</v>
      </c>
      <c r="AY620" s="3">
        <v>10186</v>
      </c>
      <c r="AZ620" s="4">
        <v>190000</v>
      </c>
    </row>
    <row r="621" spans="1:52" x14ac:dyDescent="0.3">
      <c r="A621" s="2">
        <v>1000</v>
      </c>
      <c r="B621" s="4">
        <v>206000</v>
      </c>
      <c r="C621" s="3">
        <v>5</v>
      </c>
      <c r="D621" s="3"/>
      <c r="E621" s="4"/>
      <c r="F621" s="4"/>
      <c r="G621" s="4"/>
      <c r="T621" s="2">
        <v>661</v>
      </c>
      <c r="U621" s="4">
        <v>197900</v>
      </c>
      <c r="AM621">
        <v>1141</v>
      </c>
      <c r="AN621">
        <v>7350</v>
      </c>
      <c r="AO621" s="19">
        <v>139000</v>
      </c>
      <c r="AX621" s="2">
        <v>1325</v>
      </c>
      <c r="AY621" s="3">
        <v>9986</v>
      </c>
      <c r="AZ621" s="4">
        <v>147000</v>
      </c>
    </row>
    <row r="622" spans="1:52" x14ac:dyDescent="0.3">
      <c r="A622" s="2">
        <v>1001</v>
      </c>
      <c r="B622" s="4">
        <v>82000</v>
      </c>
      <c r="C622" s="3">
        <v>3</v>
      </c>
      <c r="D622" s="3"/>
      <c r="E622" s="4"/>
      <c r="F622" s="4"/>
      <c r="G622" s="4"/>
      <c r="T622" s="2">
        <v>662</v>
      </c>
      <c r="U622" s="4">
        <v>402000</v>
      </c>
      <c r="AM622">
        <v>1144</v>
      </c>
      <c r="AN622">
        <v>9000</v>
      </c>
      <c r="AO622" s="19">
        <v>80000</v>
      </c>
      <c r="AX622" s="2">
        <v>1329</v>
      </c>
      <c r="AY622" s="3">
        <v>10440</v>
      </c>
      <c r="AZ622" s="4">
        <v>256000</v>
      </c>
    </row>
    <row r="623" spans="1:52" x14ac:dyDescent="0.3">
      <c r="A623" s="2">
        <v>1003</v>
      </c>
      <c r="B623" s="4">
        <v>232000</v>
      </c>
      <c r="C623" s="3">
        <v>5</v>
      </c>
      <c r="D623" s="3"/>
      <c r="E623" s="4"/>
      <c r="F623" s="4"/>
      <c r="G623" s="4"/>
      <c r="T623" s="2">
        <v>663</v>
      </c>
      <c r="U623" s="4">
        <v>110000</v>
      </c>
      <c r="AM623">
        <v>1146</v>
      </c>
      <c r="AN623">
        <v>6240</v>
      </c>
      <c r="AO623" s="19">
        <v>149000</v>
      </c>
      <c r="AX623" s="2">
        <v>1331</v>
      </c>
      <c r="AY623" s="3">
        <v>10000</v>
      </c>
      <c r="AZ623" s="4">
        <v>227000</v>
      </c>
    </row>
    <row r="624" spans="1:52" x14ac:dyDescent="0.3">
      <c r="A624" s="2">
        <v>1005</v>
      </c>
      <c r="B624" s="4">
        <v>181000</v>
      </c>
      <c r="C624" s="3">
        <v>5</v>
      </c>
      <c r="D624" s="3"/>
      <c r="E624" s="4"/>
      <c r="F624" s="4"/>
      <c r="G624" s="4"/>
      <c r="T624" s="2">
        <v>664</v>
      </c>
      <c r="U624" s="4">
        <v>137500</v>
      </c>
      <c r="AM624">
        <v>1149</v>
      </c>
      <c r="AN624">
        <v>5700</v>
      </c>
      <c r="AO624" s="19">
        <v>116900</v>
      </c>
      <c r="AX624" s="2">
        <v>1332</v>
      </c>
      <c r="AY624" s="3">
        <v>10780</v>
      </c>
      <c r="AZ624" s="4">
        <v>132500</v>
      </c>
    </row>
    <row r="625" spans="1:52" x14ac:dyDescent="0.3">
      <c r="A625" s="2">
        <v>1007</v>
      </c>
      <c r="B625" s="4">
        <v>163500</v>
      </c>
      <c r="C625" s="3">
        <v>3</v>
      </c>
      <c r="D625" s="3"/>
      <c r="E625" s="4"/>
      <c r="F625" s="4"/>
      <c r="G625" s="4"/>
      <c r="T625" s="2">
        <v>665</v>
      </c>
      <c r="U625" s="4">
        <v>423000</v>
      </c>
      <c r="AM625">
        <v>1150</v>
      </c>
      <c r="AN625">
        <v>9000</v>
      </c>
      <c r="AO625" s="19">
        <v>143000</v>
      </c>
      <c r="AX625" s="2">
        <v>1336</v>
      </c>
      <c r="AY625" s="3">
        <v>9650</v>
      </c>
      <c r="AZ625" s="4">
        <v>167900</v>
      </c>
    </row>
    <row r="626" spans="1:52" x14ac:dyDescent="0.3">
      <c r="A626" s="2">
        <v>1008</v>
      </c>
      <c r="B626" s="4">
        <v>88000</v>
      </c>
      <c r="C626" s="3">
        <v>4</v>
      </c>
      <c r="D626" s="3"/>
      <c r="E626" s="4"/>
      <c r="F626" s="4"/>
      <c r="G626" s="4"/>
      <c r="T626" s="2">
        <v>666</v>
      </c>
      <c r="U626" s="4">
        <v>230500</v>
      </c>
      <c r="AM626">
        <v>1151</v>
      </c>
      <c r="AN626">
        <v>8280</v>
      </c>
      <c r="AO626" s="19">
        <v>124000</v>
      </c>
      <c r="AX626" s="2">
        <v>1339</v>
      </c>
      <c r="AY626" s="3">
        <v>13450</v>
      </c>
      <c r="AZ626" s="4">
        <v>200000</v>
      </c>
    </row>
    <row r="627" spans="1:52" x14ac:dyDescent="0.3">
      <c r="A627" s="2">
        <v>1009</v>
      </c>
      <c r="B627" s="4">
        <v>240000</v>
      </c>
      <c r="C627" s="3">
        <v>5</v>
      </c>
      <c r="D627" s="3"/>
      <c r="E627" s="4"/>
      <c r="F627" s="4"/>
      <c r="G627" s="4"/>
      <c r="T627" s="2">
        <v>667</v>
      </c>
      <c r="U627" s="4">
        <v>129000</v>
      </c>
      <c r="AM627">
        <v>1154</v>
      </c>
      <c r="AN627">
        <v>5890</v>
      </c>
      <c r="AO627" s="19">
        <v>120500</v>
      </c>
      <c r="AX627" s="2">
        <v>1342</v>
      </c>
      <c r="AY627" s="3">
        <v>13695</v>
      </c>
      <c r="AZ627" s="4">
        <v>155000</v>
      </c>
    </row>
    <row r="628" spans="1:52" x14ac:dyDescent="0.3">
      <c r="A628" s="2">
        <v>1010</v>
      </c>
      <c r="B628" s="4">
        <v>102000</v>
      </c>
      <c r="C628" s="3">
        <v>5</v>
      </c>
      <c r="D628" s="3"/>
      <c r="E628" s="4"/>
      <c r="F628" s="4"/>
      <c r="G628" s="4"/>
      <c r="T628" s="2">
        <v>668</v>
      </c>
      <c r="U628" s="4">
        <v>193500</v>
      </c>
      <c r="AM628">
        <v>1157</v>
      </c>
      <c r="AN628">
        <v>9350</v>
      </c>
      <c r="AO628" s="19">
        <v>179900</v>
      </c>
      <c r="AX628" s="2">
        <v>1345</v>
      </c>
      <c r="AY628" s="3">
        <v>11103</v>
      </c>
      <c r="AZ628" s="4">
        <v>155835</v>
      </c>
    </row>
    <row r="629" spans="1:52" x14ac:dyDescent="0.3">
      <c r="A629" s="2">
        <v>1011</v>
      </c>
      <c r="B629" s="4">
        <v>135000</v>
      </c>
      <c r="C629" s="3">
        <v>5</v>
      </c>
      <c r="D629" s="3"/>
      <c r="E629" s="4"/>
      <c r="F629" s="4"/>
      <c r="G629" s="4"/>
      <c r="T629" s="2">
        <v>669</v>
      </c>
      <c r="U629" s="4">
        <v>168000</v>
      </c>
      <c r="AM629">
        <v>1158</v>
      </c>
      <c r="AN629">
        <v>5001</v>
      </c>
      <c r="AO629" s="19">
        <v>230000</v>
      </c>
      <c r="AX629" s="2">
        <v>1347</v>
      </c>
      <c r="AY629" s="3">
        <v>20781</v>
      </c>
      <c r="AZ629" s="4">
        <v>262500</v>
      </c>
    </row>
    <row r="630" spans="1:52" x14ac:dyDescent="0.3">
      <c r="A630" s="2">
        <v>1012</v>
      </c>
      <c r="B630" s="4">
        <v>100000</v>
      </c>
      <c r="C630" s="3">
        <v>5</v>
      </c>
      <c r="D630" s="3"/>
      <c r="E630" s="4"/>
      <c r="F630" s="4"/>
      <c r="G630" s="4"/>
      <c r="T630" s="2">
        <v>670</v>
      </c>
      <c r="U630" s="4">
        <v>137500</v>
      </c>
      <c r="AM630">
        <v>1160</v>
      </c>
      <c r="AN630">
        <v>9120</v>
      </c>
      <c r="AO630" s="19">
        <v>185000</v>
      </c>
      <c r="AX630" s="2">
        <v>1348</v>
      </c>
      <c r="AY630" s="3">
        <v>15306</v>
      </c>
      <c r="AZ630" s="4">
        <v>283463</v>
      </c>
    </row>
    <row r="631" spans="1:52" x14ac:dyDescent="0.3">
      <c r="A631" s="2">
        <v>1014</v>
      </c>
      <c r="B631" s="4">
        <v>85000</v>
      </c>
      <c r="C631" s="3">
        <v>4</v>
      </c>
      <c r="D631" s="3"/>
      <c r="E631" s="4"/>
      <c r="F631" s="4"/>
      <c r="G631" s="4"/>
      <c r="T631" s="2">
        <v>671</v>
      </c>
      <c r="U631" s="4">
        <v>173500</v>
      </c>
      <c r="AM631">
        <v>1161</v>
      </c>
      <c r="AN631">
        <v>2280</v>
      </c>
      <c r="AO631" s="19">
        <v>146000</v>
      </c>
      <c r="AX631" s="2">
        <v>1349</v>
      </c>
      <c r="AY631" s="3">
        <v>16196</v>
      </c>
      <c r="AZ631" s="4">
        <v>215000</v>
      </c>
    </row>
    <row r="632" spans="1:52" x14ac:dyDescent="0.3">
      <c r="A632" s="2">
        <v>1015</v>
      </c>
      <c r="B632" s="4">
        <v>119200</v>
      </c>
      <c r="C632" s="3">
        <v>5</v>
      </c>
      <c r="D632" s="3"/>
      <c r="E632" s="4"/>
      <c r="F632" s="4"/>
      <c r="G632" s="4"/>
      <c r="T632" s="2">
        <v>673</v>
      </c>
      <c r="U632" s="4">
        <v>165000</v>
      </c>
      <c r="AM632">
        <v>1163</v>
      </c>
      <c r="AN632">
        <v>8724</v>
      </c>
      <c r="AO632" s="19">
        <v>129000</v>
      </c>
      <c r="AX632" s="2">
        <v>1351</v>
      </c>
      <c r="AY632" s="3">
        <v>11643</v>
      </c>
      <c r="AZ632" s="4">
        <v>200000</v>
      </c>
    </row>
    <row r="633" spans="1:52" x14ac:dyDescent="0.3">
      <c r="A633" s="2">
        <v>1017</v>
      </c>
      <c r="B633" s="4">
        <v>203000</v>
      </c>
      <c r="C633" s="3">
        <v>5</v>
      </c>
      <c r="D633" s="3"/>
      <c r="E633" s="4"/>
      <c r="F633" s="4"/>
      <c r="G633" s="4"/>
      <c r="T633" s="2">
        <v>674</v>
      </c>
      <c r="U633" s="4">
        <v>257500</v>
      </c>
      <c r="AM633">
        <v>1166</v>
      </c>
      <c r="AN633">
        <v>9541</v>
      </c>
      <c r="AO633" s="19">
        <v>233170</v>
      </c>
      <c r="AX633" s="2">
        <v>1354</v>
      </c>
      <c r="AY633" s="3">
        <v>14720</v>
      </c>
      <c r="AZ633" s="4">
        <v>410000</v>
      </c>
    </row>
    <row r="634" spans="1:52" x14ac:dyDescent="0.3">
      <c r="A634" s="2">
        <v>1018</v>
      </c>
      <c r="B634" s="4">
        <v>187500</v>
      </c>
      <c r="C634" s="3">
        <v>5</v>
      </c>
      <c r="D634" s="3"/>
      <c r="E634" s="4"/>
      <c r="F634" s="4"/>
      <c r="G634" s="4"/>
      <c r="T634" s="2">
        <v>675</v>
      </c>
      <c r="U634" s="4">
        <v>140000</v>
      </c>
      <c r="AM634">
        <v>1172</v>
      </c>
      <c r="AN634">
        <v>9120</v>
      </c>
      <c r="AO634" s="19">
        <v>163000</v>
      </c>
      <c r="AX634" s="2">
        <v>1355</v>
      </c>
      <c r="AY634" s="3">
        <v>10316</v>
      </c>
      <c r="AZ634" s="4">
        <v>235000</v>
      </c>
    </row>
    <row r="635" spans="1:52" x14ac:dyDescent="0.3">
      <c r="A635" s="2">
        <v>1019</v>
      </c>
      <c r="B635" s="4">
        <v>160000</v>
      </c>
      <c r="C635" s="3">
        <v>5</v>
      </c>
      <c r="D635" s="3"/>
      <c r="E635" s="4"/>
      <c r="F635" s="4"/>
      <c r="G635" s="4"/>
      <c r="T635" s="2">
        <v>676</v>
      </c>
      <c r="U635" s="4">
        <v>148500</v>
      </c>
      <c r="AM635">
        <v>1173</v>
      </c>
      <c r="AN635">
        <v>4017</v>
      </c>
      <c r="AO635" s="19">
        <v>171900</v>
      </c>
      <c r="AX635" s="2">
        <v>1356</v>
      </c>
      <c r="AY635" s="3">
        <v>10192</v>
      </c>
      <c r="AZ635" s="4">
        <v>170000</v>
      </c>
    </row>
    <row r="636" spans="1:52" x14ac:dyDescent="0.3">
      <c r="A636" s="2">
        <v>1020</v>
      </c>
      <c r="B636" s="4">
        <v>213490</v>
      </c>
      <c r="C636" s="3">
        <v>5</v>
      </c>
      <c r="D636" s="3"/>
      <c r="E636" s="4"/>
      <c r="F636" s="4"/>
      <c r="G636" s="4"/>
      <c r="T636" s="2">
        <v>678</v>
      </c>
      <c r="U636" s="4">
        <v>109500</v>
      </c>
      <c r="AM636">
        <v>1177</v>
      </c>
      <c r="AN636">
        <v>6951</v>
      </c>
      <c r="AO636" s="19">
        <v>119500</v>
      </c>
      <c r="AX636" s="2">
        <v>1358</v>
      </c>
      <c r="AY636" s="3">
        <v>12537</v>
      </c>
      <c r="AZ636" s="4">
        <v>149900</v>
      </c>
    </row>
    <row r="637" spans="1:52" x14ac:dyDescent="0.3">
      <c r="A637" s="2">
        <v>1021</v>
      </c>
      <c r="B637" s="4">
        <v>176000</v>
      </c>
      <c r="C637" s="3">
        <v>5</v>
      </c>
      <c r="D637" s="3"/>
      <c r="E637" s="4"/>
      <c r="F637" s="4"/>
      <c r="G637" s="4"/>
      <c r="T637" s="2">
        <v>679</v>
      </c>
      <c r="U637" s="4">
        <v>372500</v>
      </c>
      <c r="AM637">
        <v>1178</v>
      </c>
      <c r="AN637">
        <v>3950</v>
      </c>
      <c r="AO637" s="19">
        <v>115000</v>
      </c>
      <c r="AX637" s="2">
        <v>1360</v>
      </c>
      <c r="AY637" s="3">
        <v>16737</v>
      </c>
      <c r="AZ637" s="4">
        <v>315000</v>
      </c>
    </row>
    <row r="638" spans="1:52" x14ac:dyDescent="0.3">
      <c r="A638" s="2">
        <v>1022</v>
      </c>
      <c r="B638" s="4">
        <v>194000</v>
      </c>
      <c r="C638" s="3">
        <v>5</v>
      </c>
      <c r="D638" s="3"/>
      <c r="E638" s="4"/>
      <c r="F638" s="4"/>
      <c r="G638" s="4"/>
      <c r="T638" s="2">
        <v>680</v>
      </c>
      <c r="U638" s="4">
        <v>128500</v>
      </c>
      <c r="AM638">
        <v>1179</v>
      </c>
      <c r="AN638">
        <v>7681</v>
      </c>
      <c r="AO638" s="19">
        <v>154900</v>
      </c>
      <c r="AX638" s="2">
        <v>1361</v>
      </c>
      <c r="AY638" s="3">
        <v>9842</v>
      </c>
      <c r="AZ638" s="4">
        <v>189000</v>
      </c>
    </row>
    <row r="639" spans="1:52" x14ac:dyDescent="0.3">
      <c r="A639" s="2">
        <v>1023</v>
      </c>
      <c r="B639" s="4">
        <v>87000</v>
      </c>
      <c r="C639" s="3">
        <v>5</v>
      </c>
      <c r="D639" s="3"/>
      <c r="E639" s="4"/>
      <c r="F639" s="4"/>
      <c r="G639" s="4"/>
      <c r="T639" s="2">
        <v>681</v>
      </c>
      <c r="U639" s="4">
        <v>143000</v>
      </c>
      <c r="AM639">
        <v>1180</v>
      </c>
      <c r="AN639">
        <v>8335</v>
      </c>
      <c r="AO639" s="19">
        <v>93000</v>
      </c>
      <c r="AX639" s="2">
        <v>1362</v>
      </c>
      <c r="AY639" s="3">
        <v>16158</v>
      </c>
      <c r="AZ639" s="4">
        <v>260000</v>
      </c>
    </row>
    <row r="640" spans="1:52" x14ac:dyDescent="0.3">
      <c r="A640" s="2">
        <v>1024</v>
      </c>
      <c r="B640" s="4">
        <v>191000</v>
      </c>
      <c r="C640" s="3">
        <v>5</v>
      </c>
      <c r="D640" s="3"/>
      <c r="E640" s="4"/>
      <c r="F640" s="4"/>
      <c r="G640" s="4"/>
      <c r="T640" s="2">
        <v>682</v>
      </c>
      <c r="U640" s="4">
        <v>159434</v>
      </c>
      <c r="AM640">
        <v>1182</v>
      </c>
      <c r="AN640">
        <v>5587</v>
      </c>
      <c r="AO640" s="19">
        <v>392500</v>
      </c>
      <c r="AX640" s="2">
        <v>1363</v>
      </c>
      <c r="AY640" s="3">
        <v>12513</v>
      </c>
      <c r="AZ640" s="4">
        <v>104900</v>
      </c>
    </row>
    <row r="641" spans="1:52" x14ac:dyDescent="0.3">
      <c r="A641" s="2">
        <v>1026</v>
      </c>
      <c r="B641" s="4">
        <v>112500</v>
      </c>
      <c r="C641" s="3">
        <v>5</v>
      </c>
      <c r="D641" s="3"/>
      <c r="E641" s="4"/>
      <c r="F641" s="4"/>
      <c r="G641" s="4"/>
      <c r="T641" s="2">
        <v>683</v>
      </c>
      <c r="U641" s="4">
        <v>173000</v>
      </c>
      <c r="AM641">
        <v>1189</v>
      </c>
      <c r="AN641">
        <v>8935</v>
      </c>
      <c r="AO641" s="19">
        <v>195000</v>
      </c>
      <c r="AX641" s="2">
        <v>1370</v>
      </c>
      <c r="AY641" s="3">
        <v>10635</v>
      </c>
      <c r="AZ641" s="4">
        <v>232000</v>
      </c>
    </row>
    <row r="642" spans="1:52" x14ac:dyDescent="0.3">
      <c r="A642" s="2">
        <v>1027</v>
      </c>
      <c r="B642" s="4">
        <v>167500</v>
      </c>
      <c r="C642" s="3">
        <v>5</v>
      </c>
      <c r="D642" s="3"/>
      <c r="E642" s="4"/>
      <c r="F642" s="4"/>
      <c r="G642" s="4"/>
      <c r="T642" s="2">
        <v>684</v>
      </c>
      <c r="U642" s="4">
        <v>285000</v>
      </c>
      <c r="AM642">
        <v>1190</v>
      </c>
      <c r="AN642">
        <v>7500</v>
      </c>
      <c r="AO642" s="19">
        <v>189000</v>
      </c>
      <c r="AX642" s="2">
        <v>1373</v>
      </c>
      <c r="AY642" s="3">
        <v>9750</v>
      </c>
      <c r="AZ642" s="4">
        <v>274300</v>
      </c>
    </row>
    <row r="643" spans="1:52" x14ac:dyDescent="0.3">
      <c r="A643" s="2">
        <v>1028</v>
      </c>
      <c r="B643" s="4">
        <v>293077</v>
      </c>
      <c r="C643" s="3">
        <v>5</v>
      </c>
      <c r="D643" s="3"/>
      <c r="E643" s="4"/>
      <c r="F643" s="4"/>
      <c r="G643" s="4"/>
      <c r="T643" s="2">
        <v>685</v>
      </c>
      <c r="U643" s="4">
        <v>221000</v>
      </c>
      <c r="AM643">
        <v>1192</v>
      </c>
      <c r="AN643">
        <v>2645</v>
      </c>
      <c r="AO643" s="19">
        <v>174000</v>
      </c>
      <c r="AX643" s="2">
        <v>1374</v>
      </c>
      <c r="AY643" s="3">
        <v>11400</v>
      </c>
      <c r="AZ643" s="4">
        <v>466500</v>
      </c>
    </row>
    <row r="644" spans="1:52" x14ac:dyDescent="0.3">
      <c r="A644" s="2">
        <v>1029</v>
      </c>
      <c r="B644" s="4">
        <v>105000</v>
      </c>
      <c r="C644" s="3">
        <v>5</v>
      </c>
      <c r="D644" s="3"/>
      <c r="E644" s="4"/>
      <c r="F644" s="4"/>
      <c r="G644" s="4"/>
      <c r="T644" s="2">
        <v>686</v>
      </c>
      <c r="U644" s="4">
        <v>207500</v>
      </c>
      <c r="AM644">
        <v>1193</v>
      </c>
      <c r="AN644">
        <v>9600</v>
      </c>
      <c r="AO644" s="19">
        <v>125000</v>
      </c>
      <c r="AX644" s="2">
        <v>1375</v>
      </c>
      <c r="AY644" s="3">
        <v>10625</v>
      </c>
      <c r="AZ644" s="4">
        <v>250000</v>
      </c>
    </row>
    <row r="645" spans="1:52" x14ac:dyDescent="0.3">
      <c r="A645" s="2">
        <v>1032</v>
      </c>
      <c r="B645" s="4">
        <v>197000</v>
      </c>
      <c r="C645" s="3">
        <v>3</v>
      </c>
      <c r="D645" s="3"/>
      <c r="E645" s="4"/>
      <c r="F645" s="4"/>
      <c r="G645" s="4"/>
      <c r="T645" s="2">
        <v>687</v>
      </c>
      <c r="U645" s="4">
        <v>227875</v>
      </c>
      <c r="AM645">
        <v>1194</v>
      </c>
      <c r="AN645">
        <v>4500</v>
      </c>
      <c r="AO645" s="19">
        <v>165000</v>
      </c>
      <c r="AX645" s="2">
        <v>1376</v>
      </c>
      <c r="AY645" s="3">
        <v>10991</v>
      </c>
      <c r="AZ645" s="4">
        <v>239000</v>
      </c>
    </row>
    <row r="646" spans="1:52" x14ac:dyDescent="0.3">
      <c r="A646" s="2">
        <v>1034</v>
      </c>
      <c r="B646" s="4">
        <v>230000</v>
      </c>
      <c r="C646" s="3">
        <v>5</v>
      </c>
      <c r="D646" s="3"/>
      <c r="E646" s="4"/>
      <c r="F646" s="4"/>
      <c r="G646" s="4"/>
      <c r="T646" s="2">
        <v>688</v>
      </c>
      <c r="U646" s="4">
        <v>148800</v>
      </c>
      <c r="AM646">
        <v>1195</v>
      </c>
      <c r="AN646">
        <v>9364</v>
      </c>
      <c r="AO646" s="19">
        <v>158000</v>
      </c>
      <c r="AX646" s="2">
        <v>1378</v>
      </c>
      <c r="AY646" s="3">
        <v>10998</v>
      </c>
      <c r="AZ646" s="4">
        <v>117000</v>
      </c>
    </row>
    <row r="647" spans="1:52" x14ac:dyDescent="0.3">
      <c r="A647" s="2">
        <v>1036</v>
      </c>
      <c r="B647" s="4">
        <v>84000</v>
      </c>
      <c r="C647" s="3">
        <v>3</v>
      </c>
      <c r="D647" s="3"/>
      <c r="E647" s="4"/>
      <c r="F647" s="4"/>
      <c r="G647" s="4"/>
      <c r="T647" s="2">
        <v>689</v>
      </c>
      <c r="U647" s="4">
        <v>392000</v>
      </c>
      <c r="AM647">
        <v>1196</v>
      </c>
      <c r="AN647">
        <v>8029</v>
      </c>
      <c r="AO647" s="19">
        <v>176000</v>
      </c>
      <c r="AX647" s="2">
        <v>1380</v>
      </c>
      <c r="AY647" s="3">
        <v>9735</v>
      </c>
      <c r="AZ647" s="4">
        <v>167500</v>
      </c>
    </row>
    <row r="648" spans="1:52" x14ac:dyDescent="0.3">
      <c r="A648" s="2">
        <v>1037</v>
      </c>
      <c r="B648" s="4">
        <v>315500</v>
      </c>
      <c r="C648" s="3">
        <v>5</v>
      </c>
      <c r="D648" s="3"/>
      <c r="E648" s="4"/>
      <c r="F648" s="4"/>
      <c r="G648" s="4"/>
      <c r="T648" s="2">
        <v>690</v>
      </c>
      <c r="U648" s="4">
        <v>194700</v>
      </c>
      <c r="AM648">
        <v>1198</v>
      </c>
      <c r="AN648">
        <v>8850</v>
      </c>
      <c r="AO648" s="19">
        <v>144000</v>
      </c>
      <c r="AX648" s="2">
        <v>1382</v>
      </c>
      <c r="AY648" s="3">
        <v>12925</v>
      </c>
      <c r="AZ648" s="4">
        <v>237500</v>
      </c>
    </row>
    <row r="649" spans="1:52" x14ac:dyDescent="0.3">
      <c r="A649" s="2">
        <v>1038</v>
      </c>
      <c r="B649" s="4">
        <v>287000</v>
      </c>
      <c r="C649" s="3">
        <v>5</v>
      </c>
      <c r="D649" s="3"/>
      <c r="E649" s="4"/>
      <c r="F649" s="4"/>
      <c r="G649" s="4"/>
      <c r="T649" s="2">
        <v>691</v>
      </c>
      <c r="U649" s="4">
        <v>141000</v>
      </c>
      <c r="AM649">
        <v>1199</v>
      </c>
      <c r="AN649">
        <v>9100</v>
      </c>
      <c r="AO649" s="19">
        <v>178000</v>
      </c>
      <c r="AX649" s="2">
        <v>1384</v>
      </c>
      <c r="AY649" s="3">
        <v>25339</v>
      </c>
      <c r="AZ649" s="4">
        <v>112000</v>
      </c>
    </row>
    <row r="650" spans="1:52" x14ac:dyDescent="0.3">
      <c r="A650" s="2">
        <v>1040</v>
      </c>
      <c r="B650" s="4">
        <v>80000</v>
      </c>
      <c r="C650" s="3">
        <v>4</v>
      </c>
      <c r="D650" s="3"/>
      <c r="E650" s="4"/>
      <c r="F650" s="4"/>
      <c r="G650" s="4"/>
      <c r="T650" s="2">
        <v>692</v>
      </c>
      <c r="U650" s="4">
        <v>755000</v>
      </c>
      <c r="AM650">
        <v>1201</v>
      </c>
      <c r="AN650">
        <v>9353</v>
      </c>
      <c r="AO650" s="19">
        <v>116050</v>
      </c>
      <c r="AX650" s="2">
        <v>1387</v>
      </c>
      <c r="AY650" s="3">
        <v>16692</v>
      </c>
      <c r="AZ650" s="4">
        <v>250000</v>
      </c>
    </row>
    <row r="651" spans="1:52" x14ac:dyDescent="0.3">
      <c r="A651" s="2">
        <v>1041</v>
      </c>
      <c r="B651" s="4">
        <v>155000</v>
      </c>
      <c r="C651" s="3">
        <v>4</v>
      </c>
      <c r="D651" s="3"/>
      <c r="E651" s="4"/>
      <c r="F651" s="4"/>
      <c r="G651" s="4"/>
      <c r="T651" s="2">
        <v>693</v>
      </c>
      <c r="U651" s="4">
        <v>335000</v>
      </c>
      <c r="AM651">
        <v>1203</v>
      </c>
      <c r="AN651">
        <v>6000</v>
      </c>
      <c r="AO651" s="19">
        <v>117000</v>
      </c>
      <c r="AX651" s="2">
        <v>1389</v>
      </c>
      <c r="AY651" s="3">
        <v>14892</v>
      </c>
      <c r="AZ651" s="4">
        <v>377500</v>
      </c>
    </row>
    <row r="652" spans="1:52" x14ac:dyDescent="0.3">
      <c r="A652" s="2">
        <v>1043</v>
      </c>
      <c r="B652" s="4">
        <v>196000</v>
      </c>
      <c r="C652" s="3">
        <v>5</v>
      </c>
      <c r="D652" s="3"/>
      <c r="E652" s="4"/>
      <c r="F652" s="4"/>
      <c r="G652" s="4"/>
      <c r="T652" s="2">
        <v>694</v>
      </c>
      <c r="U652" s="4">
        <v>108480</v>
      </c>
      <c r="AM652">
        <v>1207</v>
      </c>
      <c r="AN652">
        <v>8900</v>
      </c>
      <c r="AO652" s="19">
        <v>107000</v>
      </c>
      <c r="AX652" s="2">
        <v>1394</v>
      </c>
      <c r="AY652" s="3">
        <v>10800</v>
      </c>
      <c r="AZ652" s="4">
        <v>163000</v>
      </c>
    </row>
    <row r="653" spans="1:52" x14ac:dyDescent="0.3">
      <c r="A653" s="2">
        <v>1044</v>
      </c>
      <c r="B653" s="4">
        <v>262280</v>
      </c>
      <c r="C653" s="3">
        <v>5</v>
      </c>
      <c r="D653" s="3"/>
      <c r="E653" s="4"/>
      <c r="F653" s="4"/>
      <c r="G653" s="4"/>
      <c r="T653" s="2">
        <v>695</v>
      </c>
      <c r="U653" s="4">
        <v>141500</v>
      </c>
      <c r="AM653">
        <v>1208</v>
      </c>
      <c r="AN653">
        <v>9135</v>
      </c>
      <c r="AO653" s="19">
        <v>200000</v>
      </c>
      <c r="AX653" s="2">
        <v>1396</v>
      </c>
      <c r="AY653" s="3">
        <v>12665</v>
      </c>
      <c r="AZ653" s="4">
        <v>281213</v>
      </c>
    </row>
    <row r="654" spans="1:52" x14ac:dyDescent="0.3">
      <c r="A654" s="2">
        <v>1045</v>
      </c>
      <c r="B654" s="4">
        <v>278000</v>
      </c>
      <c r="C654" s="3">
        <v>5</v>
      </c>
      <c r="D654" s="3"/>
      <c r="E654" s="4"/>
      <c r="F654" s="4"/>
      <c r="G654" s="4"/>
      <c r="T654" s="2">
        <v>696</v>
      </c>
      <c r="U654" s="4">
        <v>176000</v>
      </c>
      <c r="AM654">
        <v>1209</v>
      </c>
      <c r="AN654">
        <v>7763</v>
      </c>
      <c r="AO654" s="19">
        <v>140000</v>
      </c>
      <c r="AX654" s="2">
        <v>1397</v>
      </c>
      <c r="AY654" s="3">
        <v>57200</v>
      </c>
      <c r="AZ654" s="4">
        <v>160000</v>
      </c>
    </row>
    <row r="655" spans="1:52" x14ac:dyDescent="0.3">
      <c r="A655" s="2">
        <v>1046</v>
      </c>
      <c r="B655" s="4">
        <v>139600</v>
      </c>
      <c r="C655" s="3">
        <v>5</v>
      </c>
      <c r="D655" s="3"/>
      <c r="E655" s="4"/>
      <c r="F655" s="4"/>
      <c r="G655" s="4"/>
      <c r="T655" s="2">
        <v>697</v>
      </c>
      <c r="U655" s="4">
        <v>89000</v>
      </c>
      <c r="AM655">
        <v>1213</v>
      </c>
      <c r="AN655">
        <v>9340</v>
      </c>
      <c r="AO655" s="19">
        <v>113000</v>
      </c>
      <c r="AX655" s="2">
        <v>1404</v>
      </c>
      <c r="AY655" s="3">
        <v>15256</v>
      </c>
      <c r="AZ655" s="4">
        <v>282922</v>
      </c>
    </row>
    <row r="656" spans="1:52" x14ac:dyDescent="0.3">
      <c r="A656" s="2">
        <v>1047</v>
      </c>
      <c r="B656" s="4">
        <v>556581</v>
      </c>
      <c r="C656" s="3">
        <v>5</v>
      </c>
      <c r="D656" s="3"/>
      <c r="E656" s="4"/>
      <c r="F656" s="4"/>
      <c r="G656" s="4"/>
      <c r="T656" s="2">
        <v>698</v>
      </c>
      <c r="U656" s="4">
        <v>123500</v>
      </c>
      <c r="AM656">
        <v>1216</v>
      </c>
      <c r="AN656">
        <v>7094</v>
      </c>
      <c r="AO656" s="19">
        <v>125000</v>
      </c>
      <c r="AX656" s="2">
        <v>1405</v>
      </c>
      <c r="AY656" s="3">
        <v>10410</v>
      </c>
      <c r="AZ656" s="4">
        <v>105000</v>
      </c>
    </row>
    <row r="657" spans="1:52" x14ac:dyDescent="0.3">
      <c r="A657" s="2">
        <v>1048</v>
      </c>
      <c r="B657" s="4">
        <v>145000</v>
      </c>
      <c r="C657" s="3">
        <v>5</v>
      </c>
      <c r="D657" s="3"/>
      <c r="E657" s="4"/>
      <c r="F657" s="4"/>
      <c r="G657" s="4"/>
      <c r="T657" s="2">
        <v>699</v>
      </c>
      <c r="U657" s="4">
        <v>138500</v>
      </c>
      <c r="AM657">
        <v>1217</v>
      </c>
      <c r="AN657">
        <v>8930</v>
      </c>
      <c r="AO657" s="19">
        <v>112000</v>
      </c>
      <c r="AX657" s="2">
        <v>1410</v>
      </c>
      <c r="AY657" s="3">
        <v>20544</v>
      </c>
      <c r="AZ657" s="4">
        <v>215000</v>
      </c>
    </row>
    <row r="658" spans="1:52" x14ac:dyDescent="0.3">
      <c r="A658" s="2">
        <v>1049</v>
      </c>
      <c r="B658" s="4">
        <v>115000</v>
      </c>
      <c r="C658" s="3">
        <v>4</v>
      </c>
      <c r="D658" s="3"/>
      <c r="E658" s="4"/>
      <c r="F658" s="4"/>
      <c r="G658" s="4"/>
      <c r="T658" s="2">
        <v>700</v>
      </c>
      <c r="U658" s="4">
        <v>196000</v>
      </c>
      <c r="AM658">
        <v>1218</v>
      </c>
      <c r="AN658">
        <v>8640</v>
      </c>
      <c r="AO658" s="19">
        <v>229456</v>
      </c>
      <c r="AX658" s="2">
        <v>1411</v>
      </c>
      <c r="AY658" s="3">
        <v>12420</v>
      </c>
      <c r="AZ658" s="4">
        <v>230000</v>
      </c>
    </row>
    <row r="659" spans="1:52" x14ac:dyDescent="0.3">
      <c r="A659" s="2">
        <v>1051</v>
      </c>
      <c r="B659" s="4">
        <v>176485</v>
      </c>
      <c r="C659" s="3">
        <v>5</v>
      </c>
      <c r="D659" s="3"/>
      <c r="E659" s="4"/>
      <c r="F659" s="4"/>
      <c r="G659" s="4"/>
      <c r="T659" s="2">
        <v>701</v>
      </c>
      <c r="U659" s="4">
        <v>312500</v>
      </c>
      <c r="AM659">
        <v>1219</v>
      </c>
      <c r="AN659">
        <v>6240</v>
      </c>
      <c r="AO659" s="19">
        <v>80500</v>
      </c>
      <c r="AX659" s="2">
        <v>1414</v>
      </c>
      <c r="AY659" s="3">
        <v>10994</v>
      </c>
      <c r="AZ659" s="4">
        <v>257000</v>
      </c>
    </row>
    <row r="660" spans="1:52" x14ac:dyDescent="0.3">
      <c r="A660" s="2">
        <v>1052</v>
      </c>
      <c r="B660" s="4">
        <v>200141</v>
      </c>
      <c r="C660" s="3">
        <v>5</v>
      </c>
      <c r="D660" s="3"/>
      <c r="E660" s="4"/>
      <c r="F660" s="4"/>
      <c r="G660" s="4"/>
      <c r="T660" s="2">
        <v>702</v>
      </c>
      <c r="U660" s="4">
        <v>140000</v>
      </c>
      <c r="AM660">
        <v>1220</v>
      </c>
      <c r="AN660">
        <v>1680</v>
      </c>
      <c r="AO660" s="19">
        <v>91500</v>
      </c>
      <c r="AX660" s="2">
        <v>1415</v>
      </c>
      <c r="AY660" s="3">
        <v>13053</v>
      </c>
      <c r="AZ660" s="4">
        <v>207000</v>
      </c>
    </row>
    <row r="661" spans="1:52" x14ac:dyDescent="0.3">
      <c r="A661" s="2">
        <v>1055</v>
      </c>
      <c r="B661" s="4">
        <v>255000</v>
      </c>
      <c r="C661" s="3">
        <v>5</v>
      </c>
      <c r="D661" s="3"/>
      <c r="E661" s="4"/>
      <c r="F661" s="4"/>
      <c r="G661" s="4"/>
      <c r="T661" s="2">
        <v>703</v>
      </c>
      <c r="U661" s="4">
        <v>361919</v>
      </c>
      <c r="AM661">
        <v>1221</v>
      </c>
      <c r="AN661">
        <v>7800</v>
      </c>
      <c r="AO661" s="19">
        <v>115000</v>
      </c>
      <c r="AX661" s="2">
        <v>1417</v>
      </c>
      <c r="AY661" s="3">
        <v>11340</v>
      </c>
      <c r="AZ661" s="4">
        <v>122500</v>
      </c>
    </row>
    <row r="662" spans="1:52" x14ac:dyDescent="0.3">
      <c r="A662" s="2">
        <v>1056</v>
      </c>
      <c r="B662" s="4">
        <v>180000</v>
      </c>
      <c r="C662" s="3">
        <v>5</v>
      </c>
      <c r="D662" s="3"/>
      <c r="E662" s="4"/>
      <c r="F662" s="4"/>
      <c r="G662" s="4"/>
      <c r="T662" s="2">
        <v>704</v>
      </c>
      <c r="U662" s="4">
        <v>140000</v>
      </c>
      <c r="AM662">
        <v>1222</v>
      </c>
      <c r="AN662">
        <v>8250</v>
      </c>
      <c r="AO662" s="19">
        <v>134000</v>
      </c>
      <c r="AX662" s="2">
        <v>1418</v>
      </c>
      <c r="AY662" s="3">
        <v>16545</v>
      </c>
      <c r="AZ662" s="4">
        <v>340000</v>
      </c>
    </row>
    <row r="663" spans="1:52" x14ac:dyDescent="0.3">
      <c r="A663" s="2">
        <v>1057</v>
      </c>
      <c r="B663" s="4">
        <v>185850</v>
      </c>
      <c r="C663" s="3">
        <v>5</v>
      </c>
      <c r="D663" s="3"/>
      <c r="E663" s="4"/>
      <c r="F663" s="4"/>
      <c r="G663" s="4"/>
      <c r="T663" s="2">
        <v>705</v>
      </c>
      <c r="U663" s="4">
        <v>213000</v>
      </c>
      <c r="AM663">
        <v>1228</v>
      </c>
      <c r="AN663">
        <v>8872</v>
      </c>
      <c r="AO663" s="19">
        <v>147000</v>
      </c>
      <c r="AX663" s="2">
        <v>1420</v>
      </c>
      <c r="AY663" s="3">
        <v>16381</v>
      </c>
      <c r="AZ663" s="4">
        <v>223000</v>
      </c>
    </row>
    <row r="664" spans="1:52" x14ac:dyDescent="0.3">
      <c r="A664" s="2">
        <v>1059</v>
      </c>
      <c r="B664" s="4">
        <v>335000</v>
      </c>
      <c r="C664" s="3">
        <v>5</v>
      </c>
      <c r="D664" s="3"/>
      <c r="E664" s="4"/>
      <c r="F664" s="4"/>
      <c r="G664" s="4"/>
      <c r="T664" s="2">
        <v>707</v>
      </c>
      <c r="U664" s="4">
        <v>302000</v>
      </c>
      <c r="AM664">
        <v>1229</v>
      </c>
      <c r="AN664">
        <v>8769</v>
      </c>
      <c r="AO664" s="19">
        <v>367294</v>
      </c>
      <c r="AX664" s="2">
        <v>1421</v>
      </c>
      <c r="AY664" s="3">
        <v>11700</v>
      </c>
      <c r="AZ664" s="4">
        <v>179900</v>
      </c>
    </row>
    <row r="665" spans="1:52" x14ac:dyDescent="0.3">
      <c r="A665" s="2">
        <v>1061</v>
      </c>
      <c r="B665" s="4">
        <v>213500</v>
      </c>
      <c r="C665" s="3">
        <v>5</v>
      </c>
      <c r="D665" s="3"/>
      <c r="E665" s="4"/>
      <c r="F665" s="4"/>
      <c r="G665" s="4"/>
      <c r="T665" s="2">
        <v>708</v>
      </c>
      <c r="U665" s="4">
        <v>254000</v>
      </c>
      <c r="AM665">
        <v>1230</v>
      </c>
      <c r="AN665">
        <v>7910</v>
      </c>
      <c r="AO665" s="19">
        <v>127000</v>
      </c>
      <c r="AX665" s="2">
        <v>1424</v>
      </c>
      <c r="AY665" s="3">
        <v>19690</v>
      </c>
      <c r="AZ665" s="4">
        <v>274970</v>
      </c>
    </row>
    <row r="666" spans="1:52" x14ac:dyDescent="0.3">
      <c r="A666" s="2">
        <v>1062</v>
      </c>
      <c r="B666" s="4">
        <v>81000</v>
      </c>
      <c r="C666" s="3">
        <v>4</v>
      </c>
      <c r="D666" s="3"/>
      <c r="E666" s="4"/>
      <c r="F666" s="4"/>
      <c r="G666" s="4"/>
      <c r="T666" s="2">
        <v>709</v>
      </c>
      <c r="U666" s="4">
        <v>179540</v>
      </c>
      <c r="AM666">
        <v>1232</v>
      </c>
      <c r="AN666">
        <v>7728</v>
      </c>
      <c r="AO666" s="19">
        <v>132500</v>
      </c>
      <c r="AX666" s="2">
        <v>1426</v>
      </c>
      <c r="AY666" s="3">
        <v>10721</v>
      </c>
      <c r="AZ666" s="4">
        <v>142000</v>
      </c>
    </row>
    <row r="667" spans="1:52" x14ac:dyDescent="0.3">
      <c r="A667" s="2">
        <v>1063</v>
      </c>
      <c r="B667" s="4">
        <v>90000</v>
      </c>
      <c r="C667" s="3">
        <v>5</v>
      </c>
      <c r="D667" s="3"/>
      <c r="E667" s="4"/>
      <c r="F667" s="4"/>
      <c r="G667" s="4"/>
      <c r="T667" s="2">
        <v>710</v>
      </c>
      <c r="U667" s="4">
        <v>109900</v>
      </c>
      <c r="AM667">
        <v>1235</v>
      </c>
      <c r="AN667">
        <v>8525</v>
      </c>
      <c r="AO667" s="19">
        <v>130000</v>
      </c>
      <c r="AX667" s="2">
        <v>1427</v>
      </c>
      <c r="AY667" s="3">
        <v>10944</v>
      </c>
      <c r="AZ667" s="4">
        <v>271000</v>
      </c>
    </row>
    <row r="668" spans="1:52" x14ac:dyDescent="0.3">
      <c r="A668" s="2">
        <v>1066</v>
      </c>
      <c r="B668" s="4">
        <v>328000</v>
      </c>
      <c r="C668" s="3">
        <v>5</v>
      </c>
      <c r="D668" s="3"/>
      <c r="E668" s="4"/>
      <c r="F668" s="4"/>
      <c r="G668" s="4"/>
      <c r="T668" s="2">
        <v>711</v>
      </c>
      <c r="U668" s="4">
        <v>52000</v>
      </c>
      <c r="AM668">
        <v>1237</v>
      </c>
      <c r="AN668">
        <v>2628</v>
      </c>
      <c r="AO668" s="19">
        <v>175500</v>
      </c>
      <c r="AX668" s="2">
        <v>1428</v>
      </c>
      <c r="AY668" s="3">
        <v>10930</v>
      </c>
      <c r="AZ668" s="4">
        <v>140000</v>
      </c>
    </row>
    <row r="669" spans="1:52" x14ac:dyDescent="0.3">
      <c r="A669" s="2">
        <v>1069</v>
      </c>
      <c r="B669" s="4">
        <v>151400</v>
      </c>
      <c r="C669" s="3">
        <v>4</v>
      </c>
      <c r="D669" s="3"/>
      <c r="E669" s="4"/>
      <c r="F669" s="4"/>
      <c r="G669" s="4"/>
      <c r="T669" s="2">
        <v>712</v>
      </c>
      <c r="U669" s="4">
        <v>102776</v>
      </c>
      <c r="AM669">
        <v>1240</v>
      </c>
      <c r="AN669">
        <v>9037</v>
      </c>
      <c r="AO669" s="19">
        <v>265900</v>
      </c>
      <c r="AX669" s="2">
        <v>1430</v>
      </c>
      <c r="AY669" s="3">
        <v>12546</v>
      </c>
      <c r="AZ669" s="4">
        <v>182900</v>
      </c>
    </row>
    <row r="670" spans="1:52" x14ac:dyDescent="0.3">
      <c r="A670" s="2">
        <v>1071</v>
      </c>
      <c r="B670" s="4">
        <v>135000</v>
      </c>
      <c r="C670" s="3">
        <v>5</v>
      </c>
      <c r="D670" s="3"/>
      <c r="E670" s="4"/>
      <c r="F670" s="4"/>
      <c r="G670" s="4"/>
      <c r="T670" s="2">
        <v>713</v>
      </c>
      <c r="U670" s="4">
        <v>189000</v>
      </c>
      <c r="AM670">
        <v>1241</v>
      </c>
      <c r="AN670">
        <v>8158</v>
      </c>
      <c r="AO670" s="19">
        <v>224900</v>
      </c>
      <c r="AX670" s="2">
        <v>1431</v>
      </c>
      <c r="AY670" s="3">
        <v>21930</v>
      </c>
      <c r="AZ670" s="4">
        <v>192140</v>
      </c>
    </row>
    <row r="671" spans="1:52" x14ac:dyDescent="0.3">
      <c r="A671" s="2">
        <v>1073</v>
      </c>
      <c r="B671" s="4">
        <v>91500</v>
      </c>
      <c r="C671" s="3">
        <v>3</v>
      </c>
      <c r="D671" s="3"/>
      <c r="E671" s="4"/>
      <c r="F671" s="4"/>
      <c r="G671" s="4"/>
      <c r="T671" s="2">
        <v>715</v>
      </c>
      <c r="U671" s="4">
        <v>130500</v>
      </c>
      <c r="AM671">
        <v>1247</v>
      </c>
      <c r="AN671">
        <v>8125</v>
      </c>
      <c r="AO671" s="19">
        <v>186500</v>
      </c>
      <c r="AX671" s="2">
        <v>1433</v>
      </c>
      <c r="AY671" s="3">
        <v>10800</v>
      </c>
      <c r="AZ671" s="4">
        <v>64500</v>
      </c>
    </row>
    <row r="672" spans="1:52" x14ac:dyDescent="0.3">
      <c r="A672" s="2">
        <v>1075</v>
      </c>
      <c r="B672" s="4">
        <v>194000</v>
      </c>
      <c r="C672" s="3">
        <v>5</v>
      </c>
      <c r="D672" s="3"/>
      <c r="E672" s="4"/>
      <c r="F672" s="4"/>
      <c r="G672" s="4"/>
      <c r="T672" s="2">
        <v>716</v>
      </c>
      <c r="U672" s="4">
        <v>165000</v>
      </c>
      <c r="AM672">
        <v>1249</v>
      </c>
      <c r="AN672">
        <v>9600</v>
      </c>
      <c r="AO672" s="19">
        <v>129500</v>
      </c>
      <c r="AX672" s="2">
        <v>1434</v>
      </c>
      <c r="AY672" s="3">
        <v>10261</v>
      </c>
      <c r="AZ672" s="4">
        <v>186500</v>
      </c>
    </row>
    <row r="673" spans="1:52" x14ac:dyDescent="0.3">
      <c r="A673" s="2">
        <v>1078</v>
      </c>
      <c r="B673" s="4">
        <v>138800</v>
      </c>
      <c r="C673" s="3">
        <v>5</v>
      </c>
      <c r="D673" s="3"/>
      <c r="E673" s="4"/>
      <c r="F673" s="4"/>
      <c r="G673" s="4"/>
      <c r="T673" s="2">
        <v>717</v>
      </c>
      <c r="U673" s="4">
        <v>159500</v>
      </c>
      <c r="AM673">
        <v>1250</v>
      </c>
      <c r="AN673">
        <v>7200</v>
      </c>
      <c r="AO673" s="19">
        <v>119000</v>
      </c>
      <c r="AX673" s="2">
        <v>1435</v>
      </c>
      <c r="AY673" s="3">
        <v>17400</v>
      </c>
      <c r="AZ673" s="4">
        <v>160000</v>
      </c>
    </row>
    <row r="674" spans="1:52" x14ac:dyDescent="0.3">
      <c r="A674" s="2">
        <v>1079</v>
      </c>
      <c r="B674" s="4">
        <v>155900</v>
      </c>
      <c r="C674" s="3">
        <v>5</v>
      </c>
      <c r="D674" s="3"/>
      <c r="E674" s="4"/>
      <c r="F674" s="4"/>
      <c r="G674" s="4"/>
      <c r="T674" s="2">
        <v>718</v>
      </c>
      <c r="U674" s="4">
        <v>157000</v>
      </c>
      <c r="AM674">
        <v>1252</v>
      </c>
      <c r="AN674">
        <v>3136</v>
      </c>
      <c r="AO674" s="19">
        <v>171750</v>
      </c>
      <c r="AX674" s="2">
        <v>1438</v>
      </c>
      <c r="AY674" s="3">
        <v>12444</v>
      </c>
      <c r="AZ674" s="4">
        <v>394617</v>
      </c>
    </row>
    <row r="675" spans="1:52" x14ac:dyDescent="0.3">
      <c r="A675" s="2">
        <v>1080</v>
      </c>
      <c r="B675" s="4">
        <v>126000</v>
      </c>
      <c r="C675" s="3">
        <v>5</v>
      </c>
      <c r="D675" s="3"/>
      <c r="E675" s="4"/>
      <c r="F675" s="4"/>
      <c r="G675" s="4"/>
      <c r="T675" s="2">
        <v>719</v>
      </c>
      <c r="U675" s="4">
        <v>341000</v>
      </c>
      <c r="AM675">
        <v>1255</v>
      </c>
      <c r="AN675">
        <v>6931</v>
      </c>
      <c r="AO675" s="19">
        <v>165400</v>
      </c>
      <c r="AX675" s="2">
        <v>1440</v>
      </c>
      <c r="AY675" s="3">
        <v>11584</v>
      </c>
      <c r="AZ675" s="4">
        <v>197000</v>
      </c>
    </row>
    <row r="676" spans="1:52" x14ac:dyDescent="0.3">
      <c r="A676" s="2">
        <v>1082</v>
      </c>
      <c r="B676" s="4">
        <v>133000</v>
      </c>
      <c r="C676" s="3">
        <v>5</v>
      </c>
      <c r="D676" s="3"/>
      <c r="E676" s="4"/>
      <c r="F676" s="4"/>
      <c r="G676" s="4"/>
      <c r="T676" s="2">
        <v>720</v>
      </c>
      <c r="U676" s="4">
        <v>128500</v>
      </c>
      <c r="AM676">
        <v>1256</v>
      </c>
      <c r="AN676">
        <v>6240</v>
      </c>
      <c r="AO676" s="19">
        <v>127500</v>
      </c>
      <c r="AX676" s="2">
        <v>1441</v>
      </c>
      <c r="AY676" s="3">
        <v>11526</v>
      </c>
      <c r="AZ676" s="4">
        <v>191000</v>
      </c>
    </row>
    <row r="677" spans="1:52" x14ac:dyDescent="0.3">
      <c r="A677" s="2">
        <v>1083</v>
      </c>
      <c r="B677" s="4">
        <v>192000</v>
      </c>
      <c r="C677" s="3">
        <v>5</v>
      </c>
      <c r="D677" s="3"/>
      <c r="E677" s="4"/>
      <c r="F677" s="4"/>
      <c r="G677" s="4"/>
      <c r="T677" s="2">
        <v>721</v>
      </c>
      <c r="U677" s="4">
        <v>275000</v>
      </c>
      <c r="AM677">
        <v>1258</v>
      </c>
      <c r="AN677">
        <v>4060</v>
      </c>
      <c r="AO677" s="19">
        <v>99900</v>
      </c>
      <c r="AX677" s="2">
        <v>1443</v>
      </c>
      <c r="AY677" s="3">
        <v>11003</v>
      </c>
      <c r="AZ677" s="4">
        <v>310000</v>
      </c>
    </row>
    <row r="678" spans="1:52" x14ac:dyDescent="0.3">
      <c r="A678" s="2">
        <v>1085</v>
      </c>
      <c r="B678" s="4">
        <v>187500</v>
      </c>
      <c r="C678" s="3">
        <v>5</v>
      </c>
      <c r="D678" s="3"/>
      <c r="E678" s="4"/>
      <c r="F678" s="4"/>
      <c r="G678" s="4"/>
      <c r="T678" s="2">
        <v>722</v>
      </c>
      <c r="U678" s="4">
        <v>143000</v>
      </c>
      <c r="AM678">
        <v>1259</v>
      </c>
      <c r="AN678">
        <v>9587</v>
      </c>
      <c r="AO678" s="19">
        <v>190000</v>
      </c>
      <c r="AX678" s="2">
        <v>1447</v>
      </c>
      <c r="AY678" s="3">
        <v>26142</v>
      </c>
      <c r="AZ678" s="4">
        <v>157900</v>
      </c>
    </row>
    <row r="679" spans="1:52" x14ac:dyDescent="0.3">
      <c r="A679" s="2">
        <v>1087</v>
      </c>
      <c r="B679" s="4">
        <v>83500</v>
      </c>
      <c r="C679" s="3">
        <v>5</v>
      </c>
      <c r="D679" s="3"/>
      <c r="E679" s="4"/>
      <c r="F679" s="4"/>
      <c r="G679" s="4"/>
      <c r="T679" s="2">
        <v>723</v>
      </c>
      <c r="U679" s="4">
        <v>124500</v>
      </c>
      <c r="AM679">
        <v>1262</v>
      </c>
      <c r="AN679">
        <v>9600</v>
      </c>
      <c r="AO679" s="19">
        <v>128900</v>
      </c>
      <c r="AX679" s="2">
        <v>1448</v>
      </c>
      <c r="AY679" s="3">
        <v>10000</v>
      </c>
      <c r="AZ679" s="4">
        <v>240000</v>
      </c>
    </row>
    <row r="680" spans="1:52" x14ac:dyDescent="0.3">
      <c r="A680" s="2">
        <v>1088</v>
      </c>
      <c r="B680" s="4">
        <v>252000</v>
      </c>
      <c r="C680" s="3">
        <v>5</v>
      </c>
      <c r="D680" s="3"/>
      <c r="E680" s="4"/>
      <c r="F680" s="4"/>
      <c r="G680" s="4"/>
      <c r="T680" s="2">
        <v>724</v>
      </c>
      <c r="U680" s="4">
        <v>135000</v>
      </c>
      <c r="AM680">
        <v>1265</v>
      </c>
      <c r="AN680">
        <v>4060</v>
      </c>
      <c r="AO680" s="19">
        <v>181000</v>
      </c>
      <c r="AX680" s="2">
        <v>1449</v>
      </c>
      <c r="AY680" s="3">
        <v>11767</v>
      </c>
      <c r="AZ680" s="4">
        <v>112000</v>
      </c>
    </row>
    <row r="681" spans="1:52" x14ac:dyDescent="0.3">
      <c r="A681" s="2">
        <v>1089</v>
      </c>
      <c r="B681" s="4">
        <v>137500</v>
      </c>
      <c r="C681" s="3">
        <v>5</v>
      </c>
      <c r="D681" s="3"/>
      <c r="E681" s="4"/>
      <c r="F681" s="4"/>
      <c r="G681" s="4"/>
      <c r="T681" s="2">
        <v>725</v>
      </c>
      <c r="U681" s="4">
        <v>320000</v>
      </c>
      <c r="AM681">
        <v>1266</v>
      </c>
      <c r="AN681">
        <v>3735</v>
      </c>
      <c r="AO681" s="19">
        <v>183900</v>
      </c>
      <c r="AX681" s="2">
        <v>1454</v>
      </c>
      <c r="AY681" s="3">
        <v>17217</v>
      </c>
      <c r="AZ681" s="4">
        <v>84500</v>
      </c>
    </row>
    <row r="682" spans="1:52" x14ac:dyDescent="0.3">
      <c r="A682" s="2">
        <v>1090</v>
      </c>
      <c r="B682" s="4">
        <v>197000</v>
      </c>
      <c r="C682" s="3">
        <v>5</v>
      </c>
      <c r="D682" s="3"/>
      <c r="E682" s="4"/>
      <c r="F682" s="4"/>
      <c r="G682" s="4"/>
      <c r="T682" s="2">
        <v>726</v>
      </c>
      <c r="U682" s="4">
        <v>120500</v>
      </c>
      <c r="AM682">
        <v>1272</v>
      </c>
      <c r="AN682">
        <v>9156</v>
      </c>
      <c r="AO682" s="19">
        <v>185750</v>
      </c>
      <c r="AX682" s="2">
        <v>1457</v>
      </c>
      <c r="AY682" s="3">
        <v>13175</v>
      </c>
      <c r="AZ682" s="4">
        <v>210000</v>
      </c>
    </row>
    <row r="683" spans="1:52" x14ac:dyDescent="0.3">
      <c r="A683" s="2">
        <v>1091</v>
      </c>
      <c r="B683" s="4">
        <v>92900</v>
      </c>
      <c r="C683" s="3">
        <v>4</v>
      </c>
      <c r="D683" s="3"/>
      <c r="E683" s="4"/>
      <c r="F683" s="4"/>
      <c r="G683" s="4"/>
      <c r="T683" s="2">
        <v>727</v>
      </c>
      <c r="U683" s="4">
        <v>222000</v>
      </c>
      <c r="AM683">
        <v>1275</v>
      </c>
      <c r="AN683">
        <v>5362</v>
      </c>
      <c r="AO683" s="19">
        <v>139000</v>
      </c>
      <c r="AX683" s="2">
        <v>1459</v>
      </c>
      <c r="AY683" s="3">
        <v>9717</v>
      </c>
      <c r="AZ683" s="4">
        <v>142125</v>
      </c>
    </row>
    <row r="684" spans="1:52" x14ac:dyDescent="0.3">
      <c r="A684" s="2">
        <v>1092</v>
      </c>
      <c r="B684" s="4">
        <v>160000</v>
      </c>
      <c r="C684" s="3">
        <v>5</v>
      </c>
      <c r="D684" s="3"/>
      <c r="E684" s="4"/>
      <c r="F684" s="4"/>
      <c r="G684" s="4"/>
      <c r="T684" s="2">
        <v>728</v>
      </c>
      <c r="U684" s="4">
        <v>194500</v>
      </c>
      <c r="AM684">
        <v>1279</v>
      </c>
      <c r="AN684">
        <v>9473</v>
      </c>
      <c r="AO684" s="19">
        <v>237000</v>
      </c>
      <c r="AX684" s="2">
        <v>1460</v>
      </c>
      <c r="AY684" s="3">
        <v>9937</v>
      </c>
      <c r="AZ684" s="4">
        <v>147500</v>
      </c>
    </row>
    <row r="685" spans="1:52" x14ac:dyDescent="0.3">
      <c r="A685" s="2">
        <v>1093</v>
      </c>
      <c r="B685" s="4">
        <v>136500</v>
      </c>
      <c r="C685" s="3">
        <v>5</v>
      </c>
      <c r="D685" s="3"/>
      <c r="E685" s="4"/>
      <c r="F685" s="4"/>
      <c r="G685" s="4"/>
      <c r="T685" s="2">
        <v>729</v>
      </c>
      <c r="U685" s="4">
        <v>110000</v>
      </c>
      <c r="AM685">
        <v>1280</v>
      </c>
      <c r="AN685">
        <v>7500</v>
      </c>
      <c r="AO685" s="19">
        <v>68400</v>
      </c>
    </row>
    <row r="686" spans="1:52" x14ac:dyDescent="0.3">
      <c r="A686" s="2">
        <v>1096</v>
      </c>
      <c r="B686" s="4">
        <v>176432</v>
      </c>
      <c r="C686" s="3">
        <v>5</v>
      </c>
      <c r="D686" s="3"/>
      <c r="E686" s="4"/>
      <c r="F686" s="4"/>
      <c r="G686" s="4"/>
      <c r="T686" s="2">
        <v>730</v>
      </c>
      <c r="U686" s="4">
        <v>103000</v>
      </c>
      <c r="AM686">
        <v>1282</v>
      </c>
      <c r="AN686">
        <v>8049</v>
      </c>
      <c r="AO686" s="19">
        <v>180000</v>
      </c>
    </row>
    <row r="687" spans="1:52" x14ac:dyDescent="0.3">
      <c r="A687" s="2">
        <v>1098</v>
      </c>
      <c r="B687" s="4">
        <v>170000</v>
      </c>
      <c r="C687" s="3">
        <v>5</v>
      </c>
      <c r="D687" s="3"/>
      <c r="E687" s="4"/>
      <c r="F687" s="4"/>
      <c r="G687" s="4"/>
      <c r="T687" s="2">
        <v>731</v>
      </c>
      <c r="U687" s="4">
        <v>236500</v>
      </c>
      <c r="AM687">
        <v>1283</v>
      </c>
      <c r="AN687">
        <v>8800</v>
      </c>
      <c r="AO687" s="19">
        <v>150500</v>
      </c>
    </row>
    <row r="688" spans="1:52" x14ac:dyDescent="0.3">
      <c r="A688" s="2">
        <v>1100</v>
      </c>
      <c r="B688" s="4">
        <v>157000</v>
      </c>
      <c r="C688" s="3">
        <v>5</v>
      </c>
      <c r="D688" s="3"/>
      <c r="E688" s="4"/>
      <c r="F688" s="4"/>
      <c r="G688" s="4"/>
      <c r="T688" s="2">
        <v>732</v>
      </c>
      <c r="U688" s="4">
        <v>187500</v>
      </c>
      <c r="AM688">
        <v>1284</v>
      </c>
      <c r="AN688">
        <v>9400</v>
      </c>
      <c r="AO688" s="19">
        <v>139000</v>
      </c>
    </row>
    <row r="689" spans="1:41" x14ac:dyDescent="0.3">
      <c r="A689" s="2">
        <v>1101</v>
      </c>
      <c r="B689" s="4">
        <v>60000</v>
      </c>
      <c r="C689" s="3">
        <v>5</v>
      </c>
      <c r="D689" s="3"/>
      <c r="E689" s="4"/>
      <c r="F689" s="4"/>
      <c r="G689" s="4"/>
      <c r="T689" s="2">
        <v>733</v>
      </c>
      <c r="U689" s="4">
        <v>222500</v>
      </c>
      <c r="AM689">
        <v>1286</v>
      </c>
      <c r="AN689">
        <v>6000</v>
      </c>
      <c r="AO689" s="19">
        <v>132500</v>
      </c>
    </row>
    <row r="690" spans="1:41" x14ac:dyDescent="0.3">
      <c r="A690" s="2">
        <v>1102</v>
      </c>
      <c r="B690" s="4">
        <v>119500</v>
      </c>
      <c r="C690" s="3">
        <v>5</v>
      </c>
      <c r="D690" s="3"/>
      <c r="E690" s="4"/>
      <c r="F690" s="4"/>
      <c r="G690" s="4"/>
      <c r="T690" s="2">
        <v>734</v>
      </c>
      <c r="U690" s="4">
        <v>131400</v>
      </c>
      <c r="AM690">
        <v>1289</v>
      </c>
      <c r="AN690">
        <v>5664</v>
      </c>
      <c r="AO690" s="19">
        <v>278000</v>
      </c>
    </row>
    <row r="691" spans="1:41" x14ac:dyDescent="0.3">
      <c r="A691" s="2">
        <v>1105</v>
      </c>
      <c r="B691" s="4">
        <v>106000</v>
      </c>
      <c r="C691" s="3">
        <v>5</v>
      </c>
      <c r="D691" s="3"/>
      <c r="E691" s="4"/>
      <c r="F691" s="4"/>
      <c r="G691" s="4"/>
      <c r="T691" s="2">
        <v>735</v>
      </c>
      <c r="U691" s="4">
        <v>108000</v>
      </c>
      <c r="AM691">
        <v>1292</v>
      </c>
      <c r="AN691">
        <v>1680</v>
      </c>
      <c r="AO691" s="19">
        <v>119500</v>
      </c>
    </row>
    <row r="692" spans="1:41" x14ac:dyDescent="0.3">
      <c r="A692" s="2">
        <v>1106</v>
      </c>
      <c r="B692" s="4">
        <v>325000</v>
      </c>
      <c r="C692" s="3">
        <v>5</v>
      </c>
      <c r="D692" s="3"/>
      <c r="E692" s="4"/>
      <c r="F692" s="4"/>
      <c r="G692" s="4"/>
      <c r="T692" s="2">
        <v>738</v>
      </c>
      <c r="U692" s="4">
        <v>239900</v>
      </c>
      <c r="AM692">
        <v>1293</v>
      </c>
      <c r="AN692">
        <v>6600</v>
      </c>
      <c r="AO692" s="19">
        <v>107500</v>
      </c>
    </row>
    <row r="693" spans="1:41" x14ac:dyDescent="0.3">
      <c r="A693" s="2">
        <v>1107</v>
      </c>
      <c r="B693" s="4">
        <v>179900</v>
      </c>
      <c r="C693" s="3">
        <v>5</v>
      </c>
      <c r="D693" s="3"/>
      <c r="E693" s="4"/>
      <c r="F693" s="4"/>
      <c r="G693" s="4"/>
      <c r="T693" s="2">
        <v>739</v>
      </c>
      <c r="U693" s="4">
        <v>179000</v>
      </c>
      <c r="AM693">
        <v>1295</v>
      </c>
      <c r="AN693">
        <v>8172</v>
      </c>
      <c r="AO693" s="19">
        <v>115000</v>
      </c>
    </row>
    <row r="694" spans="1:41" x14ac:dyDescent="0.3">
      <c r="A694" s="2">
        <v>1108</v>
      </c>
      <c r="B694" s="4">
        <v>274725</v>
      </c>
      <c r="C694" s="3">
        <v>5</v>
      </c>
      <c r="D694" s="3"/>
      <c r="E694" s="4"/>
      <c r="F694" s="4"/>
      <c r="G694" s="4"/>
      <c r="T694" s="2">
        <v>740</v>
      </c>
      <c r="U694" s="4">
        <v>190000</v>
      </c>
      <c r="AM694">
        <v>1296</v>
      </c>
      <c r="AN694">
        <v>8400</v>
      </c>
      <c r="AO694" s="19">
        <v>138500</v>
      </c>
    </row>
    <row r="695" spans="1:41" x14ac:dyDescent="0.3">
      <c r="A695" s="2">
        <v>1109</v>
      </c>
      <c r="B695" s="4">
        <v>181000</v>
      </c>
      <c r="C695" s="3">
        <v>5</v>
      </c>
      <c r="D695" s="3"/>
      <c r="E695" s="4"/>
      <c r="F695" s="4"/>
      <c r="G695" s="4"/>
      <c r="T695" s="2">
        <v>741</v>
      </c>
      <c r="U695" s="4">
        <v>132000</v>
      </c>
      <c r="AM695">
        <v>1297</v>
      </c>
      <c r="AN695">
        <v>8700</v>
      </c>
      <c r="AO695" s="19">
        <v>155000</v>
      </c>
    </row>
    <row r="696" spans="1:41" x14ac:dyDescent="0.3">
      <c r="A696" s="2">
        <v>1110</v>
      </c>
      <c r="B696" s="4">
        <v>280000</v>
      </c>
      <c r="C696" s="3">
        <v>5</v>
      </c>
      <c r="D696" s="3"/>
      <c r="E696" s="4"/>
      <c r="F696" s="4"/>
      <c r="G696" s="4"/>
      <c r="T696" s="2">
        <v>742</v>
      </c>
      <c r="U696" s="4">
        <v>142000</v>
      </c>
      <c r="AM696">
        <v>1298</v>
      </c>
      <c r="AN696">
        <v>3675</v>
      </c>
      <c r="AO696" s="19">
        <v>140000</v>
      </c>
    </row>
    <row r="697" spans="1:41" x14ac:dyDescent="0.3">
      <c r="A697" s="2">
        <v>1111</v>
      </c>
      <c r="B697" s="4">
        <v>188000</v>
      </c>
      <c r="C697" s="3">
        <v>5</v>
      </c>
      <c r="D697" s="3"/>
      <c r="E697" s="4"/>
      <c r="F697" s="4"/>
      <c r="G697" s="4"/>
      <c r="T697" s="2">
        <v>743</v>
      </c>
      <c r="U697" s="4">
        <v>179000</v>
      </c>
      <c r="AM697">
        <v>1300</v>
      </c>
      <c r="AN697">
        <v>7500</v>
      </c>
      <c r="AO697" s="19">
        <v>154000</v>
      </c>
    </row>
    <row r="698" spans="1:41" x14ac:dyDescent="0.3">
      <c r="A698" s="2">
        <v>1116</v>
      </c>
      <c r="B698" s="4">
        <v>318000</v>
      </c>
      <c r="C698" s="3">
        <v>5</v>
      </c>
      <c r="D698" s="3"/>
      <c r="E698" s="4"/>
      <c r="F698" s="4"/>
      <c r="G698" s="4"/>
      <c r="T698" s="2">
        <v>744</v>
      </c>
      <c r="U698" s="4">
        <v>175000</v>
      </c>
      <c r="AM698">
        <v>1302</v>
      </c>
      <c r="AN698">
        <v>7500</v>
      </c>
      <c r="AO698" s="19">
        <v>177500</v>
      </c>
    </row>
    <row r="699" spans="1:41" x14ac:dyDescent="0.3">
      <c r="A699" s="2">
        <v>1117</v>
      </c>
      <c r="B699" s="4">
        <v>184100</v>
      </c>
      <c r="C699" s="3">
        <v>5</v>
      </c>
      <c r="D699" s="3"/>
      <c r="E699" s="4"/>
      <c r="F699" s="4"/>
      <c r="G699" s="4"/>
      <c r="T699" s="2">
        <v>745</v>
      </c>
      <c r="U699" s="4">
        <v>180000</v>
      </c>
      <c r="AM699">
        <v>1304</v>
      </c>
      <c r="AN699">
        <v>8688</v>
      </c>
      <c r="AO699" s="19">
        <v>232000</v>
      </c>
    </row>
    <row r="700" spans="1:41" x14ac:dyDescent="0.3">
      <c r="A700" s="2">
        <v>1120</v>
      </c>
      <c r="B700" s="4">
        <v>133700</v>
      </c>
      <c r="C700" s="3">
        <v>5</v>
      </c>
      <c r="D700" s="3"/>
      <c r="E700" s="4"/>
      <c r="F700" s="4"/>
      <c r="G700" s="4"/>
      <c r="T700" s="2">
        <v>746</v>
      </c>
      <c r="U700" s="4">
        <v>299800</v>
      </c>
      <c r="AM700">
        <v>1305</v>
      </c>
      <c r="AN700">
        <v>3363</v>
      </c>
      <c r="AO700" s="19">
        <v>130000</v>
      </c>
    </row>
    <row r="701" spans="1:41" x14ac:dyDescent="0.3">
      <c r="A701" s="2">
        <v>1121</v>
      </c>
      <c r="B701" s="4">
        <v>118400</v>
      </c>
      <c r="C701" s="3">
        <v>5</v>
      </c>
      <c r="D701" s="3"/>
      <c r="E701" s="4"/>
      <c r="F701" s="4"/>
      <c r="G701" s="4"/>
      <c r="T701" s="2">
        <v>747</v>
      </c>
      <c r="U701" s="4">
        <v>236000</v>
      </c>
      <c r="AM701">
        <v>1307</v>
      </c>
      <c r="AN701">
        <v>6955</v>
      </c>
      <c r="AO701" s="19">
        <v>202500</v>
      </c>
    </row>
    <row r="702" spans="1:41" x14ac:dyDescent="0.3">
      <c r="A702" s="2">
        <v>1122</v>
      </c>
      <c r="B702" s="4">
        <v>212900</v>
      </c>
      <c r="C702" s="3">
        <v>5</v>
      </c>
      <c r="D702" s="3"/>
      <c r="E702" s="4"/>
      <c r="F702" s="4"/>
      <c r="G702" s="4"/>
      <c r="T702" s="2">
        <v>749</v>
      </c>
      <c r="U702" s="4">
        <v>260400</v>
      </c>
      <c r="AM702">
        <v>1308</v>
      </c>
      <c r="AN702">
        <v>8072</v>
      </c>
      <c r="AO702" s="19">
        <v>138000</v>
      </c>
    </row>
    <row r="703" spans="1:41" x14ac:dyDescent="0.3">
      <c r="A703" s="2">
        <v>1123</v>
      </c>
      <c r="B703" s="4">
        <v>112000</v>
      </c>
      <c r="C703" s="3">
        <v>3</v>
      </c>
      <c r="D703" s="3"/>
      <c r="E703" s="4"/>
      <c r="F703" s="4"/>
      <c r="G703" s="4"/>
      <c r="T703" s="2">
        <v>751</v>
      </c>
      <c r="U703" s="4">
        <v>96500</v>
      </c>
      <c r="AM703">
        <v>1310</v>
      </c>
      <c r="AN703">
        <v>7153</v>
      </c>
      <c r="AO703" s="19">
        <v>179200</v>
      </c>
    </row>
    <row r="704" spans="1:41" x14ac:dyDescent="0.3">
      <c r="A704" s="2">
        <v>1125</v>
      </c>
      <c r="B704" s="4">
        <v>163900</v>
      </c>
      <c r="C704" s="3">
        <v>5</v>
      </c>
      <c r="D704" s="3"/>
      <c r="E704" s="4"/>
      <c r="F704" s="4"/>
      <c r="G704" s="4"/>
      <c r="T704" s="2">
        <v>752</v>
      </c>
      <c r="U704" s="4">
        <v>162000</v>
      </c>
      <c r="AM704">
        <v>1312</v>
      </c>
      <c r="AN704">
        <v>8814</v>
      </c>
      <c r="AO704" s="19">
        <v>203000</v>
      </c>
    </row>
    <row r="705" spans="1:41" x14ac:dyDescent="0.3">
      <c r="A705" s="2">
        <v>1126</v>
      </c>
      <c r="B705" s="4">
        <v>115000</v>
      </c>
      <c r="C705" s="3">
        <v>5</v>
      </c>
      <c r="D705" s="3"/>
      <c r="E705" s="4"/>
      <c r="F705" s="4"/>
      <c r="G705" s="4"/>
      <c r="T705" s="2">
        <v>753</v>
      </c>
      <c r="U705" s="4">
        <v>217000</v>
      </c>
      <c r="AM705">
        <v>1313</v>
      </c>
      <c r="AN705">
        <v>9572</v>
      </c>
      <c r="AO705" s="19">
        <v>302000</v>
      </c>
    </row>
    <row r="706" spans="1:41" x14ac:dyDescent="0.3">
      <c r="A706" s="2">
        <v>1127</v>
      </c>
      <c r="B706" s="4">
        <v>174000</v>
      </c>
      <c r="C706" s="3">
        <v>5</v>
      </c>
      <c r="D706" s="3"/>
      <c r="E706" s="4"/>
      <c r="F706" s="4"/>
      <c r="G706" s="4"/>
      <c r="T706" s="2">
        <v>754</v>
      </c>
      <c r="U706" s="4">
        <v>275500</v>
      </c>
      <c r="AM706">
        <v>1315</v>
      </c>
      <c r="AN706">
        <v>8190</v>
      </c>
      <c r="AO706" s="19">
        <v>119000</v>
      </c>
    </row>
    <row r="707" spans="1:41" x14ac:dyDescent="0.3">
      <c r="A707" s="2">
        <v>1128</v>
      </c>
      <c r="B707" s="4">
        <v>259000</v>
      </c>
      <c r="C707" s="3">
        <v>5</v>
      </c>
      <c r="D707" s="3"/>
      <c r="E707" s="4"/>
      <c r="F707" s="4"/>
      <c r="G707" s="4"/>
      <c r="T707" s="2">
        <v>755</v>
      </c>
      <c r="U707" s="4">
        <v>156000</v>
      </c>
      <c r="AM707">
        <v>1318</v>
      </c>
      <c r="AN707">
        <v>4230</v>
      </c>
      <c r="AO707" s="19">
        <v>208900</v>
      </c>
    </row>
    <row r="708" spans="1:41" x14ac:dyDescent="0.3">
      <c r="A708" s="2">
        <v>1129</v>
      </c>
      <c r="B708" s="4">
        <v>215000</v>
      </c>
      <c r="C708" s="3">
        <v>5</v>
      </c>
      <c r="D708" s="3"/>
      <c r="E708" s="4"/>
      <c r="F708" s="4"/>
      <c r="G708" s="4"/>
      <c r="T708" s="2">
        <v>756</v>
      </c>
      <c r="U708" s="4">
        <v>172500</v>
      </c>
      <c r="AM708">
        <v>1321</v>
      </c>
      <c r="AN708">
        <v>8400</v>
      </c>
      <c r="AO708" s="19">
        <v>156500</v>
      </c>
    </row>
    <row r="709" spans="1:41" x14ac:dyDescent="0.3">
      <c r="A709" s="2">
        <v>1130</v>
      </c>
      <c r="B709" s="4">
        <v>140000</v>
      </c>
      <c r="C709" s="3">
        <v>5</v>
      </c>
      <c r="D709" s="3"/>
      <c r="E709" s="4"/>
      <c r="F709" s="4"/>
      <c r="G709" s="4"/>
      <c r="T709" s="2">
        <v>757</v>
      </c>
      <c r="U709" s="4">
        <v>212000</v>
      </c>
      <c r="AM709">
        <v>1322</v>
      </c>
      <c r="AN709">
        <v>6627</v>
      </c>
      <c r="AO709" s="19">
        <v>72500</v>
      </c>
    </row>
    <row r="710" spans="1:41" x14ac:dyDescent="0.3">
      <c r="A710" s="2">
        <v>1131</v>
      </c>
      <c r="B710" s="4">
        <v>135000</v>
      </c>
      <c r="C710" s="3">
        <v>3</v>
      </c>
      <c r="D710" s="3"/>
      <c r="E710" s="4"/>
      <c r="F710" s="4"/>
      <c r="G710" s="4"/>
      <c r="T710" s="2">
        <v>758</v>
      </c>
      <c r="U710" s="4">
        <v>158900</v>
      </c>
      <c r="AM710">
        <v>1324</v>
      </c>
      <c r="AN710">
        <v>5330</v>
      </c>
      <c r="AO710" s="19">
        <v>82500</v>
      </c>
    </row>
    <row r="711" spans="1:41" x14ac:dyDescent="0.3">
      <c r="A711" s="2">
        <v>1132</v>
      </c>
      <c r="B711" s="4">
        <v>93500</v>
      </c>
      <c r="C711" s="3">
        <v>5</v>
      </c>
      <c r="D711" s="3"/>
      <c r="E711" s="4"/>
      <c r="F711" s="4"/>
      <c r="G711" s="4"/>
      <c r="T711" s="2">
        <v>759</v>
      </c>
      <c r="U711" s="4">
        <v>179400</v>
      </c>
      <c r="AM711">
        <v>1326</v>
      </c>
      <c r="AN711">
        <v>3636</v>
      </c>
      <c r="AO711" s="19">
        <v>55000</v>
      </c>
    </row>
    <row r="712" spans="1:41" x14ac:dyDescent="0.3">
      <c r="A712" s="2">
        <v>1133</v>
      </c>
      <c r="B712" s="4">
        <v>117500</v>
      </c>
      <c r="C712" s="3">
        <v>4</v>
      </c>
      <c r="D712" s="3"/>
      <c r="E712" s="4"/>
      <c r="F712" s="4"/>
      <c r="G712" s="4"/>
      <c r="T712" s="2">
        <v>760</v>
      </c>
      <c r="U712" s="4">
        <v>290000</v>
      </c>
      <c r="AM712">
        <v>1327</v>
      </c>
      <c r="AN712">
        <v>4270</v>
      </c>
      <c r="AO712" s="19">
        <v>79000</v>
      </c>
    </row>
    <row r="713" spans="1:41" x14ac:dyDescent="0.3">
      <c r="A713" s="2">
        <v>1134</v>
      </c>
      <c r="B713" s="4">
        <v>239500</v>
      </c>
      <c r="C713" s="3">
        <v>5</v>
      </c>
      <c r="D713" s="3"/>
      <c r="E713" s="4"/>
      <c r="F713" s="4"/>
      <c r="G713" s="4"/>
      <c r="T713" s="2">
        <v>761</v>
      </c>
      <c r="U713" s="4">
        <v>127500</v>
      </c>
      <c r="AM713">
        <v>1328</v>
      </c>
      <c r="AN713">
        <v>6600</v>
      </c>
      <c r="AO713" s="19">
        <v>130500</v>
      </c>
    </row>
    <row r="714" spans="1:41" x14ac:dyDescent="0.3">
      <c r="A714" s="2">
        <v>1135</v>
      </c>
      <c r="B714" s="4">
        <v>169000</v>
      </c>
      <c r="C714" s="3">
        <v>5</v>
      </c>
      <c r="D714" s="3"/>
      <c r="E714" s="4"/>
      <c r="F714" s="4"/>
      <c r="G714" s="4"/>
      <c r="T714" s="2">
        <v>762</v>
      </c>
      <c r="U714" s="4">
        <v>100000</v>
      </c>
      <c r="AM714">
        <v>1330</v>
      </c>
      <c r="AN714">
        <v>9084</v>
      </c>
      <c r="AO714" s="19">
        <v>176500</v>
      </c>
    </row>
    <row r="715" spans="1:41" x14ac:dyDescent="0.3">
      <c r="A715" s="2">
        <v>1136</v>
      </c>
      <c r="B715" s="4">
        <v>102000</v>
      </c>
      <c r="C715" s="3">
        <v>5</v>
      </c>
      <c r="D715" s="3"/>
      <c r="E715" s="4"/>
      <c r="F715" s="4"/>
      <c r="G715" s="4"/>
      <c r="T715" s="2">
        <v>763</v>
      </c>
      <c r="U715" s="4">
        <v>215200</v>
      </c>
      <c r="AM715">
        <v>1333</v>
      </c>
      <c r="AN715">
        <v>8877</v>
      </c>
      <c r="AO715" s="19">
        <v>100000</v>
      </c>
    </row>
    <row r="716" spans="1:41" x14ac:dyDescent="0.3">
      <c r="A716" s="2">
        <v>1137</v>
      </c>
      <c r="B716" s="4">
        <v>119000</v>
      </c>
      <c r="C716" s="3">
        <v>5</v>
      </c>
      <c r="D716" s="3"/>
      <c r="E716" s="4"/>
      <c r="F716" s="4"/>
      <c r="G716" s="4"/>
      <c r="T716" s="2">
        <v>764</v>
      </c>
      <c r="U716" s="4">
        <v>337000</v>
      </c>
      <c r="AM716">
        <v>1334</v>
      </c>
      <c r="AN716">
        <v>7200</v>
      </c>
      <c r="AO716" s="19">
        <v>125500</v>
      </c>
    </row>
    <row r="717" spans="1:41" x14ac:dyDescent="0.3">
      <c r="A717" s="2">
        <v>1139</v>
      </c>
      <c r="B717" s="4">
        <v>196000</v>
      </c>
      <c r="C717" s="3">
        <v>5</v>
      </c>
      <c r="D717" s="3"/>
      <c r="E717" s="4"/>
      <c r="F717" s="4"/>
      <c r="G717" s="4"/>
      <c r="T717" s="2">
        <v>765</v>
      </c>
      <c r="U717" s="4">
        <v>270000</v>
      </c>
      <c r="AM717">
        <v>1335</v>
      </c>
      <c r="AN717">
        <v>2368</v>
      </c>
      <c r="AO717" s="19">
        <v>125000</v>
      </c>
    </row>
    <row r="718" spans="1:41" x14ac:dyDescent="0.3">
      <c r="A718" s="2">
        <v>1140</v>
      </c>
      <c r="B718" s="4">
        <v>144000</v>
      </c>
      <c r="C718" s="3">
        <v>5</v>
      </c>
      <c r="D718" s="3"/>
      <c r="E718" s="4"/>
      <c r="F718" s="4"/>
      <c r="G718" s="4"/>
      <c r="T718" s="2">
        <v>766</v>
      </c>
      <c r="U718" s="4">
        <v>264132</v>
      </c>
      <c r="AM718">
        <v>1337</v>
      </c>
      <c r="AN718">
        <v>9246</v>
      </c>
      <c r="AO718" s="19">
        <v>135000</v>
      </c>
    </row>
    <row r="719" spans="1:41" x14ac:dyDescent="0.3">
      <c r="A719" s="2">
        <v>1143</v>
      </c>
      <c r="B719" s="4">
        <v>424870</v>
      </c>
      <c r="C719" s="3">
        <v>5</v>
      </c>
      <c r="D719" s="3"/>
      <c r="E719" s="4"/>
      <c r="F719" s="4"/>
      <c r="G719" s="4"/>
      <c r="T719" s="2">
        <v>767</v>
      </c>
      <c r="U719" s="4">
        <v>196500</v>
      </c>
      <c r="AM719">
        <v>1338</v>
      </c>
      <c r="AN719">
        <v>4118</v>
      </c>
      <c r="AO719" s="19">
        <v>52500</v>
      </c>
    </row>
    <row r="720" spans="1:41" x14ac:dyDescent="0.3">
      <c r="A720" s="2">
        <v>1144</v>
      </c>
      <c r="B720" s="4">
        <v>80000</v>
      </c>
      <c r="C720" s="3">
        <v>3</v>
      </c>
      <c r="D720" s="3"/>
      <c r="E720" s="4"/>
      <c r="F720" s="4"/>
      <c r="G720" s="4"/>
      <c r="T720" s="2">
        <v>768</v>
      </c>
      <c r="U720" s="4">
        <v>160000</v>
      </c>
      <c r="AM720">
        <v>1340</v>
      </c>
      <c r="AN720">
        <v>9560</v>
      </c>
      <c r="AO720" s="19">
        <v>128500</v>
      </c>
    </row>
    <row r="721" spans="1:41" x14ac:dyDescent="0.3">
      <c r="A721" s="2">
        <v>1145</v>
      </c>
      <c r="B721" s="4">
        <v>80000</v>
      </c>
      <c r="C721" s="3">
        <v>4</v>
      </c>
      <c r="D721" s="3"/>
      <c r="E721" s="4"/>
      <c r="F721" s="4"/>
      <c r="G721" s="4"/>
      <c r="T721" s="2">
        <v>769</v>
      </c>
      <c r="U721" s="4">
        <v>216837</v>
      </c>
      <c r="AM721">
        <v>1341</v>
      </c>
      <c r="AN721">
        <v>8294</v>
      </c>
      <c r="AO721" s="19">
        <v>123000</v>
      </c>
    </row>
    <row r="722" spans="1:41" x14ac:dyDescent="0.3">
      <c r="A722" s="2">
        <v>1147</v>
      </c>
      <c r="B722" s="4">
        <v>180000</v>
      </c>
      <c r="C722" s="3">
        <v>5</v>
      </c>
      <c r="D722" s="3"/>
      <c r="E722" s="4"/>
      <c r="F722" s="4"/>
      <c r="G722" s="4"/>
      <c r="T722" s="2">
        <v>770</v>
      </c>
      <c r="U722" s="4">
        <v>538000</v>
      </c>
      <c r="AM722">
        <v>1343</v>
      </c>
      <c r="AN722">
        <v>9375</v>
      </c>
      <c r="AO722" s="19">
        <v>228500</v>
      </c>
    </row>
    <row r="723" spans="1:41" x14ac:dyDescent="0.3">
      <c r="A723" s="2">
        <v>1151</v>
      </c>
      <c r="B723" s="4">
        <v>124000</v>
      </c>
      <c r="C723" s="3">
        <v>5</v>
      </c>
      <c r="D723" s="3"/>
      <c r="E723" s="4"/>
      <c r="F723" s="4"/>
      <c r="G723" s="4"/>
      <c r="T723" s="2">
        <v>771</v>
      </c>
      <c r="U723" s="4">
        <v>134900</v>
      </c>
      <c r="AM723">
        <v>1344</v>
      </c>
      <c r="AN723">
        <v>7558</v>
      </c>
      <c r="AO723" s="19">
        <v>177000</v>
      </c>
    </row>
    <row r="724" spans="1:41" x14ac:dyDescent="0.3">
      <c r="A724" s="2">
        <v>1152</v>
      </c>
      <c r="B724" s="4">
        <v>149900</v>
      </c>
      <c r="C724" s="3">
        <v>4</v>
      </c>
      <c r="D724" s="3"/>
      <c r="E724" s="4"/>
      <c r="F724" s="4"/>
      <c r="G724" s="4"/>
      <c r="T724" s="2">
        <v>772</v>
      </c>
      <c r="U724" s="4">
        <v>102000</v>
      </c>
      <c r="AM724">
        <v>1346</v>
      </c>
      <c r="AN724">
        <v>6000</v>
      </c>
      <c r="AO724" s="19">
        <v>108500</v>
      </c>
    </row>
    <row r="725" spans="1:41" x14ac:dyDescent="0.3">
      <c r="A725" s="2">
        <v>1158</v>
      </c>
      <c r="B725" s="4">
        <v>230000</v>
      </c>
      <c r="C725" s="3">
        <v>5</v>
      </c>
      <c r="D725" s="3"/>
      <c r="E725" s="4"/>
      <c r="F725" s="4"/>
      <c r="G725" s="4"/>
      <c r="T725" s="2">
        <v>773</v>
      </c>
      <c r="U725" s="4">
        <v>107000</v>
      </c>
      <c r="AM725">
        <v>1350</v>
      </c>
      <c r="AN725">
        <v>5250</v>
      </c>
      <c r="AO725" s="19">
        <v>122000</v>
      </c>
    </row>
    <row r="726" spans="1:41" x14ac:dyDescent="0.3">
      <c r="A726" s="2">
        <v>1159</v>
      </c>
      <c r="B726" s="4">
        <v>235128</v>
      </c>
      <c r="C726" s="3">
        <v>5</v>
      </c>
      <c r="D726" s="3"/>
      <c r="E726" s="4"/>
      <c r="F726" s="4"/>
      <c r="G726" s="4"/>
      <c r="T726" s="2">
        <v>774</v>
      </c>
      <c r="U726" s="4">
        <v>114500</v>
      </c>
      <c r="AM726">
        <v>1352</v>
      </c>
      <c r="AN726">
        <v>9247</v>
      </c>
      <c r="AO726" s="19">
        <v>171000</v>
      </c>
    </row>
    <row r="727" spans="1:41" x14ac:dyDescent="0.3">
      <c r="A727" s="2">
        <v>1161</v>
      </c>
      <c r="B727" s="4">
        <v>146000</v>
      </c>
      <c r="C727" s="3">
        <v>5</v>
      </c>
      <c r="D727" s="3"/>
      <c r="E727" s="4"/>
      <c r="F727" s="4"/>
      <c r="G727" s="4"/>
      <c r="T727" s="2">
        <v>775</v>
      </c>
      <c r="U727" s="4">
        <v>395000</v>
      </c>
      <c r="AM727">
        <v>1353</v>
      </c>
      <c r="AN727">
        <v>6000</v>
      </c>
      <c r="AO727" s="19">
        <v>134900</v>
      </c>
    </row>
    <row r="728" spans="1:41" x14ac:dyDescent="0.3">
      <c r="A728" s="2">
        <v>1163</v>
      </c>
      <c r="B728" s="4">
        <v>129000</v>
      </c>
      <c r="C728" s="3">
        <v>5</v>
      </c>
      <c r="D728" s="3"/>
      <c r="E728" s="4"/>
      <c r="F728" s="4"/>
      <c r="G728" s="4"/>
      <c r="T728" s="2">
        <v>776</v>
      </c>
      <c r="U728" s="4">
        <v>162000</v>
      </c>
      <c r="AM728">
        <v>1357</v>
      </c>
      <c r="AN728">
        <v>9477</v>
      </c>
      <c r="AO728" s="19">
        <v>110000</v>
      </c>
    </row>
    <row r="729" spans="1:41" x14ac:dyDescent="0.3">
      <c r="A729" s="2">
        <v>1164</v>
      </c>
      <c r="B729" s="4">
        <v>108959</v>
      </c>
      <c r="C729" s="3">
        <v>4</v>
      </c>
      <c r="D729" s="3"/>
      <c r="E729" s="4"/>
      <c r="F729" s="4"/>
      <c r="G729" s="4"/>
      <c r="T729" s="2">
        <v>777</v>
      </c>
      <c r="U729" s="4">
        <v>221500</v>
      </c>
      <c r="AM729">
        <v>1359</v>
      </c>
      <c r="AN729">
        <v>2117</v>
      </c>
      <c r="AO729" s="19">
        <v>177500</v>
      </c>
    </row>
    <row r="730" spans="1:41" x14ac:dyDescent="0.3">
      <c r="A730" s="2">
        <v>1166</v>
      </c>
      <c r="B730" s="4">
        <v>233170</v>
      </c>
      <c r="C730" s="3">
        <v>5</v>
      </c>
      <c r="D730" s="3"/>
      <c r="E730" s="4"/>
      <c r="F730" s="4"/>
      <c r="G730" s="4"/>
      <c r="T730" s="2">
        <v>778</v>
      </c>
      <c r="U730" s="4">
        <v>142500</v>
      </c>
      <c r="AM730">
        <v>1364</v>
      </c>
      <c r="AN730">
        <v>8499</v>
      </c>
      <c r="AO730" s="19">
        <v>156932</v>
      </c>
    </row>
    <row r="731" spans="1:41" x14ac:dyDescent="0.3">
      <c r="A731" s="2">
        <v>1167</v>
      </c>
      <c r="B731" s="4">
        <v>245350</v>
      </c>
      <c r="C731" s="3">
        <v>5</v>
      </c>
      <c r="D731" s="3"/>
      <c r="E731" s="4"/>
      <c r="F731" s="4"/>
      <c r="G731" s="4"/>
      <c r="T731" s="2">
        <v>779</v>
      </c>
      <c r="U731" s="4">
        <v>144000</v>
      </c>
      <c r="AM731">
        <v>1365</v>
      </c>
      <c r="AN731">
        <v>3180</v>
      </c>
      <c r="AO731" s="19">
        <v>144152</v>
      </c>
    </row>
    <row r="732" spans="1:41" x14ac:dyDescent="0.3">
      <c r="A732" s="2">
        <v>1168</v>
      </c>
      <c r="B732" s="4">
        <v>173000</v>
      </c>
      <c r="C732" s="3">
        <v>5</v>
      </c>
      <c r="D732" s="3"/>
      <c r="E732" s="4"/>
      <c r="F732" s="4"/>
      <c r="G732" s="4"/>
      <c r="T732" s="2">
        <v>780</v>
      </c>
      <c r="U732" s="4">
        <v>135000</v>
      </c>
      <c r="AM732">
        <v>1366</v>
      </c>
      <c r="AN732">
        <v>7500</v>
      </c>
      <c r="AO732" s="19">
        <v>216000</v>
      </c>
    </row>
    <row r="733" spans="1:41" x14ac:dyDescent="0.3">
      <c r="A733" s="2">
        <v>1170</v>
      </c>
      <c r="B733" s="4">
        <v>625000</v>
      </c>
      <c r="C733" s="3">
        <v>5</v>
      </c>
      <c r="D733" s="3"/>
      <c r="E733" s="4"/>
      <c r="F733" s="4"/>
      <c r="G733" s="4"/>
      <c r="T733" s="2">
        <v>781</v>
      </c>
      <c r="U733" s="4">
        <v>176000</v>
      </c>
      <c r="AM733">
        <v>1367</v>
      </c>
      <c r="AN733">
        <v>9179</v>
      </c>
      <c r="AO733" s="19">
        <v>193000</v>
      </c>
    </row>
    <row r="734" spans="1:41" x14ac:dyDescent="0.3">
      <c r="A734" s="2">
        <v>1173</v>
      </c>
      <c r="B734" s="4">
        <v>171900</v>
      </c>
      <c r="C734" s="3">
        <v>5</v>
      </c>
      <c r="D734" s="3"/>
      <c r="E734" s="4"/>
      <c r="F734" s="4"/>
      <c r="G734" s="4"/>
      <c r="T734" s="2">
        <v>782</v>
      </c>
      <c r="U734" s="4">
        <v>175900</v>
      </c>
      <c r="AM734">
        <v>1368</v>
      </c>
      <c r="AN734">
        <v>2665</v>
      </c>
      <c r="AO734" s="19">
        <v>127000</v>
      </c>
    </row>
    <row r="735" spans="1:41" x14ac:dyDescent="0.3">
      <c r="A735" s="2">
        <v>1176</v>
      </c>
      <c r="B735" s="4">
        <v>285000</v>
      </c>
      <c r="C735" s="3">
        <v>5</v>
      </c>
      <c r="D735" s="3"/>
      <c r="E735" s="4"/>
      <c r="F735" s="4"/>
      <c r="G735" s="4"/>
      <c r="T735" s="2">
        <v>783</v>
      </c>
      <c r="U735" s="4">
        <v>187100</v>
      </c>
      <c r="AM735">
        <v>1369</v>
      </c>
      <c r="AN735">
        <v>4435</v>
      </c>
      <c r="AO735" s="19">
        <v>144000</v>
      </c>
    </row>
    <row r="736" spans="1:41" x14ac:dyDescent="0.3">
      <c r="A736" s="2">
        <v>1177</v>
      </c>
      <c r="B736" s="4">
        <v>119500</v>
      </c>
      <c r="C736" s="3">
        <v>5</v>
      </c>
      <c r="D736" s="3"/>
      <c r="E736" s="4"/>
      <c r="F736" s="4"/>
      <c r="G736" s="4"/>
      <c r="T736" s="2">
        <v>784</v>
      </c>
      <c r="U736" s="4">
        <v>165500</v>
      </c>
      <c r="AM736">
        <v>1371</v>
      </c>
      <c r="AN736">
        <v>5400</v>
      </c>
      <c r="AO736" s="19">
        <v>105000</v>
      </c>
    </row>
    <row r="737" spans="1:41" x14ac:dyDescent="0.3">
      <c r="A737" s="2">
        <v>1180</v>
      </c>
      <c r="B737" s="4">
        <v>93000</v>
      </c>
      <c r="C737" s="3">
        <v>5</v>
      </c>
      <c r="D737" s="3"/>
      <c r="E737" s="4"/>
      <c r="F737" s="4"/>
      <c r="G737" s="4"/>
      <c r="T737" s="2">
        <v>785</v>
      </c>
      <c r="U737" s="4">
        <v>128000</v>
      </c>
      <c r="AM737">
        <v>1372</v>
      </c>
      <c r="AN737">
        <v>9600</v>
      </c>
      <c r="AO737" s="19">
        <v>165500</v>
      </c>
    </row>
    <row r="738" spans="1:41" x14ac:dyDescent="0.3">
      <c r="A738" s="2">
        <v>1181</v>
      </c>
      <c r="B738" s="4">
        <v>250000</v>
      </c>
      <c r="C738" s="3">
        <v>5</v>
      </c>
      <c r="D738" s="3"/>
      <c r="E738" s="4"/>
      <c r="F738" s="4"/>
      <c r="G738" s="4"/>
      <c r="T738" s="2">
        <v>786</v>
      </c>
      <c r="U738" s="4">
        <v>161500</v>
      </c>
      <c r="AM738">
        <v>1377</v>
      </c>
      <c r="AN738">
        <v>6292</v>
      </c>
      <c r="AO738" s="19">
        <v>91000</v>
      </c>
    </row>
    <row r="739" spans="1:41" x14ac:dyDescent="0.3">
      <c r="A739" s="2">
        <v>1182</v>
      </c>
      <c r="B739" s="4">
        <v>392500</v>
      </c>
      <c r="C739" s="3">
        <v>5</v>
      </c>
      <c r="D739" s="3"/>
      <c r="E739" s="4"/>
      <c r="F739" s="4"/>
      <c r="G739" s="4"/>
      <c r="T739" s="2">
        <v>787</v>
      </c>
      <c r="U739" s="4">
        <v>139000</v>
      </c>
      <c r="AM739">
        <v>1379</v>
      </c>
      <c r="AN739">
        <v>1953</v>
      </c>
      <c r="AO739" s="19">
        <v>83000</v>
      </c>
    </row>
    <row r="740" spans="1:41" x14ac:dyDescent="0.3">
      <c r="A740" s="2">
        <v>1183</v>
      </c>
      <c r="B740" s="4">
        <v>745000</v>
      </c>
      <c r="C740" s="3">
        <v>5</v>
      </c>
      <c r="D740" s="3"/>
      <c r="E740" s="4"/>
      <c r="F740" s="4"/>
      <c r="G740" s="4"/>
      <c r="T740" s="2">
        <v>788</v>
      </c>
      <c r="U740" s="4">
        <v>233000</v>
      </c>
      <c r="AM740">
        <v>1381</v>
      </c>
      <c r="AN740">
        <v>8212</v>
      </c>
      <c r="AO740" s="19">
        <v>58500</v>
      </c>
    </row>
    <row r="741" spans="1:41" x14ac:dyDescent="0.3">
      <c r="A741" s="2">
        <v>1185</v>
      </c>
      <c r="B741" s="4">
        <v>186700</v>
      </c>
      <c r="C741" s="3">
        <v>4</v>
      </c>
      <c r="D741" s="3"/>
      <c r="E741" s="4"/>
      <c r="F741" s="4"/>
      <c r="G741" s="4"/>
      <c r="T741" s="2">
        <v>789</v>
      </c>
      <c r="U741" s="4">
        <v>107900</v>
      </c>
      <c r="AM741">
        <v>1383</v>
      </c>
      <c r="AN741">
        <v>7200</v>
      </c>
      <c r="AO741" s="19">
        <v>157000</v>
      </c>
    </row>
    <row r="742" spans="1:41" x14ac:dyDescent="0.3">
      <c r="A742" s="2">
        <v>1187</v>
      </c>
      <c r="B742" s="4">
        <v>95000</v>
      </c>
      <c r="C742" s="3">
        <v>5</v>
      </c>
      <c r="D742" s="3"/>
      <c r="E742" s="4"/>
      <c r="F742" s="4"/>
      <c r="G742" s="4"/>
      <c r="T742" s="2">
        <v>790</v>
      </c>
      <c r="U742" s="4">
        <v>187500</v>
      </c>
      <c r="AM742">
        <v>1385</v>
      </c>
      <c r="AN742">
        <v>9060</v>
      </c>
      <c r="AO742" s="19">
        <v>105000</v>
      </c>
    </row>
    <row r="743" spans="1:41" x14ac:dyDescent="0.3">
      <c r="A743" s="2">
        <v>1188</v>
      </c>
      <c r="B743" s="4">
        <v>262000</v>
      </c>
      <c r="C743" s="3">
        <v>5</v>
      </c>
      <c r="D743" s="3"/>
      <c r="E743" s="4"/>
      <c r="F743" s="4"/>
      <c r="G743" s="4"/>
      <c r="T743" s="2">
        <v>791</v>
      </c>
      <c r="U743" s="4">
        <v>160200</v>
      </c>
      <c r="AM743">
        <v>1386</v>
      </c>
      <c r="AN743">
        <v>5436</v>
      </c>
      <c r="AO743" s="19">
        <v>125500</v>
      </c>
    </row>
    <row r="744" spans="1:41" x14ac:dyDescent="0.3">
      <c r="A744" s="2">
        <v>1189</v>
      </c>
      <c r="B744" s="4">
        <v>195000</v>
      </c>
      <c r="C744" s="3">
        <v>5</v>
      </c>
      <c r="D744" s="3"/>
      <c r="E744" s="4"/>
      <c r="F744" s="4"/>
      <c r="G744" s="4"/>
      <c r="T744" s="2">
        <v>792</v>
      </c>
      <c r="U744" s="4">
        <v>146800</v>
      </c>
      <c r="AM744">
        <v>1388</v>
      </c>
      <c r="AN744">
        <v>8520</v>
      </c>
      <c r="AO744" s="19">
        <v>136000</v>
      </c>
    </row>
    <row r="745" spans="1:41" x14ac:dyDescent="0.3">
      <c r="A745" s="2">
        <v>1190</v>
      </c>
      <c r="B745" s="4">
        <v>189000</v>
      </c>
      <c r="C745" s="3">
        <v>5</v>
      </c>
      <c r="D745" s="3"/>
      <c r="E745" s="4"/>
      <c r="F745" s="4"/>
      <c r="G745" s="4"/>
      <c r="T745" s="2">
        <v>793</v>
      </c>
      <c r="U745" s="4">
        <v>269790</v>
      </c>
      <c r="AM745">
        <v>1390</v>
      </c>
      <c r="AN745">
        <v>6000</v>
      </c>
      <c r="AO745" s="19">
        <v>131000</v>
      </c>
    </row>
    <row r="746" spans="1:41" x14ac:dyDescent="0.3">
      <c r="A746" s="2">
        <v>1191</v>
      </c>
      <c r="B746" s="4">
        <v>168000</v>
      </c>
      <c r="C746" s="3">
        <v>4</v>
      </c>
      <c r="D746" s="3"/>
      <c r="E746" s="4"/>
      <c r="F746" s="4"/>
      <c r="G746" s="4"/>
      <c r="T746" s="2">
        <v>794</v>
      </c>
      <c r="U746" s="4">
        <v>225000</v>
      </c>
      <c r="AM746">
        <v>1391</v>
      </c>
      <c r="AN746">
        <v>9100</v>
      </c>
      <c r="AO746" s="19">
        <v>235000</v>
      </c>
    </row>
    <row r="747" spans="1:41" x14ac:dyDescent="0.3">
      <c r="A747" s="2">
        <v>1192</v>
      </c>
      <c r="B747" s="4">
        <v>174000</v>
      </c>
      <c r="C747" s="3">
        <v>5</v>
      </c>
      <c r="D747" s="3"/>
      <c r="E747" s="4"/>
      <c r="F747" s="4"/>
      <c r="G747" s="4"/>
      <c r="T747" s="2">
        <v>795</v>
      </c>
      <c r="U747" s="4">
        <v>194500</v>
      </c>
      <c r="AM747">
        <v>1392</v>
      </c>
      <c r="AN747">
        <v>8944</v>
      </c>
      <c r="AO747" s="19">
        <v>124000</v>
      </c>
    </row>
    <row r="748" spans="1:41" x14ac:dyDescent="0.3">
      <c r="A748" s="2">
        <v>1194</v>
      </c>
      <c r="B748" s="4">
        <v>165000</v>
      </c>
      <c r="C748" s="3">
        <v>5</v>
      </c>
      <c r="D748" s="3"/>
      <c r="E748" s="4"/>
      <c r="F748" s="4"/>
      <c r="G748" s="4"/>
      <c r="T748" s="2">
        <v>796</v>
      </c>
      <c r="U748" s="4">
        <v>171000</v>
      </c>
      <c r="AM748">
        <v>1393</v>
      </c>
      <c r="AN748">
        <v>7838</v>
      </c>
      <c r="AO748" s="19">
        <v>123000</v>
      </c>
    </row>
    <row r="749" spans="1:41" x14ac:dyDescent="0.3">
      <c r="A749" s="2">
        <v>1196</v>
      </c>
      <c r="B749" s="4">
        <v>176000</v>
      </c>
      <c r="C749" s="3">
        <v>5</v>
      </c>
      <c r="D749" s="3"/>
      <c r="E749" s="4"/>
      <c r="F749" s="4"/>
      <c r="G749" s="4"/>
      <c r="T749" s="2">
        <v>797</v>
      </c>
      <c r="U749" s="4">
        <v>143500</v>
      </c>
      <c r="AM749">
        <v>1395</v>
      </c>
      <c r="AN749">
        <v>4045</v>
      </c>
      <c r="AO749" s="19">
        <v>246578</v>
      </c>
    </row>
    <row r="750" spans="1:41" x14ac:dyDescent="0.3">
      <c r="A750" s="2">
        <v>1197</v>
      </c>
      <c r="B750" s="4">
        <v>219210</v>
      </c>
      <c r="C750" s="3">
        <v>5</v>
      </c>
      <c r="D750" s="3"/>
      <c r="E750" s="4"/>
      <c r="F750" s="4"/>
      <c r="G750" s="4"/>
      <c r="T750" s="2">
        <v>798</v>
      </c>
      <c r="U750" s="4">
        <v>110000</v>
      </c>
      <c r="AM750">
        <v>1398</v>
      </c>
      <c r="AN750">
        <v>6120</v>
      </c>
      <c r="AO750" s="19">
        <v>137500</v>
      </c>
    </row>
    <row r="751" spans="1:41" x14ac:dyDescent="0.3">
      <c r="A751" s="2">
        <v>1199</v>
      </c>
      <c r="B751" s="4">
        <v>178000</v>
      </c>
      <c r="C751" s="3">
        <v>5</v>
      </c>
      <c r="D751" s="3"/>
      <c r="E751" s="4"/>
      <c r="F751" s="4"/>
      <c r="G751" s="4"/>
      <c r="T751" s="2">
        <v>799</v>
      </c>
      <c r="U751" s="4">
        <v>485000</v>
      </c>
      <c r="AM751">
        <v>1399</v>
      </c>
      <c r="AN751">
        <v>7200</v>
      </c>
      <c r="AO751" s="19">
        <v>138000</v>
      </c>
    </row>
    <row r="752" spans="1:41" x14ac:dyDescent="0.3">
      <c r="A752" s="2">
        <v>1200</v>
      </c>
      <c r="B752" s="4">
        <v>148000</v>
      </c>
      <c r="C752" s="3">
        <v>5</v>
      </c>
      <c r="D752" s="3"/>
      <c r="E752" s="4"/>
      <c r="F752" s="4"/>
      <c r="G752" s="4"/>
      <c r="T752" s="2">
        <v>800</v>
      </c>
      <c r="U752" s="4">
        <v>175000</v>
      </c>
      <c r="AM752">
        <v>1400</v>
      </c>
      <c r="AN752">
        <v>6171</v>
      </c>
      <c r="AO752" s="19">
        <v>137450</v>
      </c>
    </row>
    <row r="753" spans="1:41" x14ac:dyDescent="0.3">
      <c r="A753" s="2">
        <v>1201</v>
      </c>
      <c r="B753" s="4">
        <v>116050</v>
      </c>
      <c r="C753" s="3">
        <v>5</v>
      </c>
      <c r="D753" s="3"/>
      <c r="E753" s="4"/>
      <c r="F753" s="4"/>
      <c r="G753" s="4"/>
      <c r="T753" s="2">
        <v>801</v>
      </c>
      <c r="U753" s="4">
        <v>200000</v>
      </c>
      <c r="AM753">
        <v>1401</v>
      </c>
      <c r="AN753">
        <v>6000</v>
      </c>
      <c r="AO753" s="19">
        <v>120000</v>
      </c>
    </row>
    <row r="754" spans="1:41" x14ac:dyDescent="0.3">
      <c r="A754" s="2">
        <v>1202</v>
      </c>
      <c r="B754" s="4">
        <v>197900</v>
      </c>
      <c r="C754" s="3">
        <v>5</v>
      </c>
      <c r="D754" s="3"/>
      <c r="E754" s="4"/>
      <c r="F754" s="4"/>
      <c r="G754" s="4"/>
      <c r="T754" s="2">
        <v>802</v>
      </c>
      <c r="U754" s="4">
        <v>109900</v>
      </c>
      <c r="AM754">
        <v>1402</v>
      </c>
      <c r="AN754">
        <v>7415</v>
      </c>
      <c r="AO754" s="19">
        <v>193000</v>
      </c>
    </row>
    <row r="755" spans="1:41" x14ac:dyDescent="0.3">
      <c r="A755" s="2">
        <v>1204</v>
      </c>
      <c r="B755" s="4">
        <v>213000</v>
      </c>
      <c r="C755" s="3">
        <v>5</v>
      </c>
      <c r="D755" s="3"/>
      <c r="E755" s="4"/>
      <c r="F755" s="4"/>
      <c r="G755" s="4"/>
      <c r="T755" s="2">
        <v>803</v>
      </c>
      <c r="U755" s="4">
        <v>189000</v>
      </c>
      <c r="AM755">
        <v>1403</v>
      </c>
      <c r="AN755">
        <v>6762</v>
      </c>
      <c r="AO755" s="19">
        <v>193879</v>
      </c>
    </row>
    <row r="756" spans="1:41" x14ac:dyDescent="0.3">
      <c r="A756" s="2">
        <v>1207</v>
      </c>
      <c r="B756" s="4">
        <v>107000</v>
      </c>
      <c r="C756" s="3">
        <v>4</v>
      </c>
      <c r="D756" s="3"/>
      <c r="E756" s="4"/>
      <c r="F756" s="4"/>
      <c r="G756" s="4"/>
      <c r="T756" s="2">
        <v>804</v>
      </c>
      <c r="U756" s="4">
        <v>582933</v>
      </c>
      <c r="AM756">
        <v>1406</v>
      </c>
      <c r="AN756">
        <v>3842</v>
      </c>
      <c r="AO756" s="19">
        <v>275000</v>
      </c>
    </row>
    <row r="757" spans="1:41" x14ac:dyDescent="0.3">
      <c r="A757" s="2">
        <v>1208</v>
      </c>
      <c r="B757" s="4">
        <v>200000</v>
      </c>
      <c r="C757" s="3">
        <v>5</v>
      </c>
      <c r="D757" s="3"/>
      <c r="E757" s="4"/>
      <c r="F757" s="4"/>
      <c r="G757" s="4"/>
      <c r="T757" s="2">
        <v>805</v>
      </c>
      <c r="U757" s="4">
        <v>118000</v>
      </c>
      <c r="AM757">
        <v>1407</v>
      </c>
      <c r="AN757">
        <v>8445</v>
      </c>
      <c r="AO757" s="19">
        <v>133000</v>
      </c>
    </row>
    <row r="758" spans="1:41" x14ac:dyDescent="0.3">
      <c r="A758" s="2">
        <v>1210</v>
      </c>
      <c r="B758" s="4">
        <v>290000</v>
      </c>
      <c r="C758" s="3">
        <v>5</v>
      </c>
      <c r="D758" s="3"/>
      <c r="E758" s="4"/>
      <c r="F758" s="4"/>
      <c r="G758" s="4"/>
      <c r="T758" s="2">
        <v>806</v>
      </c>
      <c r="U758" s="4">
        <v>227680</v>
      </c>
      <c r="AM758">
        <v>1408</v>
      </c>
      <c r="AN758">
        <v>8780</v>
      </c>
      <c r="AO758" s="19">
        <v>112000</v>
      </c>
    </row>
    <row r="759" spans="1:41" x14ac:dyDescent="0.3">
      <c r="A759" s="2">
        <v>1211</v>
      </c>
      <c r="B759" s="4">
        <v>189000</v>
      </c>
      <c r="C759" s="3">
        <v>5</v>
      </c>
      <c r="D759" s="3"/>
      <c r="E759" s="4"/>
      <c r="F759" s="4"/>
      <c r="G759" s="4"/>
      <c r="T759" s="2">
        <v>807</v>
      </c>
      <c r="U759" s="4">
        <v>135500</v>
      </c>
      <c r="AM759">
        <v>1409</v>
      </c>
      <c r="AN759">
        <v>7740</v>
      </c>
      <c r="AO759" s="19">
        <v>125500</v>
      </c>
    </row>
    <row r="760" spans="1:41" x14ac:dyDescent="0.3">
      <c r="A760" s="2">
        <v>1215</v>
      </c>
      <c r="B760" s="4">
        <v>134500</v>
      </c>
      <c r="C760" s="3">
        <v>5</v>
      </c>
      <c r="D760" s="3"/>
      <c r="E760" s="4"/>
      <c r="F760" s="4"/>
      <c r="G760" s="4"/>
      <c r="T760" s="2">
        <v>808</v>
      </c>
      <c r="U760" s="4">
        <v>223500</v>
      </c>
      <c r="AM760">
        <v>1412</v>
      </c>
      <c r="AN760">
        <v>9600</v>
      </c>
      <c r="AO760" s="19">
        <v>140000</v>
      </c>
    </row>
    <row r="761" spans="1:41" x14ac:dyDescent="0.3">
      <c r="A761" s="2">
        <v>1216</v>
      </c>
      <c r="B761" s="4">
        <v>125000</v>
      </c>
      <c r="C761" s="3">
        <v>5</v>
      </c>
      <c r="D761" s="3"/>
      <c r="E761" s="4"/>
      <c r="F761" s="4"/>
      <c r="G761" s="4"/>
      <c r="T761" s="2">
        <v>809</v>
      </c>
      <c r="U761" s="4">
        <v>159950</v>
      </c>
      <c r="AM761">
        <v>1413</v>
      </c>
      <c r="AN761">
        <v>7200</v>
      </c>
      <c r="AO761" s="19">
        <v>90000</v>
      </c>
    </row>
    <row r="762" spans="1:41" x14ac:dyDescent="0.3">
      <c r="A762" s="2">
        <v>1217</v>
      </c>
      <c r="B762" s="4">
        <v>112000</v>
      </c>
      <c r="C762" s="3">
        <v>5</v>
      </c>
      <c r="D762" s="3"/>
      <c r="E762" s="4"/>
      <c r="F762" s="4"/>
      <c r="G762" s="4"/>
      <c r="T762" s="2">
        <v>811</v>
      </c>
      <c r="U762" s="4">
        <v>181000</v>
      </c>
      <c r="AM762">
        <v>1416</v>
      </c>
      <c r="AN762">
        <v>3635</v>
      </c>
      <c r="AO762" s="19">
        <v>175900</v>
      </c>
    </row>
    <row r="763" spans="1:41" x14ac:dyDescent="0.3">
      <c r="A763" s="2">
        <v>1218</v>
      </c>
      <c r="B763" s="4">
        <v>229456</v>
      </c>
      <c r="C763" s="3">
        <v>5</v>
      </c>
      <c r="D763" s="3"/>
      <c r="E763" s="4"/>
      <c r="F763" s="4"/>
      <c r="G763" s="4"/>
      <c r="T763" s="2">
        <v>812</v>
      </c>
      <c r="U763" s="4">
        <v>144500</v>
      </c>
      <c r="AM763">
        <v>1419</v>
      </c>
      <c r="AN763">
        <v>9204</v>
      </c>
      <c r="AO763" s="19">
        <v>124000</v>
      </c>
    </row>
    <row r="764" spans="1:41" x14ac:dyDescent="0.3">
      <c r="A764" s="2">
        <v>1219</v>
      </c>
      <c r="B764" s="4">
        <v>80500</v>
      </c>
      <c r="C764" s="3">
        <v>5</v>
      </c>
      <c r="D764" s="3"/>
      <c r="E764" s="4"/>
      <c r="F764" s="4"/>
      <c r="G764" s="4"/>
      <c r="T764" s="2">
        <v>814</v>
      </c>
      <c r="U764" s="4">
        <v>157900</v>
      </c>
      <c r="AM764">
        <v>1422</v>
      </c>
      <c r="AN764">
        <v>4043</v>
      </c>
      <c r="AO764" s="19">
        <v>127500</v>
      </c>
    </row>
    <row r="765" spans="1:41" x14ac:dyDescent="0.3">
      <c r="A765" s="2">
        <v>1220</v>
      </c>
      <c r="B765" s="4">
        <v>91500</v>
      </c>
      <c r="C765" s="3">
        <v>5</v>
      </c>
      <c r="D765" s="3"/>
      <c r="E765" s="4"/>
      <c r="F765" s="4"/>
      <c r="G765" s="4"/>
      <c r="T765" s="2">
        <v>815</v>
      </c>
      <c r="U765" s="4">
        <v>116000</v>
      </c>
      <c r="AM765">
        <v>1423</v>
      </c>
      <c r="AN765">
        <v>4435</v>
      </c>
      <c r="AO765" s="19">
        <v>136500</v>
      </c>
    </row>
    <row r="766" spans="1:41" x14ac:dyDescent="0.3">
      <c r="A766" s="2">
        <v>1221</v>
      </c>
      <c r="B766" s="4">
        <v>115000</v>
      </c>
      <c r="C766" s="3">
        <v>5</v>
      </c>
      <c r="D766" s="3"/>
      <c r="E766" s="4"/>
      <c r="F766" s="4"/>
      <c r="G766" s="4"/>
      <c r="T766" s="2">
        <v>816</v>
      </c>
      <c r="U766" s="4">
        <v>224900</v>
      </c>
      <c r="AM766">
        <v>1425</v>
      </c>
      <c r="AN766">
        <v>9503</v>
      </c>
      <c r="AO766" s="19">
        <v>144000</v>
      </c>
    </row>
    <row r="767" spans="1:41" x14ac:dyDescent="0.3">
      <c r="A767" s="2">
        <v>1222</v>
      </c>
      <c r="B767" s="4">
        <v>134000</v>
      </c>
      <c r="C767" s="3">
        <v>5</v>
      </c>
      <c r="D767" s="3"/>
      <c r="E767" s="4"/>
      <c r="F767" s="4"/>
      <c r="G767" s="4"/>
      <c r="T767" s="2">
        <v>817</v>
      </c>
      <c r="U767" s="4">
        <v>137000</v>
      </c>
      <c r="AM767">
        <v>1429</v>
      </c>
      <c r="AN767">
        <v>7200</v>
      </c>
      <c r="AO767" s="19">
        <v>119000</v>
      </c>
    </row>
    <row r="768" spans="1:41" x14ac:dyDescent="0.3">
      <c r="A768" s="2">
        <v>1224</v>
      </c>
      <c r="B768" s="4">
        <v>137900</v>
      </c>
      <c r="C768" s="3">
        <v>3</v>
      </c>
      <c r="D768" s="3"/>
      <c r="E768" s="4"/>
      <c r="F768" s="4"/>
      <c r="G768" s="4"/>
      <c r="T768" s="2">
        <v>818</v>
      </c>
      <c r="U768" s="4">
        <v>271000</v>
      </c>
      <c r="AM768">
        <v>1432</v>
      </c>
      <c r="AN768">
        <v>4928</v>
      </c>
      <c r="AO768" s="19">
        <v>143750</v>
      </c>
    </row>
    <row r="769" spans="1:41" x14ac:dyDescent="0.3">
      <c r="A769" s="2">
        <v>1225</v>
      </c>
      <c r="B769" s="4">
        <v>184000</v>
      </c>
      <c r="C769" s="3">
        <v>5</v>
      </c>
      <c r="D769" s="3"/>
      <c r="E769" s="4"/>
      <c r="F769" s="4"/>
      <c r="G769" s="4"/>
      <c r="T769" s="2">
        <v>819</v>
      </c>
      <c r="U769" s="4">
        <v>155000</v>
      </c>
      <c r="AM769">
        <v>1436</v>
      </c>
      <c r="AN769">
        <v>8400</v>
      </c>
      <c r="AO769" s="19">
        <v>174000</v>
      </c>
    </row>
    <row r="770" spans="1:41" x14ac:dyDescent="0.3">
      <c r="A770" s="2">
        <v>1227</v>
      </c>
      <c r="B770" s="4">
        <v>214000</v>
      </c>
      <c r="C770" s="3">
        <v>5</v>
      </c>
      <c r="D770" s="3"/>
      <c r="E770" s="4"/>
      <c r="F770" s="4"/>
      <c r="G770" s="4"/>
      <c r="T770" s="2">
        <v>820</v>
      </c>
      <c r="U770" s="4">
        <v>224000</v>
      </c>
      <c r="AM770">
        <v>1437</v>
      </c>
      <c r="AN770">
        <v>9000</v>
      </c>
      <c r="AO770" s="19">
        <v>120500</v>
      </c>
    </row>
    <row r="771" spans="1:41" x14ac:dyDescent="0.3">
      <c r="A771" s="2">
        <v>1229</v>
      </c>
      <c r="B771" s="4">
        <v>367294</v>
      </c>
      <c r="C771" s="3">
        <v>5</v>
      </c>
      <c r="D771" s="3"/>
      <c r="E771" s="4"/>
      <c r="F771" s="4"/>
      <c r="G771" s="4"/>
      <c r="T771" s="2">
        <v>821</v>
      </c>
      <c r="U771" s="4">
        <v>183000</v>
      </c>
      <c r="AM771">
        <v>1439</v>
      </c>
      <c r="AN771">
        <v>7407</v>
      </c>
      <c r="AO771" s="19">
        <v>149700</v>
      </c>
    </row>
    <row r="772" spans="1:41" x14ac:dyDescent="0.3">
      <c r="A772" s="2">
        <v>1230</v>
      </c>
      <c r="B772" s="4">
        <v>127000</v>
      </c>
      <c r="C772" s="3">
        <v>5</v>
      </c>
      <c r="D772" s="3"/>
      <c r="E772" s="4"/>
      <c r="F772" s="4"/>
      <c r="G772" s="4"/>
      <c r="T772" s="2">
        <v>823</v>
      </c>
      <c r="U772" s="4">
        <v>225000</v>
      </c>
      <c r="AM772">
        <v>1442</v>
      </c>
      <c r="AN772">
        <v>4426</v>
      </c>
      <c r="AO772" s="19">
        <v>149300</v>
      </c>
    </row>
    <row r="773" spans="1:41" x14ac:dyDescent="0.3">
      <c r="A773" s="2">
        <v>1231</v>
      </c>
      <c r="B773" s="4">
        <v>190000</v>
      </c>
      <c r="C773" s="3">
        <v>5</v>
      </c>
      <c r="D773" s="3"/>
      <c r="E773" s="4"/>
      <c r="F773" s="4"/>
      <c r="G773" s="4"/>
      <c r="T773" s="2">
        <v>824</v>
      </c>
      <c r="U773" s="4">
        <v>139500</v>
      </c>
      <c r="AM773">
        <v>1444</v>
      </c>
      <c r="AN773">
        <v>8854</v>
      </c>
      <c r="AO773" s="19">
        <v>121000</v>
      </c>
    </row>
    <row r="774" spans="1:41" x14ac:dyDescent="0.3">
      <c r="A774" s="2">
        <v>1233</v>
      </c>
      <c r="B774" s="4">
        <v>101800</v>
      </c>
      <c r="C774" s="3">
        <v>5</v>
      </c>
      <c r="D774" s="3"/>
      <c r="E774" s="4"/>
      <c r="F774" s="4"/>
      <c r="G774" s="4"/>
      <c r="T774" s="2">
        <v>825</v>
      </c>
      <c r="U774" s="4">
        <v>232600</v>
      </c>
      <c r="AM774">
        <v>1445</v>
      </c>
      <c r="AN774">
        <v>8500</v>
      </c>
      <c r="AO774" s="19">
        <v>179600</v>
      </c>
    </row>
    <row r="775" spans="1:41" x14ac:dyDescent="0.3">
      <c r="A775" s="2">
        <v>1234</v>
      </c>
      <c r="B775" s="4">
        <v>142000</v>
      </c>
      <c r="C775" s="3">
        <v>5</v>
      </c>
      <c r="D775" s="3"/>
      <c r="E775" s="4"/>
      <c r="F775" s="4"/>
      <c r="G775" s="4"/>
      <c r="T775" s="2">
        <v>826</v>
      </c>
      <c r="U775" s="4">
        <v>385000</v>
      </c>
      <c r="AM775">
        <v>1446</v>
      </c>
      <c r="AN775">
        <v>8400</v>
      </c>
      <c r="AO775" s="19">
        <v>129000</v>
      </c>
    </row>
    <row r="776" spans="1:41" x14ac:dyDescent="0.3">
      <c r="A776" s="2">
        <v>1236</v>
      </c>
      <c r="B776" s="4">
        <v>138887</v>
      </c>
      <c r="C776" s="3">
        <v>5</v>
      </c>
      <c r="D776" s="3"/>
      <c r="E776" s="4"/>
      <c r="F776" s="4"/>
      <c r="G776" s="4"/>
      <c r="T776" s="2">
        <v>827</v>
      </c>
      <c r="U776" s="4">
        <v>109500</v>
      </c>
      <c r="AM776">
        <v>1450</v>
      </c>
      <c r="AN776">
        <v>1533</v>
      </c>
      <c r="AO776" s="19">
        <v>92000</v>
      </c>
    </row>
    <row r="777" spans="1:41" x14ac:dyDescent="0.3">
      <c r="A777" s="2">
        <v>1237</v>
      </c>
      <c r="B777" s="4">
        <v>175500</v>
      </c>
      <c r="C777" s="3">
        <v>5</v>
      </c>
      <c r="D777" s="3"/>
      <c r="E777" s="4"/>
      <c r="F777" s="4"/>
      <c r="G777" s="4"/>
      <c r="T777" s="2">
        <v>828</v>
      </c>
      <c r="U777" s="4">
        <v>189000</v>
      </c>
      <c r="AM777">
        <v>1451</v>
      </c>
      <c r="AN777">
        <v>9000</v>
      </c>
      <c r="AO777" s="19">
        <v>136000</v>
      </c>
    </row>
    <row r="778" spans="1:41" x14ac:dyDescent="0.3">
      <c r="A778" s="2">
        <v>1238</v>
      </c>
      <c r="B778" s="4">
        <v>195000</v>
      </c>
      <c r="C778" s="3">
        <v>5</v>
      </c>
      <c r="D778" s="3"/>
      <c r="E778" s="4"/>
      <c r="F778" s="4"/>
      <c r="G778" s="4"/>
      <c r="T778" s="2">
        <v>829</v>
      </c>
      <c r="U778" s="4">
        <v>185000</v>
      </c>
      <c r="AM778">
        <v>1452</v>
      </c>
      <c r="AN778">
        <v>9262</v>
      </c>
      <c r="AO778" s="19">
        <v>287090</v>
      </c>
    </row>
    <row r="779" spans="1:41" x14ac:dyDescent="0.3">
      <c r="A779" s="2">
        <v>1239</v>
      </c>
      <c r="B779" s="4">
        <v>142500</v>
      </c>
      <c r="C779" s="3">
        <v>5</v>
      </c>
      <c r="D779" s="3"/>
      <c r="E779" s="4"/>
      <c r="F779" s="4"/>
      <c r="G779" s="4"/>
      <c r="T779" s="2">
        <v>830</v>
      </c>
      <c r="U779" s="4">
        <v>147400</v>
      </c>
      <c r="AM779">
        <v>1453</v>
      </c>
      <c r="AN779">
        <v>3675</v>
      </c>
      <c r="AO779" s="19">
        <v>145000</v>
      </c>
    </row>
    <row r="780" spans="1:41" x14ac:dyDescent="0.3">
      <c r="A780" s="2">
        <v>1240</v>
      </c>
      <c r="B780" s="4">
        <v>265900</v>
      </c>
      <c r="C780" s="3">
        <v>5</v>
      </c>
      <c r="D780" s="3"/>
      <c r="E780" s="4"/>
      <c r="F780" s="4"/>
      <c r="G780" s="4"/>
      <c r="T780" s="2">
        <v>831</v>
      </c>
      <c r="U780" s="4">
        <v>166000</v>
      </c>
      <c r="AM780">
        <v>1455</v>
      </c>
      <c r="AN780">
        <v>7500</v>
      </c>
      <c r="AO780" s="19">
        <v>185000</v>
      </c>
    </row>
    <row r="781" spans="1:41" x14ac:dyDescent="0.3">
      <c r="A781" s="2">
        <v>1241</v>
      </c>
      <c r="B781" s="4">
        <v>224900</v>
      </c>
      <c r="C781" s="3">
        <v>5</v>
      </c>
      <c r="D781" s="3"/>
      <c r="E781" s="4"/>
      <c r="F781" s="4"/>
      <c r="G781" s="4"/>
      <c r="T781" s="2">
        <v>832</v>
      </c>
      <c r="U781" s="4">
        <v>151000</v>
      </c>
      <c r="AM781">
        <v>1456</v>
      </c>
      <c r="AN781">
        <v>7917</v>
      </c>
      <c r="AO781" s="19">
        <v>175000</v>
      </c>
    </row>
    <row r="782" spans="1:41" x14ac:dyDescent="0.3">
      <c r="A782" s="2">
        <v>1244</v>
      </c>
      <c r="B782" s="4">
        <v>465000</v>
      </c>
      <c r="C782" s="3">
        <v>5</v>
      </c>
      <c r="D782" s="3"/>
      <c r="E782" s="4"/>
      <c r="F782" s="4"/>
      <c r="G782" s="4"/>
      <c r="T782" s="2">
        <v>833</v>
      </c>
      <c r="U782" s="4">
        <v>237000</v>
      </c>
      <c r="AM782">
        <v>1458</v>
      </c>
      <c r="AN782">
        <v>9042</v>
      </c>
      <c r="AO782" s="19">
        <v>266500</v>
      </c>
    </row>
    <row r="783" spans="1:41" x14ac:dyDescent="0.3">
      <c r="A783" s="2">
        <v>1247</v>
      </c>
      <c r="B783" s="4">
        <v>186500</v>
      </c>
      <c r="C783" s="3">
        <v>5</v>
      </c>
      <c r="D783" s="3"/>
      <c r="E783" s="4"/>
      <c r="F783" s="4"/>
      <c r="G783" s="4"/>
      <c r="T783" s="2">
        <v>834</v>
      </c>
      <c r="U783" s="4">
        <v>167000</v>
      </c>
      <c r="AO783" s="19"/>
    </row>
    <row r="784" spans="1:41" x14ac:dyDescent="0.3">
      <c r="A784" s="2">
        <v>1248</v>
      </c>
      <c r="B784" s="4">
        <v>169900</v>
      </c>
      <c r="C784" s="3">
        <v>5</v>
      </c>
      <c r="D784" s="3"/>
      <c r="E784" s="4"/>
      <c r="F784" s="4"/>
      <c r="G784" s="4"/>
      <c r="T784" s="2">
        <v>835</v>
      </c>
      <c r="U784" s="4">
        <v>139950</v>
      </c>
      <c r="AO784" s="19"/>
    </row>
    <row r="785" spans="1:41" x14ac:dyDescent="0.3">
      <c r="A785" s="2">
        <v>1249</v>
      </c>
      <c r="B785" s="4">
        <v>129500</v>
      </c>
      <c r="C785" s="3">
        <v>5</v>
      </c>
      <c r="D785" s="3"/>
      <c r="E785" s="4"/>
      <c r="F785" s="4"/>
      <c r="G785" s="4"/>
      <c r="T785" s="2">
        <v>836</v>
      </c>
      <c r="U785" s="4">
        <v>128000</v>
      </c>
      <c r="AO785" s="19"/>
    </row>
    <row r="786" spans="1:41" x14ac:dyDescent="0.3">
      <c r="A786" s="2">
        <v>1251</v>
      </c>
      <c r="B786" s="4">
        <v>244000</v>
      </c>
      <c r="C786" s="3">
        <v>5</v>
      </c>
      <c r="D786" s="3"/>
      <c r="E786" s="4"/>
      <c r="F786" s="4"/>
      <c r="G786" s="4"/>
      <c r="T786" s="2">
        <v>837</v>
      </c>
      <c r="U786" s="4">
        <v>153500</v>
      </c>
      <c r="AO786" s="19"/>
    </row>
    <row r="787" spans="1:41" x14ac:dyDescent="0.3">
      <c r="A787" s="2">
        <v>1252</v>
      </c>
      <c r="B787" s="4">
        <v>171750</v>
      </c>
      <c r="C787" s="3">
        <v>5</v>
      </c>
      <c r="D787" s="3"/>
      <c r="E787" s="4"/>
      <c r="F787" s="4"/>
      <c r="G787" s="4"/>
      <c r="T787" s="2">
        <v>838</v>
      </c>
      <c r="U787" s="4">
        <v>100000</v>
      </c>
      <c r="AO787" s="19"/>
    </row>
    <row r="788" spans="1:41" x14ac:dyDescent="0.3">
      <c r="A788" s="2">
        <v>1255</v>
      </c>
      <c r="B788" s="4">
        <v>165400</v>
      </c>
      <c r="C788" s="3">
        <v>5</v>
      </c>
      <c r="D788" s="3"/>
      <c r="E788" s="4"/>
      <c r="F788" s="4"/>
      <c r="G788" s="4"/>
      <c r="T788" s="2">
        <v>839</v>
      </c>
      <c r="U788" s="4">
        <v>144000</v>
      </c>
      <c r="AO788" s="19"/>
    </row>
    <row r="789" spans="1:41" x14ac:dyDescent="0.3">
      <c r="A789" s="2">
        <v>1257</v>
      </c>
      <c r="B789" s="4">
        <v>301500</v>
      </c>
      <c r="C789" s="3">
        <v>5</v>
      </c>
      <c r="D789" s="3"/>
      <c r="E789" s="4"/>
      <c r="F789" s="4"/>
      <c r="G789" s="4"/>
      <c r="T789" s="2">
        <v>840</v>
      </c>
      <c r="U789" s="4">
        <v>130500</v>
      </c>
      <c r="AO789" s="19"/>
    </row>
    <row r="790" spans="1:41" x14ac:dyDescent="0.3">
      <c r="A790" s="2">
        <v>1259</v>
      </c>
      <c r="B790" s="4">
        <v>190000</v>
      </c>
      <c r="C790" s="3">
        <v>5</v>
      </c>
      <c r="D790" s="3"/>
      <c r="E790" s="4"/>
      <c r="F790" s="4"/>
      <c r="G790" s="4"/>
      <c r="T790" s="2">
        <v>842</v>
      </c>
      <c r="U790" s="4">
        <v>157500</v>
      </c>
      <c r="AO790" s="19"/>
    </row>
    <row r="791" spans="1:41" x14ac:dyDescent="0.3">
      <c r="A791" s="2">
        <v>1261</v>
      </c>
      <c r="B791" s="4">
        <v>181000</v>
      </c>
      <c r="C791" s="3">
        <v>5</v>
      </c>
      <c r="D791" s="3"/>
      <c r="E791" s="4"/>
      <c r="F791" s="4"/>
      <c r="G791" s="4"/>
      <c r="T791" s="2">
        <v>843</v>
      </c>
      <c r="U791" s="4">
        <v>174900</v>
      </c>
      <c r="AO791" s="19"/>
    </row>
    <row r="792" spans="1:41" x14ac:dyDescent="0.3">
      <c r="A792" s="2">
        <v>1263</v>
      </c>
      <c r="B792" s="4">
        <v>161500</v>
      </c>
      <c r="C792" s="3">
        <v>5</v>
      </c>
      <c r="D792" s="3"/>
      <c r="E792" s="4"/>
      <c r="F792" s="4"/>
      <c r="G792" s="4"/>
      <c r="T792" s="2">
        <v>845</v>
      </c>
      <c r="U792" s="4">
        <v>153900</v>
      </c>
      <c r="AO792" s="19"/>
    </row>
    <row r="793" spans="1:41" x14ac:dyDescent="0.3">
      <c r="A793" s="2">
        <v>1265</v>
      </c>
      <c r="B793" s="4">
        <v>181000</v>
      </c>
      <c r="C793" s="3">
        <v>5</v>
      </c>
      <c r="D793" s="3"/>
      <c r="E793" s="4"/>
      <c r="F793" s="4"/>
      <c r="G793" s="4"/>
      <c r="T793" s="2">
        <v>846</v>
      </c>
      <c r="U793" s="4">
        <v>171000</v>
      </c>
      <c r="AO793" s="19"/>
    </row>
    <row r="794" spans="1:41" x14ac:dyDescent="0.3">
      <c r="A794" s="2">
        <v>1266</v>
      </c>
      <c r="B794" s="4">
        <v>183900</v>
      </c>
      <c r="C794" s="3">
        <v>5</v>
      </c>
      <c r="D794" s="3"/>
      <c r="E794" s="4"/>
      <c r="F794" s="4"/>
      <c r="G794" s="4"/>
      <c r="T794" s="2">
        <v>847</v>
      </c>
      <c r="U794" s="4">
        <v>213000</v>
      </c>
      <c r="AO794" s="19"/>
    </row>
    <row r="795" spans="1:41" x14ac:dyDescent="0.3">
      <c r="A795" s="2">
        <v>1267</v>
      </c>
      <c r="B795" s="4">
        <v>122000</v>
      </c>
      <c r="C795" s="3">
        <v>4</v>
      </c>
      <c r="D795" s="3"/>
      <c r="E795" s="4"/>
      <c r="F795" s="4"/>
      <c r="G795" s="4"/>
      <c r="T795" s="2">
        <v>848</v>
      </c>
      <c r="U795" s="4">
        <v>133500</v>
      </c>
      <c r="AO795" s="19"/>
    </row>
    <row r="796" spans="1:41" x14ac:dyDescent="0.3">
      <c r="A796" s="2">
        <v>1268</v>
      </c>
      <c r="B796" s="4">
        <v>378500</v>
      </c>
      <c r="C796" s="3">
        <v>5</v>
      </c>
      <c r="D796" s="3"/>
      <c r="E796" s="4"/>
      <c r="F796" s="4"/>
      <c r="G796" s="4"/>
      <c r="T796" s="2">
        <v>849</v>
      </c>
      <c r="U796" s="4">
        <v>240000</v>
      </c>
      <c r="AO796" s="19"/>
    </row>
    <row r="797" spans="1:41" x14ac:dyDescent="0.3">
      <c r="A797" s="2">
        <v>1270</v>
      </c>
      <c r="B797" s="4">
        <v>144000</v>
      </c>
      <c r="C797" s="3">
        <v>5</v>
      </c>
      <c r="D797" s="3"/>
      <c r="E797" s="4"/>
      <c r="F797" s="4"/>
      <c r="G797" s="4"/>
      <c r="T797" s="2">
        <v>850</v>
      </c>
      <c r="U797" s="4">
        <v>187000</v>
      </c>
      <c r="AO797" s="19"/>
    </row>
    <row r="798" spans="1:41" x14ac:dyDescent="0.3">
      <c r="A798" s="2">
        <v>1276</v>
      </c>
      <c r="B798" s="4">
        <v>137000</v>
      </c>
      <c r="C798" s="3">
        <v>5</v>
      </c>
      <c r="D798" s="3"/>
      <c r="E798" s="4"/>
      <c r="F798" s="4"/>
      <c r="G798" s="4"/>
      <c r="T798" s="2">
        <v>851</v>
      </c>
      <c r="U798" s="4">
        <v>131500</v>
      </c>
      <c r="AO798" s="19"/>
    </row>
    <row r="799" spans="1:41" x14ac:dyDescent="0.3">
      <c r="A799" s="2">
        <v>1278</v>
      </c>
      <c r="B799" s="4">
        <v>197900</v>
      </c>
      <c r="C799" s="3">
        <v>5</v>
      </c>
      <c r="D799" s="3"/>
      <c r="E799" s="4"/>
      <c r="F799" s="4"/>
      <c r="G799" s="4"/>
      <c r="T799" s="2">
        <v>852</v>
      </c>
      <c r="U799" s="4">
        <v>215000</v>
      </c>
      <c r="AO799" s="19"/>
    </row>
    <row r="800" spans="1:41" x14ac:dyDescent="0.3">
      <c r="A800" s="2">
        <v>1279</v>
      </c>
      <c r="B800" s="4">
        <v>237000</v>
      </c>
      <c r="C800" s="3">
        <v>5</v>
      </c>
      <c r="D800" s="3"/>
      <c r="E800" s="4"/>
      <c r="F800" s="4"/>
      <c r="G800" s="4"/>
      <c r="T800" s="2">
        <v>853</v>
      </c>
      <c r="U800" s="4">
        <v>164000</v>
      </c>
      <c r="AO800" s="19"/>
    </row>
    <row r="801" spans="1:41" x14ac:dyDescent="0.3">
      <c r="A801" s="2">
        <v>1280</v>
      </c>
      <c r="B801" s="4">
        <v>68400</v>
      </c>
      <c r="C801" s="3">
        <v>4</v>
      </c>
      <c r="D801" s="3"/>
      <c r="E801" s="4"/>
      <c r="F801" s="4"/>
      <c r="G801" s="4"/>
      <c r="T801" s="2">
        <v>854</v>
      </c>
      <c r="U801" s="4">
        <v>158000</v>
      </c>
      <c r="AO801" s="19"/>
    </row>
    <row r="802" spans="1:41" x14ac:dyDescent="0.3">
      <c r="A802" s="2">
        <v>1281</v>
      </c>
      <c r="B802" s="4">
        <v>227000</v>
      </c>
      <c r="C802" s="3">
        <v>5</v>
      </c>
      <c r="D802" s="3"/>
      <c r="E802" s="4"/>
      <c r="F802" s="4"/>
      <c r="G802" s="4"/>
      <c r="T802" s="2">
        <v>855</v>
      </c>
      <c r="U802" s="4">
        <v>170000</v>
      </c>
      <c r="AO802" s="19"/>
    </row>
    <row r="803" spans="1:41" x14ac:dyDescent="0.3">
      <c r="A803" s="2">
        <v>1282</v>
      </c>
      <c r="B803" s="4">
        <v>180000</v>
      </c>
      <c r="C803" s="3">
        <v>5</v>
      </c>
      <c r="D803" s="3"/>
      <c r="E803" s="4"/>
      <c r="F803" s="4"/>
      <c r="G803" s="4"/>
      <c r="T803" s="2">
        <v>856</v>
      </c>
      <c r="U803" s="4">
        <v>127000</v>
      </c>
      <c r="AO803" s="19"/>
    </row>
    <row r="804" spans="1:41" x14ac:dyDescent="0.3">
      <c r="A804" s="2">
        <v>1284</v>
      </c>
      <c r="B804" s="4">
        <v>139000</v>
      </c>
      <c r="C804" s="3">
        <v>5</v>
      </c>
      <c r="D804" s="3"/>
      <c r="E804" s="4"/>
      <c r="F804" s="4"/>
      <c r="G804" s="4"/>
      <c r="T804" s="2">
        <v>857</v>
      </c>
      <c r="U804" s="4">
        <v>147000</v>
      </c>
      <c r="AO804" s="19"/>
    </row>
    <row r="805" spans="1:41" x14ac:dyDescent="0.3">
      <c r="A805" s="2">
        <v>1287</v>
      </c>
      <c r="B805" s="4">
        <v>143000</v>
      </c>
      <c r="C805" s="3">
        <v>5</v>
      </c>
      <c r="D805" s="3"/>
      <c r="E805" s="4"/>
      <c r="F805" s="4"/>
      <c r="G805" s="4"/>
      <c r="T805" s="2">
        <v>858</v>
      </c>
      <c r="U805" s="4">
        <v>174000</v>
      </c>
      <c r="AO805" s="19"/>
    </row>
    <row r="806" spans="1:41" x14ac:dyDescent="0.3">
      <c r="A806" s="2">
        <v>1288</v>
      </c>
      <c r="B806" s="4">
        <v>190000</v>
      </c>
      <c r="C806" s="3">
        <v>5</v>
      </c>
      <c r="D806" s="3"/>
      <c r="E806" s="4"/>
      <c r="F806" s="4"/>
      <c r="G806" s="4"/>
      <c r="T806" s="2">
        <v>859</v>
      </c>
      <c r="U806" s="4">
        <v>152000</v>
      </c>
      <c r="AO806" s="19"/>
    </row>
    <row r="807" spans="1:41" x14ac:dyDescent="0.3">
      <c r="A807" s="2">
        <v>1289</v>
      </c>
      <c r="B807" s="4">
        <v>278000</v>
      </c>
      <c r="C807" s="3">
        <v>5</v>
      </c>
      <c r="D807" s="3"/>
      <c r="E807" s="4"/>
      <c r="F807" s="4"/>
      <c r="G807" s="4"/>
      <c r="T807" s="2">
        <v>860</v>
      </c>
      <c r="U807" s="4">
        <v>250000</v>
      </c>
      <c r="AO807" s="19"/>
    </row>
    <row r="808" spans="1:41" x14ac:dyDescent="0.3">
      <c r="A808" s="2">
        <v>1290</v>
      </c>
      <c r="B808" s="4">
        <v>281000</v>
      </c>
      <c r="C808" s="3">
        <v>5</v>
      </c>
      <c r="D808" s="3"/>
      <c r="E808" s="4"/>
      <c r="F808" s="4"/>
      <c r="G808" s="4"/>
      <c r="T808" s="2">
        <v>861</v>
      </c>
      <c r="U808" s="4">
        <v>189950</v>
      </c>
      <c r="AO808" s="19"/>
    </row>
    <row r="809" spans="1:41" x14ac:dyDescent="0.3">
      <c r="A809" s="2">
        <v>1293</v>
      </c>
      <c r="B809" s="4">
        <v>107500</v>
      </c>
      <c r="C809" s="3">
        <v>4</v>
      </c>
      <c r="D809" s="3"/>
      <c r="E809" s="4"/>
      <c r="F809" s="4"/>
      <c r="G809" s="4"/>
      <c r="T809" s="2">
        <v>862</v>
      </c>
      <c r="U809" s="4">
        <v>131500</v>
      </c>
      <c r="AO809" s="19"/>
    </row>
    <row r="810" spans="1:41" x14ac:dyDescent="0.3">
      <c r="A810" s="2">
        <v>1294</v>
      </c>
      <c r="B810" s="4">
        <v>162900</v>
      </c>
      <c r="C810" s="3">
        <v>5</v>
      </c>
      <c r="D810" s="3"/>
      <c r="E810" s="4"/>
      <c r="F810" s="4"/>
      <c r="G810" s="4"/>
      <c r="T810" s="2">
        <v>863</v>
      </c>
      <c r="U810" s="4">
        <v>152000</v>
      </c>
      <c r="AO810" s="19"/>
    </row>
    <row r="811" spans="1:41" x14ac:dyDescent="0.3">
      <c r="A811" s="2">
        <v>1296</v>
      </c>
      <c r="B811" s="4">
        <v>138500</v>
      </c>
      <c r="C811" s="3">
        <v>5</v>
      </c>
      <c r="D811" s="3"/>
      <c r="E811" s="4"/>
      <c r="F811" s="4"/>
      <c r="G811" s="4"/>
      <c r="T811" s="2">
        <v>864</v>
      </c>
      <c r="U811" s="4">
        <v>132500</v>
      </c>
      <c r="AO811" s="19"/>
    </row>
    <row r="812" spans="1:41" x14ac:dyDescent="0.3">
      <c r="A812" s="2">
        <v>1298</v>
      </c>
      <c r="B812" s="4">
        <v>140000</v>
      </c>
      <c r="C812" s="3">
        <v>5</v>
      </c>
      <c r="D812" s="3"/>
      <c r="E812" s="4"/>
      <c r="F812" s="4"/>
      <c r="G812" s="4"/>
      <c r="T812" s="2">
        <v>865</v>
      </c>
      <c r="U812" s="4">
        <v>250580</v>
      </c>
      <c r="AO812" s="19"/>
    </row>
    <row r="813" spans="1:41" x14ac:dyDescent="0.3">
      <c r="A813" s="2">
        <v>1299</v>
      </c>
      <c r="B813" s="4">
        <v>160000</v>
      </c>
      <c r="C813" s="3">
        <v>5</v>
      </c>
      <c r="D813" s="3"/>
      <c r="E813" s="4"/>
      <c r="F813" s="4"/>
      <c r="G813" s="4"/>
      <c r="T813" s="2">
        <v>866</v>
      </c>
      <c r="U813" s="4">
        <v>148500</v>
      </c>
      <c r="AO813" s="19"/>
    </row>
    <row r="814" spans="1:41" x14ac:dyDescent="0.3">
      <c r="A814" s="2">
        <v>1301</v>
      </c>
      <c r="B814" s="4">
        <v>225000</v>
      </c>
      <c r="C814" s="3">
        <v>5</v>
      </c>
      <c r="D814" s="3"/>
      <c r="E814" s="4"/>
      <c r="F814" s="4"/>
      <c r="G814" s="4"/>
      <c r="T814" s="2">
        <v>867</v>
      </c>
      <c r="U814" s="4">
        <v>248900</v>
      </c>
      <c r="AO814" s="19"/>
    </row>
    <row r="815" spans="1:41" x14ac:dyDescent="0.3">
      <c r="A815" s="2">
        <v>1303</v>
      </c>
      <c r="B815" s="4">
        <v>290000</v>
      </c>
      <c r="C815" s="3">
        <v>5</v>
      </c>
      <c r="D815" s="3"/>
      <c r="E815" s="4"/>
      <c r="F815" s="4"/>
      <c r="G815" s="4"/>
      <c r="T815" s="2">
        <v>868</v>
      </c>
      <c r="U815" s="4">
        <v>129000</v>
      </c>
      <c r="AO815" s="19"/>
    </row>
    <row r="816" spans="1:41" x14ac:dyDescent="0.3">
      <c r="A816" s="2">
        <v>1304</v>
      </c>
      <c r="B816" s="4">
        <v>232000</v>
      </c>
      <c r="C816" s="3">
        <v>5</v>
      </c>
      <c r="D816" s="3"/>
      <c r="E816" s="4"/>
      <c r="F816" s="4"/>
      <c r="G816" s="4"/>
      <c r="T816" s="2">
        <v>869</v>
      </c>
      <c r="U816" s="4">
        <v>169000</v>
      </c>
      <c r="AO816" s="19"/>
    </row>
    <row r="817" spans="1:41" x14ac:dyDescent="0.3">
      <c r="A817" s="2">
        <v>1305</v>
      </c>
      <c r="B817" s="4">
        <v>130000</v>
      </c>
      <c r="C817" s="3">
        <v>5</v>
      </c>
      <c r="D817" s="3"/>
      <c r="E817" s="4"/>
      <c r="F817" s="4"/>
      <c r="G817" s="4"/>
      <c r="T817" s="2">
        <v>870</v>
      </c>
      <c r="U817" s="4">
        <v>236000</v>
      </c>
      <c r="AO817" s="19"/>
    </row>
    <row r="818" spans="1:41" x14ac:dyDescent="0.3">
      <c r="A818" s="2">
        <v>1306</v>
      </c>
      <c r="B818" s="4">
        <v>325000</v>
      </c>
      <c r="C818" s="3">
        <v>5</v>
      </c>
      <c r="D818" s="3"/>
      <c r="E818" s="4"/>
      <c r="F818" s="4"/>
      <c r="G818" s="4"/>
      <c r="T818" s="2">
        <v>872</v>
      </c>
      <c r="U818" s="4">
        <v>200500</v>
      </c>
      <c r="AO818" s="19"/>
    </row>
    <row r="819" spans="1:41" x14ac:dyDescent="0.3">
      <c r="A819" s="2">
        <v>1307</v>
      </c>
      <c r="B819" s="4">
        <v>202500</v>
      </c>
      <c r="C819" s="3">
        <v>5</v>
      </c>
      <c r="D819" s="3"/>
      <c r="E819" s="4"/>
      <c r="F819" s="4"/>
      <c r="G819" s="4"/>
      <c r="T819" s="2">
        <v>873</v>
      </c>
      <c r="U819" s="4">
        <v>116000</v>
      </c>
      <c r="AO819" s="19"/>
    </row>
    <row r="820" spans="1:41" x14ac:dyDescent="0.3">
      <c r="A820" s="2">
        <v>1308</v>
      </c>
      <c r="B820" s="4">
        <v>138000</v>
      </c>
      <c r="C820" s="3">
        <v>5</v>
      </c>
      <c r="D820" s="3"/>
      <c r="E820" s="4"/>
      <c r="F820" s="4"/>
      <c r="G820" s="4"/>
      <c r="T820" s="2">
        <v>874</v>
      </c>
      <c r="U820" s="4">
        <v>133000</v>
      </c>
      <c r="AO820" s="19"/>
    </row>
    <row r="821" spans="1:41" x14ac:dyDescent="0.3">
      <c r="A821" s="2">
        <v>1310</v>
      </c>
      <c r="B821" s="4">
        <v>179200</v>
      </c>
      <c r="C821" s="3">
        <v>5</v>
      </c>
      <c r="D821" s="3"/>
      <c r="E821" s="4"/>
      <c r="F821" s="4"/>
      <c r="G821" s="4"/>
      <c r="T821" s="2">
        <v>875</v>
      </c>
      <c r="U821" s="4">
        <v>66500</v>
      </c>
      <c r="AO821" s="19"/>
    </row>
    <row r="822" spans="1:41" x14ac:dyDescent="0.3">
      <c r="A822" s="2">
        <v>1312</v>
      </c>
      <c r="B822" s="4">
        <v>203000</v>
      </c>
      <c r="C822" s="3">
        <v>5</v>
      </c>
      <c r="D822" s="3"/>
      <c r="E822" s="4"/>
      <c r="F822" s="4"/>
      <c r="G822" s="4"/>
      <c r="T822" s="2">
        <v>876</v>
      </c>
      <c r="U822" s="4">
        <v>303477</v>
      </c>
      <c r="AO822" s="19"/>
    </row>
    <row r="823" spans="1:41" x14ac:dyDescent="0.3">
      <c r="A823" s="2">
        <v>1313</v>
      </c>
      <c r="B823" s="4">
        <v>302000</v>
      </c>
      <c r="C823" s="3">
        <v>5</v>
      </c>
      <c r="D823" s="3"/>
      <c r="E823" s="4"/>
      <c r="F823" s="4"/>
      <c r="G823" s="4"/>
      <c r="T823" s="2">
        <v>877</v>
      </c>
      <c r="U823" s="4">
        <v>132250</v>
      </c>
      <c r="AO823" s="19"/>
    </row>
    <row r="824" spans="1:41" x14ac:dyDescent="0.3">
      <c r="A824" s="2">
        <v>1314</v>
      </c>
      <c r="B824" s="4">
        <v>333168</v>
      </c>
      <c r="C824" s="3">
        <v>5</v>
      </c>
      <c r="D824" s="3"/>
      <c r="E824" s="4"/>
      <c r="F824" s="4"/>
      <c r="G824" s="4"/>
      <c r="T824" s="2">
        <v>878</v>
      </c>
      <c r="U824" s="4">
        <v>350000</v>
      </c>
      <c r="AO824" s="19"/>
    </row>
    <row r="825" spans="1:41" x14ac:dyDescent="0.3">
      <c r="A825" s="2">
        <v>1316</v>
      </c>
      <c r="B825" s="4">
        <v>206900</v>
      </c>
      <c r="C825" s="3">
        <v>5</v>
      </c>
      <c r="D825" s="3"/>
      <c r="E825" s="4"/>
      <c r="F825" s="4"/>
      <c r="G825" s="4"/>
      <c r="T825" s="2">
        <v>879</v>
      </c>
      <c r="U825" s="4">
        <v>148000</v>
      </c>
      <c r="AO825" s="19"/>
    </row>
    <row r="826" spans="1:41" x14ac:dyDescent="0.3">
      <c r="A826" s="2">
        <v>1317</v>
      </c>
      <c r="B826" s="4">
        <v>295493</v>
      </c>
      <c r="C826" s="3">
        <v>5</v>
      </c>
      <c r="D826" s="3"/>
      <c r="E826" s="4"/>
      <c r="F826" s="4"/>
      <c r="G826" s="4"/>
      <c r="T826" s="2">
        <v>880</v>
      </c>
      <c r="U826" s="4">
        <v>136500</v>
      </c>
      <c r="AO826" s="19"/>
    </row>
    <row r="827" spans="1:41" x14ac:dyDescent="0.3">
      <c r="A827" s="2">
        <v>1318</v>
      </c>
      <c r="B827" s="4">
        <v>208900</v>
      </c>
      <c r="C827" s="3">
        <v>5</v>
      </c>
      <c r="D827" s="3"/>
      <c r="E827" s="4"/>
      <c r="F827" s="4"/>
      <c r="G827" s="4"/>
      <c r="T827" s="2">
        <v>881</v>
      </c>
      <c r="U827" s="4">
        <v>157000</v>
      </c>
      <c r="AO827" s="19"/>
    </row>
    <row r="828" spans="1:41" x14ac:dyDescent="0.3">
      <c r="A828" s="2">
        <v>1319</v>
      </c>
      <c r="B828" s="4">
        <v>275000</v>
      </c>
      <c r="C828" s="3">
        <v>5</v>
      </c>
      <c r="D828" s="3"/>
      <c r="E828" s="4"/>
      <c r="F828" s="4"/>
      <c r="G828" s="4"/>
      <c r="T828" s="2">
        <v>882</v>
      </c>
      <c r="U828" s="4">
        <v>187500</v>
      </c>
      <c r="AO828" s="19"/>
    </row>
    <row r="829" spans="1:41" x14ac:dyDescent="0.3">
      <c r="A829" s="2">
        <v>1320</v>
      </c>
      <c r="B829" s="4">
        <v>111000</v>
      </c>
      <c r="C829" s="3">
        <v>5</v>
      </c>
      <c r="D829" s="3"/>
      <c r="E829" s="4"/>
      <c r="F829" s="4"/>
      <c r="G829" s="4"/>
      <c r="T829" s="2">
        <v>883</v>
      </c>
      <c r="U829" s="4">
        <v>178000</v>
      </c>
      <c r="AO829" s="19"/>
    </row>
    <row r="830" spans="1:41" x14ac:dyDescent="0.3">
      <c r="A830" s="2">
        <v>1321</v>
      </c>
      <c r="B830" s="4">
        <v>156500</v>
      </c>
      <c r="C830" s="3">
        <v>3</v>
      </c>
      <c r="D830" s="3"/>
      <c r="E830" s="4"/>
      <c r="F830" s="4"/>
      <c r="G830" s="4"/>
      <c r="T830" s="2">
        <v>885</v>
      </c>
      <c r="U830" s="4">
        <v>100000</v>
      </c>
      <c r="AO830" s="19"/>
    </row>
    <row r="831" spans="1:41" x14ac:dyDescent="0.3">
      <c r="A831" s="2">
        <v>1323</v>
      </c>
      <c r="B831" s="4">
        <v>190000</v>
      </c>
      <c r="C831" s="3">
        <v>5</v>
      </c>
      <c r="D831" s="3"/>
      <c r="E831" s="4"/>
      <c r="F831" s="4"/>
      <c r="G831" s="4"/>
      <c r="T831" s="2">
        <v>886</v>
      </c>
      <c r="U831" s="4">
        <v>328900</v>
      </c>
      <c r="AO831" s="19"/>
    </row>
    <row r="832" spans="1:41" x14ac:dyDescent="0.3">
      <c r="A832" s="2">
        <v>1325</v>
      </c>
      <c r="B832" s="4">
        <v>147000</v>
      </c>
      <c r="C832" s="3">
        <v>5</v>
      </c>
      <c r="D832" s="3"/>
      <c r="E832" s="4"/>
      <c r="F832" s="4"/>
      <c r="G832" s="4"/>
      <c r="T832" s="2">
        <v>887</v>
      </c>
      <c r="U832" s="4">
        <v>145000</v>
      </c>
      <c r="AO832" s="19"/>
    </row>
    <row r="833" spans="1:41" x14ac:dyDescent="0.3">
      <c r="A833" s="2">
        <v>1326</v>
      </c>
      <c r="B833" s="4">
        <v>55000</v>
      </c>
      <c r="C833" s="3">
        <v>4</v>
      </c>
      <c r="D833" s="3"/>
      <c r="E833" s="4"/>
      <c r="F833" s="4"/>
      <c r="G833" s="4"/>
      <c r="T833" s="2">
        <v>888</v>
      </c>
      <c r="U833" s="4">
        <v>135500</v>
      </c>
      <c r="AO833" s="19"/>
    </row>
    <row r="834" spans="1:41" x14ac:dyDescent="0.3">
      <c r="A834" s="2">
        <v>1330</v>
      </c>
      <c r="B834" s="4">
        <v>176500</v>
      </c>
      <c r="C834" s="3">
        <v>5</v>
      </c>
      <c r="D834" s="3"/>
      <c r="E834" s="4"/>
      <c r="F834" s="4"/>
      <c r="G834" s="4"/>
      <c r="T834" s="2">
        <v>889</v>
      </c>
      <c r="U834" s="4">
        <v>268000</v>
      </c>
      <c r="AO834" s="19"/>
    </row>
    <row r="835" spans="1:41" x14ac:dyDescent="0.3">
      <c r="A835" s="2">
        <v>1331</v>
      </c>
      <c r="B835" s="4">
        <v>227000</v>
      </c>
      <c r="C835" s="3">
        <v>5</v>
      </c>
      <c r="D835" s="3"/>
      <c r="E835" s="4"/>
      <c r="F835" s="4"/>
      <c r="G835" s="4"/>
      <c r="T835" s="2">
        <v>890</v>
      </c>
      <c r="U835" s="4">
        <v>149500</v>
      </c>
      <c r="AO835" s="19"/>
    </row>
    <row r="836" spans="1:41" x14ac:dyDescent="0.3">
      <c r="A836" s="2">
        <v>1332</v>
      </c>
      <c r="B836" s="4">
        <v>132500</v>
      </c>
      <c r="C836" s="3">
        <v>5</v>
      </c>
      <c r="D836" s="3"/>
      <c r="E836" s="4"/>
      <c r="F836" s="4"/>
      <c r="G836" s="4"/>
      <c r="T836" s="2">
        <v>891</v>
      </c>
      <c r="U836" s="4">
        <v>122900</v>
      </c>
      <c r="AO836" s="19"/>
    </row>
    <row r="837" spans="1:41" x14ac:dyDescent="0.3">
      <c r="A837" s="2">
        <v>1336</v>
      </c>
      <c r="B837" s="4">
        <v>167900</v>
      </c>
      <c r="C837" s="3">
        <v>5</v>
      </c>
      <c r="D837" s="3"/>
      <c r="E837" s="4"/>
      <c r="F837" s="4"/>
      <c r="G837" s="4"/>
      <c r="T837" s="2">
        <v>892</v>
      </c>
      <c r="U837" s="4">
        <v>172500</v>
      </c>
      <c r="AO837" s="19"/>
    </row>
    <row r="838" spans="1:41" x14ac:dyDescent="0.3">
      <c r="A838" s="2">
        <v>1337</v>
      </c>
      <c r="B838" s="4">
        <v>135000</v>
      </c>
      <c r="C838" s="3">
        <v>5</v>
      </c>
      <c r="D838" s="3"/>
      <c r="E838" s="4"/>
      <c r="F838" s="4"/>
      <c r="G838" s="4"/>
      <c r="T838" s="2">
        <v>893</v>
      </c>
      <c r="U838" s="4">
        <v>154500</v>
      </c>
      <c r="AO838" s="19"/>
    </row>
    <row r="839" spans="1:41" x14ac:dyDescent="0.3">
      <c r="A839" s="2">
        <v>1338</v>
      </c>
      <c r="B839" s="4">
        <v>52500</v>
      </c>
      <c r="C839" s="3">
        <v>4</v>
      </c>
      <c r="D839" s="3"/>
      <c r="E839" s="4"/>
      <c r="F839" s="4"/>
      <c r="G839" s="4"/>
      <c r="T839" s="2">
        <v>894</v>
      </c>
      <c r="U839" s="4">
        <v>165000</v>
      </c>
      <c r="AO839" s="19"/>
    </row>
    <row r="840" spans="1:41" x14ac:dyDescent="0.3">
      <c r="A840" s="2">
        <v>1339</v>
      </c>
      <c r="B840" s="4">
        <v>200000</v>
      </c>
      <c r="C840" s="3">
        <v>5</v>
      </c>
      <c r="D840" s="3"/>
      <c r="E840" s="4"/>
      <c r="F840" s="4"/>
      <c r="G840" s="4"/>
      <c r="T840" s="2">
        <v>895</v>
      </c>
      <c r="U840" s="4">
        <v>118858</v>
      </c>
      <c r="AO840" s="19"/>
    </row>
    <row r="841" spans="1:41" x14ac:dyDescent="0.3">
      <c r="A841" s="2">
        <v>1341</v>
      </c>
      <c r="B841" s="4">
        <v>123000</v>
      </c>
      <c r="C841" s="3">
        <v>5</v>
      </c>
      <c r="D841" s="3"/>
      <c r="E841" s="4"/>
      <c r="F841" s="4"/>
      <c r="G841" s="4"/>
      <c r="T841" s="2">
        <v>896</v>
      </c>
      <c r="U841" s="4">
        <v>140000</v>
      </c>
      <c r="AO841" s="19"/>
    </row>
    <row r="842" spans="1:41" x14ac:dyDescent="0.3">
      <c r="A842" s="2">
        <v>1342</v>
      </c>
      <c r="B842" s="4">
        <v>155000</v>
      </c>
      <c r="C842" s="3">
        <v>5</v>
      </c>
      <c r="D842" s="3"/>
      <c r="E842" s="4"/>
      <c r="F842" s="4"/>
      <c r="G842" s="4"/>
      <c r="T842" s="2">
        <v>898</v>
      </c>
      <c r="U842" s="4">
        <v>142953</v>
      </c>
      <c r="AO842" s="19"/>
    </row>
    <row r="843" spans="1:41" x14ac:dyDescent="0.3">
      <c r="A843" s="2">
        <v>1343</v>
      </c>
      <c r="B843" s="4">
        <v>228500</v>
      </c>
      <c r="C843" s="3">
        <v>5</v>
      </c>
      <c r="D843" s="3"/>
      <c r="E843" s="4"/>
      <c r="F843" s="4"/>
      <c r="G843" s="4"/>
      <c r="T843" s="2">
        <v>899</v>
      </c>
      <c r="U843" s="4">
        <v>611657</v>
      </c>
      <c r="AO843" s="19"/>
    </row>
    <row r="844" spans="1:41" x14ac:dyDescent="0.3">
      <c r="A844" s="2">
        <v>1345</v>
      </c>
      <c r="B844" s="4">
        <v>155835</v>
      </c>
      <c r="C844" s="3">
        <v>5</v>
      </c>
      <c r="D844" s="3"/>
      <c r="E844" s="4"/>
      <c r="F844" s="4"/>
      <c r="G844" s="4"/>
      <c r="T844" s="2">
        <v>900</v>
      </c>
      <c r="U844" s="4">
        <v>135000</v>
      </c>
      <c r="AO844" s="19"/>
    </row>
    <row r="845" spans="1:41" x14ac:dyDescent="0.3">
      <c r="A845" s="2">
        <v>1346</v>
      </c>
      <c r="B845" s="4">
        <v>108500</v>
      </c>
      <c r="C845" s="3">
        <v>4</v>
      </c>
      <c r="D845" s="3"/>
      <c r="E845" s="4"/>
      <c r="F845" s="4"/>
      <c r="G845" s="4"/>
      <c r="T845" s="2">
        <v>901</v>
      </c>
      <c r="U845" s="4">
        <v>110000</v>
      </c>
      <c r="AO845" s="19"/>
    </row>
    <row r="846" spans="1:41" x14ac:dyDescent="0.3">
      <c r="A846" s="2">
        <v>1348</v>
      </c>
      <c r="B846" s="4">
        <v>283463</v>
      </c>
      <c r="C846" s="3">
        <v>5</v>
      </c>
      <c r="D846" s="3"/>
      <c r="E846" s="4"/>
      <c r="F846" s="4"/>
      <c r="G846" s="4"/>
      <c r="T846" s="2">
        <v>902</v>
      </c>
      <c r="U846" s="4">
        <v>153000</v>
      </c>
      <c r="AO846" s="19"/>
    </row>
    <row r="847" spans="1:41" x14ac:dyDescent="0.3">
      <c r="A847" s="2">
        <v>1349</v>
      </c>
      <c r="B847" s="4">
        <v>215000</v>
      </c>
      <c r="C847" s="3">
        <v>5</v>
      </c>
      <c r="D847" s="3"/>
      <c r="E847" s="4"/>
      <c r="F847" s="4"/>
      <c r="G847" s="4"/>
      <c r="T847" s="2">
        <v>903</v>
      </c>
      <c r="U847" s="4">
        <v>180000</v>
      </c>
      <c r="AO847" s="19"/>
    </row>
    <row r="848" spans="1:41" x14ac:dyDescent="0.3">
      <c r="A848" s="2">
        <v>1350</v>
      </c>
      <c r="B848" s="4">
        <v>122000</v>
      </c>
      <c r="C848" s="3">
        <v>5</v>
      </c>
      <c r="D848" s="3"/>
      <c r="E848" s="4"/>
      <c r="F848" s="4"/>
      <c r="G848" s="4"/>
      <c r="T848" s="2">
        <v>904</v>
      </c>
      <c r="U848" s="4">
        <v>240000</v>
      </c>
      <c r="AO848" s="19"/>
    </row>
    <row r="849" spans="1:41" x14ac:dyDescent="0.3">
      <c r="A849" s="2">
        <v>1351</v>
      </c>
      <c r="B849" s="4">
        <v>200000</v>
      </c>
      <c r="C849" s="3">
        <v>5</v>
      </c>
      <c r="D849" s="3"/>
      <c r="E849" s="4"/>
      <c r="F849" s="4"/>
      <c r="G849" s="4"/>
      <c r="T849" s="2">
        <v>905</v>
      </c>
      <c r="U849" s="4">
        <v>125500</v>
      </c>
      <c r="AO849" s="19"/>
    </row>
    <row r="850" spans="1:41" x14ac:dyDescent="0.3">
      <c r="A850" s="2">
        <v>1354</v>
      </c>
      <c r="B850" s="4">
        <v>410000</v>
      </c>
      <c r="C850" s="3">
        <v>5</v>
      </c>
      <c r="D850" s="3"/>
      <c r="E850" s="4"/>
      <c r="F850" s="4"/>
      <c r="G850" s="4"/>
      <c r="T850" s="2">
        <v>906</v>
      </c>
      <c r="U850" s="4">
        <v>128000</v>
      </c>
      <c r="AO850" s="19"/>
    </row>
    <row r="851" spans="1:41" x14ac:dyDescent="0.3">
      <c r="A851" s="2">
        <v>1355</v>
      </c>
      <c r="B851" s="4">
        <v>235000</v>
      </c>
      <c r="C851" s="3">
        <v>5</v>
      </c>
      <c r="D851" s="3"/>
      <c r="E851" s="4"/>
      <c r="F851" s="4"/>
      <c r="G851" s="4"/>
      <c r="T851" s="2">
        <v>907</v>
      </c>
      <c r="U851" s="4">
        <v>255000</v>
      </c>
      <c r="AO851" s="19"/>
    </row>
    <row r="852" spans="1:41" x14ac:dyDescent="0.3">
      <c r="A852" s="2">
        <v>1357</v>
      </c>
      <c r="B852" s="4">
        <v>110000</v>
      </c>
      <c r="C852" s="3">
        <v>5</v>
      </c>
      <c r="D852" s="3"/>
      <c r="E852" s="4"/>
      <c r="F852" s="4"/>
      <c r="G852" s="4"/>
      <c r="T852" s="2">
        <v>908</v>
      </c>
      <c r="U852" s="4">
        <v>250000</v>
      </c>
      <c r="AO852" s="19"/>
    </row>
    <row r="853" spans="1:41" x14ac:dyDescent="0.3">
      <c r="A853" s="2">
        <v>1359</v>
      </c>
      <c r="B853" s="4">
        <v>177500</v>
      </c>
      <c r="C853" s="3">
        <v>5</v>
      </c>
      <c r="D853" s="3"/>
      <c r="E853" s="4"/>
      <c r="F853" s="4"/>
      <c r="G853" s="4"/>
      <c r="T853" s="2">
        <v>909</v>
      </c>
      <c r="U853" s="4">
        <v>131000</v>
      </c>
      <c r="AO853" s="19"/>
    </row>
    <row r="854" spans="1:41" x14ac:dyDescent="0.3">
      <c r="A854" s="2">
        <v>1360</v>
      </c>
      <c r="B854" s="4">
        <v>315000</v>
      </c>
      <c r="C854" s="3">
        <v>5</v>
      </c>
      <c r="D854" s="3"/>
      <c r="E854" s="4"/>
      <c r="F854" s="4"/>
      <c r="G854" s="4"/>
      <c r="T854" s="2">
        <v>910</v>
      </c>
      <c r="U854" s="4">
        <v>174000</v>
      </c>
      <c r="AO854" s="19"/>
    </row>
    <row r="855" spans="1:41" x14ac:dyDescent="0.3">
      <c r="A855" s="2">
        <v>1362</v>
      </c>
      <c r="B855" s="4">
        <v>260000</v>
      </c>
      <c r="C855" s="3">
        <v>5</v>
      </c>
      <c r="D855" s="3"/>
      <c r="E855" s="4"/>
      <c r="F855" s="4"/>
      <c r="G855" s="4"/>
      <c r="T855" s="2">
        <v>911</v>
      </c>
      <c r="U855" s="4">
        <v>154300</v>
      </c>
      <c r="AO855" s="19"/>
    </row>
    <row r="856" spans="1:41" x14ac:dyDescent="0.3">
      <c r="A856" s="2">
        <v>1363</v>
      </c>
      <c r="B856" s="4">
        <v>104900</v>
      </c>
      <c r="C856" s="3">
        <v>4</v>
      </c>
      <c r="D856" s="3"/>
      <c r="E856" s="4"/>
      <c r="F856" s="4"/>
      <c r="G856" s="4"/>
      <c r="T856" s="2">
        <v>912</v>
      </c>
      <c r="U856" s="4">
        <v>143500</v>
      </c>
      <c r="AO856" s="19"/>
    </row>
    <row r="857" spans="1:41" x14ac:dyDescent="0.3">
      <c r="A857" s="2">
        <v>1364</v>
      </c>
      <c r="B857" s="4">
        <v>156932</v>
      </c>
      <c r="C857" s="3">
        <v>5</v>
      </c>
      <c r="D857" s="3"/>
      <c r="E857" s="4"/>
      <c r="F857" s="4"/>
      <c r="G857" s="4"/>
      <c r="T857" s="2">
        <v>915</v>
      </c>
      <c r="U857" s="4">
        <v>173733</v>
      </c>
      <c r="AO857" s="19"/>
    </row>
    <row r="858" spans="1:41" x14ac:dyDescent="0.3">
      <c r="A858" s="2">
        <v>1365</v>
      </c>
      <c r="B858" s="4">
        <v>144152</v>
      </c>
      <c r="C858" s="3">
        <v>5</v>
      </c>
      <c r="D858" s="3"/>
      <c r="E858" s="4"/>
      <c r="F858" s="4"/>
      <c r="G858" s="4"/>
      <c r="T858" s="2">
        <v>916</v>
      </c>
      <c r="U858" s="4">
        <v>75000</v>
      </c>
      <c r="AO858" s="19"/>
    </row>
    <row r="859" spans="1:41" x14ac:dyDescent="0.3">
      <c r="A859" s="2">
        <v>1366</v>
      </c>
      <c r="B859" s="4">
        <v>216000</v>
      </c>
      <c r="C859" s="3">
        <v>5</v>
      </c>
      <c r="D859" s="3"/>
      <c r="E859" s="4"/>
      <c r="F859" s="4"/>
      <c r="G859" s="4"/>
      <c r="T859" s="2">
        <v>918</v>
      </c>
      <c r="U859" s="4">
        <v>135000</v>
      </c>
      <c r="AO859" s="19"/>
    </row>
    <row r="860" spans="1:41" x14ac:dyDescent="0.3">
      <c r="A860" s="2">
        <v>1367</v>
      </c>
      <c r="B860" s="4">
        <v>193000</v>
      </c>
      <c r="C860" s="3">
        <v>5</v>
      </c>
      <c r="D860" s="3"/>
      <c r="E860" s="4"/>
      <c r="F860" s="4"/>
      <c r="G860" s="4"/>
      <c r="T860" s="2">
        <v>919</v>
      </c>
      <c r="U860" s="4">
        <v>238000</v>
      </c>
      <c r="AO860" s="19"/>
    </row>
    <row r="861" spans="1:41" x14ac:dyDescent="0.3">
      <c r="A861" s="2">
        <v>1369</v>
      </c>
      <c r="B861" s="4">
        <v>144000</v>
      </c>
      <c r="C861" s="3">
        <v>5</v>
      </c>
      <c r="D861" s="3"/>
      <c r="E861" s="4"/>
      <c r="F861" s="4"/>
      <c r="G861" s="4"/>
      <c r="T861" s="2">
        <v>920</v>
      </c>
      <c r="U861" s="4">
        <v>176500</v>
      </c>
      <c r="AO861" s="19"/>
    </row>
    <row r="862" spans="1:41" x14ac:dyDescent="0.3">
      <c r="A862" s="2">
        <v>1370</v>
      </c>
      <c r="B862" s="4">
        <v>232000</v>
      </c>
      <c r="C862" s="3">
        <v>5</v>
      </c>
      <c r="D862" s="3"/>
      <c r="E862" s="4"/>
      <c r="F862" s="4"/>
      <c r="G862" s="4"/>
      <c r="T862" s="2">
        <v>921</v>
      </c>
      <c r="U862" s="4">
        <v>201000</v>
      </c>
      <c r="AO862" s="19"/>
    </row>
    <row r="863" spans="1:41" x14ac:dyDescent="0.3">
      <c r="A863" s="2">
        <v>1374</v>
      </c>
      <c r="B863" s="4">
        <v>466500</v>
      </c>
      <c r="C863" s="3">
        <v>5</v>
      </c>
      <c r="D863" s="3"/>
      <c r="E863" s="4"/>
      <c r="F863" s="4"/>
      <c r="G863" s="4"/>
      <c r="T863" s="2">
        <v>922</v>
      </c>
      <c r="U863" s="4">
        <v>145900</v>
      </c>
      <c r="AO863" s="19"/>
    </row>
    <row r="864" spans="1:41" x14ac:dyDescent="0.3">
      <c r="A864" s="2">
        <v>1375</v>
      </c>
      <c r="B864" s="4">
        <v>250000</v>
      </c>
      <c r="C864" s="3">
        <v>5</v>
      </c>
      <c r="D864" s="3"/>
      <c r="E864" s="4"/>
      <c r="F864" s="4"/>
      <c r="G864" s="4"/>
      <c r="T864" s="2">
        <v>923</v>
      </c>
      <c r="U864" s="4">
        <v>169990</v>
      </c>
      <c r="AO864" s="19"/>
    </row>
    <row r="865" spans="1:41" x14ac:dyDescent="0.3">
      <c r="A865" s="2">
        <v>1376</v>
      </c>
      <c r="B865" s="4">
        <v>239000</v>
      </c>
      <c r="C865" s="3">
        <v>5</v>
      </c>
      <c r="D865" s="3"/>
      <c r="E865" s="4"/>
      <c r="F865" s="4"/>
      <c r="G865" s="4"/>
      <c r="T865" s="2">
        <v>924</v>
      </c>
      <c r="U865" s="4">
        <v>193000</v>
      </c>
      <c r="AO865" s="19"/>
    </row>
    <row r="866" spans="1:41" x14ac:dyDescent="0.3">
      <c r="A866" s="2">
        <v>1377</v>
      </c>
      <c r="B866" s="4">
        <v>91000</v>
      </c>
      <c r="C866" s="3">
        <v>5</v>
      </c>
      <c r="D866" s="3"/>
      <c r="E866" s="4"/>
      <c r="F866" s="4"/>
      <c r="G866" s="4"/>
      <c r="T866" s="2">
        <v>925</v>
      </c>
      <c r="U866" s="4">
        <v>207500</v>
      </c>
      <c r="AO866" s="19"/>
    </row>
    <row r="867" spans="1:41" x14ac:dyDescent="0.3">
      <c r="A867" s="2">
        <v>1378</v>
      </c>
      <c r="B867" s="4">
        <v>117000</v>
      </c>
      <c r="C867" s="3">
        <v>5</v>
      </c>
      <c r="D867" s="3"/>
      <c r="E867" s="4"/>
      <c r="F867" s="4"/>
      <c r="G867" s="4"/>
      <c r="T867" s="2">
        <v>926</v>
      </c>
      <c r="U867" s="4">
        <v>175000</v>
      </c>
      <c r="AO867" s="19"/>
    </row>
    <row r="868" spans="1:41" x14ac:dyDescent="0.3">
      <c r="A868" s="2">
        <v>1379</v>
      </c>
      <c r="B868" s="4">
        <v>83000</v>
      </c>
      <c r="C868" s="3">
        <v>5</v>
      </c>
      <c r="D868" s="3"/>
      <c r="E868" s="4"/>
      <c r="F868" s="4"/>
      <c r="G868" s="4"/>
      <c r="T868" s="2">
        <v>927</v>
      </c>
      <c r="U868" s="4">
        <v>285000</v>
      </c>
      <c r="AO868" s="19"/>
    </row>
    <row r="869" spans="1:41" x14ac:dyDescent="0.3">
      <c r="A869" s="2">
        <v>1380</v>
      </c>
      <c r="B869" s="4">
        <v>167500</v>
      </c>
      <c r="C869" s="3">
        <v>5</v>
      </c>
      <c r="D869" s="3"/>
      <c r="E869" s="4"/>
      <c r="F869" s="4"/>
      <c r="G869" s="4"/>
      <c r="T869" s="2">
        <v>928</v>
      </c>
      <c r="U869" s="4">
        <v>176000</v>
      </c>
      <c r="AO869" s="19"/>
    </row>
    <row r="870" spans="1:41" x14ac:dyDescent="0.3">
      <c r="A870" s="2">
        <v>1381</v>
      </c>
      <c r="B870" s="4">
        <v>58500</v>
      </c>
      <c r="C870" s="3">
        <v>3</v>
      </c>
      <c r="D870" s="3"/>
      <c r="E870" s="4"/>
      <c r="F870" s="4"/>
      <c r="G870" s="4"/>
      <c r="T870" s="2">
        <v>929</v>
      </c>
      <c r="U870" s="4">
        <v>236500</v>
      </c>
      <c r="AO870" s="19"/>
    </row>
    <row r="871" spans="1:41" x14ac:dyDescent="0.3">
      <c r="A871" s="2">
        <v>1385</v>
      </c>
      <c r="B871" s="4">
        <v>105000</v>
      </c>
      <c r="C871" s="3">
        <v>5</v>
      </c>
      <c r="D871" s="3"/>
      <c r="E871" s="4"/>
      <c r="F871" s="4"/>
      <c r="G871" s="4"/>
      <c r="T871" s="2">
        <v>930</v>
      </c>
      <c r="U871" s="4">
        <v>222000</v>
      </c>
      <c r="AO871" s="19"/>
    </row>
    <row r="872" spans="1:41" x14ac:dyDescent="0.3">
      <c r="A872" s="2">
        <v>1387</v>
      </c>
      <c r="B872" s="4">
        <v>250000</v>
      </c>
      <c r="C872" s="3">
        <v>5</v>
      </c>
      <c r="D872" s="3"/>
      <c r="E872" s="4"/>
      <c r="F872" s="4"/>
      <c r="G872" s="4"/>
      <c r="T872" s="2">
        <v>931</v>
      </c>
      <c r="U872" s="4">
        <v>201000</v>
      </c>
      <c r="AO872" s="19"/>
    </row>
    <row r="873" spans="1:41" x14ac:dyDescent="0.3">
      <c r="A873" s="2">
        <v>1389</v>
      </c>
      <c r="B873" s="4">
        <v>377500</v>
      </c>
      <c r="C873" s="3">
        <v>5</v>
      </c>
      <c r="D873" s="3"/>
      <c r="E873" s="4"/>
      <c r="F873" s="4"/>
      <c r="G873" s="4"/>
      <c r="T873" s="2">
        <v>932</v>
      </c>
      <c r="U873" s="4">
        <v>117500</v>
      </c>
      <c r="AO873" s="19"/>
    </row>
    <row r="874" spans="1:41" x14ac:dyDescent="0.3">
      <c r="A874" s="2">
        <v>1391</v>
      </c>
      <c r="B874" s="4">
        <v>235000</v>
      </c>
      <c r="C874" s="3">
        <v>5</v>
      </c>
      <c r="D874" s="3"/>
      <c r="E874" s="4"/>
      <c r="F874" s="4"/>
      <c r="G874" s="4"/>
      <c r="T874" s="2">
        <v>933</v>
      </c>
      <c r="U874" s="4">
        <v>320000</v>
      </c>
      <c r="AO874" s="19"/>
    </row>
    <row r="875" spans="1:41" x14ac:dyDescent="0.3">
      <c r="A875" s="2">
        <v>1392</v>
      </c>
      <c r="B875" s="4">
        <v>124000</v>
      </c>
      <c r="C875" s="3">
        <v>5</v>
      </c>
      <c r="D875" s="3"/>
      <c r="E875" s="4"/>
      <c r="F875" s="4"/>
      <c r="G875" s="4"/>
      <c r="T875" s="2">
        <v>934</v>
      </c>
      <c r="U875" s="4">
        <v>190000</v>
      </c>
      <c r="AO875" s="19"/>
    </row>
    <row r="876" spans="1:41" x14ac:dyDescent="0.3">
      <c r="A876" s="2">
        <v>1393</v>
      </c>
      <c r="B876" s="4">
        <v>123000</v>
      </c>
      <c r="C876" s="3">
        <v>5</v>
      </c>
      <c r="D876" s="3"/>
      <c r="E876" s="4"/>
      <c r="F876" s="4"/>
      <c r="G876" s="4"/>
      <c r="T876" s="2">
        <v>935</v>
      </c>
      <c r="U876" s="4">
        <v>242000</v>
      </c>
      <c r="AO876" s="19"/>
    </row>
    <row r="877" spans="1:41" x14ac:dyDescent="0.3">
      <c r="A877" s="2">
        <v>1395</v>
      </c>
      <c r="B877" s="4">
        <v>246578</v>
      </c>
      <c r="C877" s="3">
        <v>5</v>
      </c>
      <c r="D877" s="3"/>
      <c r="E877" s="4"/>
      <c r="F877" s="4"/>
      <c r="G877" s="4"/>
      <c r="T877" s="2">
        <v>936</v>
      </c>
      <c r="U877" s="4">
        <v>79900</v>
      </c>
      <c r="AO877" s="19"/>
    </row>
    <row r="878" spans="1:41" x14ac:dyDescent="0.3">
      <c r="A878" s="2">
        <v>1396</v>
      </c>
      <c r="B878" s="4">
        <v>281213</v>
      </c>
      <c r="C878" s="3">
        <v>5</v>
      </c>
      <c r="D878" s="3"/>
      <c r="E878" s="4"/>
      <c r="F878" s="4"/>
      <c r="G878" s="4"/>
      <c r="T878" s="2">
        <v>937</v>
      </c>
      <c r="U878" s="4">
        <v>184900</v>
      </c>
      <c r="AO878" s="19"/>
    </row>
    <row r="879" spans="1:41" x14ac:dyDescent="0.3">
      <c r="A879" s="2">
        <v>1397</v>
      </c>
      <c r="B879" s="4">
        <v>160000</v>
      </c>
      <c r="C879" s="3">
        <v>5</v>
      </c>
      <c r="D879" s="3"/>
      <c r="E879" s="4"/>
      <c r="F879" s="4"/>
      <c r="G879" s="4"/>
      <c r="T879" s="2">
        <v>938</v>
      </c>
      <c r="U879" s="4">
        <v>253000</v>
      </c>
      <c r="AO879" s="19"/>
    </row>
    <row r="880" spans="1:41" x14ac:dyDescent="0.3">
      <c r="A880" s="2">
        <v>1399</v>
      </c>
      <c r="B880" s="4">
        <v>138000</v>
      </c>
      <c r="C880" s="3">
        <v>4</v>
      </c>
      <c r="D880" s="3"/>
      <c r="E880" s="4"/>
      <c r="F880" s="4"/>
      <c r="G880" s="4"/>
      <c r="T880" s="2">
        <v>939</v>
      </c>
      <c r="U880" s="4">
        <v>239799</v>
      </c>
      <c r="AO880" s="19"/>
    </row>
    <row r="881" spans="1:41" x14ac:dyDescent="0.3">
      <c r="A881" s="2">
        <v>1402</v>
      </c>
      <c r="B881" s="4">
        <v>193000</v>
      </c>
      <c r="C881" s="3">
        <v>5</v>
      </c>
      <c r="D881" s="3"/>
      <c r="E881" s="4"/>
      <c r="F881" s="4"/>
      <c r="G881" s="4"/>
      <c r="T881" s="2">
        <v>940</v>
      </c>
      <c r="U881" s="4">
        <v>244400</v>
      </c>
      <c r="AO881" s="19"/>
    </row>
    <row r="882" spans="1:41" x14ac:dyDescent="0.3">
      <c r="A882" s="2">
        <v>1403</v>
      </c>
      <c r="B882" s="4">
        <v>193879</v>
      </c>
      <c r="C882" s="3">
        <v>5</v>
      </c>
      <c r="D882" s="3"/>
      <c r="E882" s="4"/>
      <c r="F882" s="4"/>
      <c r="G882" s="4"/>
      <c r="T882" s="2">
        <v>941</v>
      </c>
      <c r="U882" s="4">
        <v>150900</v>
      </c>
      <c r="AO882" s="19"/>
    </row>
    <row r="883" spans="1:41" x14ac:dyDescent="0.3">
      <c r="A883" s="2">
        <v>1404</v>
      </c>
      <c r="B883" s="4">
        <v>282922</v>
      </c>
      <c r="C883" s="3">
        <v>5</v>
      </c>
      <c r="D883" s="3"/>
      <c r="E883" s="4"/>
      <c r="F883" s="4"/>
      <c r="G883" s="4"/>
      <c r="T883" s="2">
        <v>942</v>
      </c>
      <c r="U883" s="4">
        <v>214000</v>
      </c>
      <c r="AO883" s="19"/>
    </row>
    <row r="884" spans="1:41" x14ac:dyDescent="0.3">
      <c r="A884" s="2">
        <v>1405</v>
      </c>
      <c r="B884" s="4">
        <v>105000</v>
      </c>
      <c r="C884" s="3">
        <v>4</v>
      </c>
      <c r="D884" s="3"/>
      <c r="E884" s="4"/>
      <c r="F884" s="4"/>
      <c r="G884" s="4"/>
      <c r="T884" s="2">
        <v>943</v>
      </c>
      <c r="U884" s="4">
        <v>150000</v>
      </c>
      <c r="AO884" s="19"/>
    </row>
    <row r="885" spans="1:41" x14ac:dyDescent="0.3">
      <c r="A885" s="2">
        <v>1406</v>
      </c>
      <c r="B885" s="4">
        <v>275000</v>
      </c>
      <c r="C885" s="3">
        <v>5</v>
      </c>
      <c r="D885" s="3"/>
      <c r="E885" s="4"/>
      <c r="F885" s="4"/>
      <c r="G885" s="4"/>
      <c r="T885" s="2">
        <v>944</v>
      </c>
      <c r="U885" s="4">
        <v>143000</v>
      </c>
      <c r="AO885" s="19"/>
    </row>
    <row r="886" spans="1:41" x14ac:dyDescent="0.3">
      <c r="A886" s="2">
        <v>1408</v>
      </c>
      <c r="B886" s="4">
        <v>112000</v>
      </c>
      <c r="C886" s="3">
        <v>5</v>
      </c>
      <c r="D886" s="3"/>
      <c r="E886" s="4"/>
      <c r="F886" s="4"/>
      <c r="G886" s="4"/>
      <c r="T886" s="2">
        <v>945</v>
      </c>
      <c r="U886" s="4">
        <v>137500</v>
      </c>
      <c r="AO886" s="19"/>
    </row>
    <row r="887" spans="1:41" x14ac:dyDescent="0.3">
      <c r="A887" s="2">
        <v>1411</v>
      </c>
      <c r="B887" s="4">
        <v>230000</v>
      </c>
      <c r="C887" s="3">
        <v>5</v>
      </c>
      <c r="D887" s="3"/>
      <c r="E887" s="4"/>
      <c r="F887" s="4"/>
      <c r="G887" s="4"/>
      <c r="T887" s="2">
        <v>946</v>
      </c>
      <c r="U887" s="4">
        <v>124900</v>
      </c>
      <c r="AO887" s="19"/>
    </row>
    <row r="888" spans="1:41" x14ac:dyDescent="0.3">
      <c r="A888" s="2">
        <v>1413</v>
      </c>
      <c r="B888" s="4">
        <v>90000</v>
      </c>
      <c r="C888" s="3">
        <v>5</v>
      </c>
      <c r="D888" s="3"/>
      <c r="E888" s="4"/>
      <c r="F888" s="4"/>
      <c r="G888" s="4"/>
      <c r="T888" s="2">
        <v>947</v>
      </c>
      <c r="U888" s="4">
        <v>143000</v>
      </c>
      <c r="AO888" s="19"/>
    </row>
    <row r="889" spans="1:41" x14ac:dyDescent="0.3">
      <c r="A889" s="2">
        <v>1414</v>
      </c>
      <c r="B889" s="4">
        <v>257000</v>
      </c>
      <c r="C889" s="3">
        <v>5</v>
      </c>
      <c r="D889" s="3"/>
      <c r="E889" s="4"/>
      <c r="F889" s="4"/>
      <c r="G889" s="4"/>
      <c r="T889" s="2">
        <v>948</v>
      </c>
      <c r="U889" s="4">
        <v>270000</v>
      </c>
      <c r="AO889" s="19"/>
    </row>
    <row r="890" spans="1:41" x14ac:dyDescent="0.3">
      <c r="A890" s="2">
        <v>1416</v>
      </c>
      <c r="B890" s="4">
        <v>175900</v>
      </c>
      <c r="C890" s="3">
        <v>5</v>
      </c>
      <c r="D890" s="3"/>
      <c r="E890" s="4"/>
      <c r="F890" s="4"/>
      <c r="G890" s="4"/>
      <c r="T890" s="2">
        <v>949</v>
      </c>
      <c r="U890" s="4">
        <v>192500</v>
      </c>
      <c r="AO890" s="19"/>
    </row>
    <row r="891" spans="1:41" x14ac:dyDescent="0.3">
      <c r="A891" s="2">
        <v>1418</v>
      </c>
      <c r="B891" s="4">
        <v>340000</v>
      </c>
      <c r="C891" s="3">
        <v>5</v>
      </c>
      <c r="D891" s="3"/>
      <c r="E891" s="4"/>
      <c r="F891" s="4"/>
      <c r="G891" s="4"/>
      <c r="T891" s="2">
        <v>950</v>
      </c>
      <c r="U891" s="4">
        <v>197500</v>
      </c>
      <c r="AO891" s="19"/>
    </row>
    <row r="892" spans="1:41" x14ac:dyDescent="0.3">
      <c r="A892" s="2">
        <v>1419</v>
      </c>
      <c r="B892" s="4">
        <v>124000</v>
      </c>
      <c r="C892" s="3">
        <v>5</v>
      </c>
      <c r="D892" s="3"/>
      <c r="E892" s="4"/>
      <c r="F892" s="4"/>
      <c r="G892" s="4"/>
      <c r="T892" s="2">
        <v>951</v>
      </c>
      <c r="U892" s="4">
        <v>129000</v>
      </c>
      <c r="AO892" s="19"/>
    </row>
    <row r="893" spans="1:41" x14ac:dyDescent="0.3">
      <c r="A893" s="2">
        <v>1420</v>
      </c>
      <c r="B893" s="4">
        <v>223000</v>
      </c>
      <c r="C893" s="3">
        <v>5</v>
      </c>
      <c r="D893" s="3"/>
      <c r="E893" s="4"/>
      <c r="F893" s="4"/>
      <c r="G893" s="4"/>
      <c r="T893" s="2">
        <v>952</v>
      </c>
      <c r="U893" s="4">
        <v>119900</v>
      </c>
      <c r="AO893" s="19"/>
    </row>
    <row r="894" spans="1:41" x14ac:dyDescent="0.3">
      <c r="A894" s="2">
        <v>1422</v>
      </c>
      <c r="B894" s="4">
        <v>127500</v>
      </c>
      <c r="C894" s="3">
        <v>5</v>
      </c>
      <c r="D894" s="3"/>
      <c r="E894" s="4"/>
      <c r="F894" s="4"/>
      <c r="G894" s="4"/>
      <c r="T894" s="2">
        <v>953</v>
      </c>
      <c r="U894" s="4">
        <v>133900</v>
      </c>
      <c r="AO894" s="19"/>
    </row>
    <row r="895" spans="1:41" x14ac:dyDescent="0.3">
      <c r="A895" s="2">
        <v>1423</v>
      </c>
      <c r="B895" s="4">
        <v>136500</v>
      </c>
      <c r="C895" s="3">
        <v>5</v>
      </c>
      <c r="D895" s="3"/>
      <c r="E895" s="4"/>
      <c r="F895" s="4"/>
      <c r="G895" s="4"/>
      <c r="T895" s="2">
        <v>954</v>
      </c>
      <c r="U895" s="4">
        <v>172000</v>
      </c>
      <c r="AO895" s="19"/>
    </row>
    <row r="896" spans="1:41" x14ac:dyDescent="0.3">
      <c r="A896" s="2">
        <v>1425</v>
      </c>
      <c r="B896" s="4">
        <v>144000</v>
      </c>
      <c r="C896" s="3">
        <v>5</v>
      </c>
      <c r="D896" s="3"/>
      <c r="E896" s="4"/>
      <c r="F896" s="4"/>
      <c r="G896" s="4"/>
      <c r="T896" s="2">
        <v>955</v>
      </c>
      <c r="U896" s="4">
        <v>127500</v>
      </c>
      <c r="AO896" s="19"/>
    </row>
    <row r="897" spans="1:41" x14ac:dyDescent="0.3">
      <c r="A897" s="2">
        <v>1427</v>
      </c>
      <c r="B897" s="4">
        <v>271000</v>
      </c>
      <c r="C897" s="3">
        <v>5</v>
      </c>
      <c r="D897" s="3"/>
      <c r="E897" s="4"/>
      <c r="F897" s="4"/>
      <c r="G897" s="4"/>
      <c r="T897" s="2">
        <v>957</v>
      </c>
      <c r="U897" s="4">
        <v>124000</v>
      </c>
      <c r="AO897" s="19"/>
    </row>
    <row r="898" spans="1:41" x14ac:dyDescent="0.3">
      <c r="A898" s="2">
        <v>1431</v>
      </c>
      <c r="B898" s="4">
        <v>192140</v>
      </c>
      <c r="C898" s="3">
        <v>5</v>
      </c>
      <c r="D898" s="3"/>
      <c r="E898" s="4"/>
      <c r="F898" s="4"/>
      <c r="G898" s="4"/>
      <c r="T898" s="2">
        <v>958</v>
      </c>
      <c r="U898" s="4">
        <v>132000</v>
      </c>
      <c r="AO898" s="19"/>
    </row>
    <row r="899" spans="1:41" x14ac:dyDescent="0.3">
      <c r="A899" s="2">
        <v>1434</v>
      </c>
      <c r="B899" s="4">
        <v>186500</v>
      </c>
      <c r="C899" s="3">
        <v>5</v>
      </c>
      <c r="D899" s="3"/>
      <c r="E899" s="4"/>
      <c r="F899" s="4"/>
      <c r="G899" s="4"/>
      <c r="T899" s="2">
        <v>959</v>
      </c>
      <c r="U899" s="4">
        <v>185000</v>
      </c>
      <c r="AO899" s="19"/>
    </row>
    <row r="900" spans="1:41" x14ac:dyDescent="0.3">
      <c r="A900" s="2">
        <v>1435</v>
      </c>
      <c r="B900" s="4">
        <v>160000</v>
      </c>
      <c r="C900" s="3">
        <v>5</v>
      </c>
      <c r="D900" s="3"/>
      <c r="E900" s="4"/>
      <c r="F900" s="4"/>
      <c r="G900" s="4"/>
      <c r="T900" s="2">
        <v>960</v>
      </c>
      <c r="U900" s="4">
        <v>155000</v>
      </c>
      <c r="AO900" s="19"/>
    </row>
    <row r="901" spans="1:41" x14ac:dyDescent="0.3">
      <c r="A901" s="2">
        <v>1438</v>
      </c>
      <c r="B901" s="4">
        <v>394617</v>
      </c>
      <c r="C901" s="3">
        <v>5</v>
      </c>
      <c r="D901" s="3"/>
      <c r="E901" s="4"/>
      <c r="F901" s="4"/>
      <c r="G901" s="4"/>
      <c r="T901" s="2">
        <v>961</v>
      </c>
      <c r="U901" s="4">
        <v>116500</v>
      </c>
      <c r="AO901" s="19"/>
    </row>
    <row r="902" spans="1:41" x14ac:dyDescent="0.3">
      <c r="A902" s="2">
        <v>1442</v>
      </c>
      <c r="B902" s="4">
        <v>149300</v>
      </c>
      <c r="C902" s="3">
        <v>5</v>
      </c>
      <c r="D902" s="3"/>
      <c r="E902" s="4"/>
      <c r="F902" s="4"/>
      <c r="G902" s="4"/>
      <c r="T902" s="2">
        <v>962</v>
      </c>
      <c r="U902" s="4">
        <v>272000</v>
      </c>
      <c r="AO902" s="19"/>
    </row>
    <row r="903" spans="1:41" x14ac:dyDescent="0.3">
      <c r="A903" s="2">
        <v>1443</v>
      </c>
      <c r="B903" s="4">
        <v>310000</v>
      </c>
      <c r="C903" s="3">
        <v>5</v>
      </c>
      <c r="D903" s="3"/>
      <c r="E903" s="4"/>
      <c r="F903" s="4"/>
      <c r="G903" s="4"/>
      <c r="T903" s="2">
        <v>963</v>
      </c>
      <c r="U903" s="4">
        <v>155000</v>
      </c>
      <c r="AO903" s="19"/>
    </row>
    <row r="904" spans="1:41" x14ac:dyDescent="0.3">
      <c r="A904" s="2">
        <v>1445</v>
      </c>
      <c r="B904" s="4">
        <v>179600</v>
      </c>
      <c r="C904" s="3">
        <v>5</v>
      </c>
      <c r="D904" s="3"/>
      <c r="E904" s="4"/>
      <c r="F904" s="4"/>
      <c r="G904" s="4"/>
      <c r="T904" s="2">
        <v>964</v>
      </c>
      <c r="U904" s="4">
        <v>239000</v>
      </c>
      <c r="AO904" s="19"/>
    </row>
    <row r="905" spans="1:41" x14ac:dyDescent="0.3">
      <c r="A905" s="2">
        <v>1446</v>
      </c>
      <c r="B905" s="4">
        <v>129000</v>
      </c>
      <c r="C905" s="3">
        <v>5</v>
      </c>
      <c r="D905" s="3"/>
      <c r="E905" s="4"/>
      <c r="F905" s="4"/>
      <c r="G905" s="4"/>
      <c r="T905" s="2">
        <v>965</v>
      </c>
      <c r="U905" s="4">
        <v>214900</v>
      </c>
      <c r="AO905" s="19"/>
    </row>
    <row r="906" spans="1:41" x14ac:dyDescent="0.3">
      <c r="A906" s="2">
        <v>1448</v>
      </c>
      <c r="B906" s="4">
        <v>240000</v>
      </c>
      <c r="C906" s="3">
        <v>5</v>
      </c>
      <c r="D906" s="3"/>
      <c r="E906" s="4"/>
      <c r="F906" s="4"/>
      <c r="G906" s="4"/>
      <c r="T906" s="2">
        <v>966</v>
      </c>
      <c r="U906" s="4">
        <v>178900</v>
      </c>
      <c r="AO906" s="19"/>
    </row>
    <row r="907" spans="1:41" x14ac:dyDescent="0.3">
      <c r="A907" s="2">
        <v>1451</v>
      </c>
      <c r="B907" s="4">
        <v>136000</v>
      </c>
      <c r="C907" s="3">
        <v>5</v>
      </c>
      <c r="D907" s="3"/>
      <c r="E907" s="4"/>
      <c r="F907" s="4"/>
      <c r="G907" s="4"/>
      <c r="T907" s="2">
        <v>967</v>
      </c>
      <c r="U907" s="4">
        <v>160000</v>
      </c>
      <c r="AO907" s="19"/>
    </row>
    <row r="908" spans="1:41" x14ac:dyDescent="0.3">
      <c r="A908" s="2">
        <v>1452</v>
      </c>
      <c r="B908" s="4">
        <v>287090</v>
      </c>
      <c r="C908" s="3">
        <v>5</v>
      </c>
      <c r="D908" s="3"/>
      <c r="E908" s="4"/>
      <c r="F908" s="4"/>
      <c r="G908" s="4"/>
      <c r="T908" s="2">
        <v>968</v>
      </c>
      <c r="U908" s="4">
        <v>135000</v>
      </c>
      <c r="AO908" s="19"/>
    </row>
    <row r="909" spans="1:41" x14ac:dyDescent="0.3">
      <c r="A909" s="2">
        <v>1453</v>
      </c>
      <c r="B909" s="4">
        <v>145000</v>
      </c>
      <c r="C909" s="3">
        <v>5</v>
      </c>
      <c r="D909" s="3"/>
      <c r="E909" s="4"/>
      <c r="F909" s="4"/>
      <c r="G909" s="4"/>
      <c r="T909" s="2">
        <v>970</v>
      </c>
      <c r="U909" s="4">
        <v>140000</v>
      </c>
      <c r="AO909" s="19"/>
    </row>
    <row r="910" spans="1:41" x14ac:dyDescent="0.3">
      <c r="A910" s="2">
        <v>1454</v>
      </c>
      <c r="B910" s="4">
        <v>84500</v>
      </c>
      <c r="C910" s="3">
        <v>5</v>
      </c>
      <c r="D910" s="3"/>
      <c r="E910" s="4"/>
      <c r="F910" s="4"/>
      <c r="G910" s="4"/>
      <c r="T910" s="2">
        <v>972</v>
      </c>
      <c r="U910" s="4">
        <v>173000</v>
      </c>
      <c r="AO910" s="19"/>
    </row>
    <row r="911" spans="1:41" x14ac:dyDescent="0.3">
      <c r="A911" s="2">
        <v>1455</v>
      </c>
      <c r="B911" s="4">
        <v>185000</v>
      </c>
      <c r="C911" s="3">
        <v>5</v>
      </c>
      <c r="D911" s="3"/>
      <c r="E911" s="4"/>
      <c r="F911" s="4"/>
      <c r="G911" s="4"/>
      <c r="T911" s="2">
        <v>973</v>
      </c>
      <c r="U911" s="4">
        <v>99500</v>
      </c>
      <c r="AO911" s="19"/>
    </row>
    <row r="912" spans="1:41" x14ac:dyDescent="0.3">
      <c r="A912" s="2">
        <v>1456</v>
      </c>
      <c r="B912" s="4">
        <v>175000</v>
      </c>
      <c r="C912" s="3">
        <v>5</v>
      </c>
      <c r="D912" s="3"/>
      <c r="E912" s="4"/>
      <c r="F912" s="4"/>
      <c r="G912" s="4"/>
      <c r="T912" s="2">
        <v>974</v>
      </c>
      <c r="U912" s="4">
        <v>182000</v>
      </c>
      <c r="AO912" s="19"/>
    </row>
    <row r="913" spans="1:41" x14ac:dyDescent="0.3">
      <c r="A913" s="2"/>
      <c r="B913" s="4"/>
      <c r="C913" s="4"/>
      <c r="D913" s="4"/>
      <c r="E913" s="4"/>
      <c r="F913" s="4"/>
      <c r="G913" s="4"/>
      <c r="T913" s="2">
        <v>976</v>
      </c>
      <c r="U913" s="4">
        <v>165000</v>
      </c>
      <c r="AO913" s="19"/>
    </row>
    <row r="914" spans="1:41" x14ac:dyDescent="0.3">
      <c r="A914" s="2"/>
      <c r="B914" s="4"/>
      <c r="C914" s="4"/>
      <c r="D914" s="4"/>
      <c r="E914" s="4"/>
      <c r="F914" s="4"/>
      <c r="G914" s="4"/>
      <c r="T914" s="2">
        <v>977</v>
      </c>
      <c r="U914" s="4">
        <v>85500</v>
      </c>
      <c r="AO914" s="19"/>
    </row>
    <row r="915" spans="1:41" x14ac:dyDescent="0.3">
      <c r="A915" s="2"/>
      <c r="B915" s="4"/>
      <c r="C915" s="4"/>
      <c r="D915" s="4"/>
      <c r="E915" s="4"/>
      <c r="F915" s="4"/>
      <c r="G915" s="4"/>
      <c r="T915" s="2">
        <v>978</v>
      </c>
      <c r="U915" s="4">
        <v>199900</v>
      </c>
      <c r="AO915" s="19"/>
    </row>
    <row r="916" spans="1:41" x14ac:dyDescent="0.3">
      <c r="A916" s="2"/>
      <c r="B916" s="4"/>
      <c r="C916" s="4"/>
      <c r="D916" s="4"/>
      <c r="E916" s="4"/>
      <c r="F916" s="4"/>
      <c r="G916" s="4"/>
      <c r="T916" s="2">
        <v>979</v>
      </c>
      <c r="U916" s="4">
        <v>110000</v>
      </c>
      <c r="AO916" s="19"/>
    </row>
    <row r="917" spans="1:41" x14ac:dyDescent="0.3">
      <c r="A917" s="2"/>
      <c r="B917" s="4"/>
      <c r="C917" s="4"/>
      <c r="D917" s="4"/>
      <c r="E917" s="4"/>
      <c r="F917" s="4"/>
      <c r="G917" s="4"/>
      <c r="T917" s="2">
        <v>980</v>
      </c>
      <c r="U917" s="4">
        <v>139000</v>
      </c>
      <c r="AO917" s="19"/>
    </row>
    <row r="918" spans="1:41" x14ac:dyDescent="0.3">
      <c r="A918" s="2"/>
      <c r="B918" s="4"/>
      <c r="C918" s="4"/>
      <c r="D918" s="4"/>
      <c r="E918" s="4"/>
      <c r="F918" s="4"/>
      <c r="G918" s="4"/>
      <c r="T918" s="2">
        <v>981</v>
      </c>
      <c r="U918" s="4">
        <v>178400</v>
      </c>
      <c r="AO918" s="19"/>
    </row>
    <row r="919" spans="1:41" x14ac:dyDescent="0.3">
      <c r="A919" s="2"/>
      <c r="B919" s="4"/>
      <c r="C919" s="4"/>
      <c r="D919" s="4"/>
      <c r="E919" s="4"/>
      <c r="F919" s="4"/>
      <c r="G919" s="4"/>
      <c r="T919" s="2">
        <v>982</v>
      </c>
      <c r="U919" s="4">
        <v>336000</v>
      </c>
      <c r="AO919" s="19"/>
    </row>
    <row r="920" spans="1:41" x14ac:dyDescent="0.3">
      <c r="A920" s="2"/>
      <c r="B920" s="4"/>
      <c r="C920" s="4"/>
      <c r="D920" s="4"/>
      <c r="E920" s="4"/>
      <c r="F920" s="4"/>
      <c r="G920" s="4"/>
      <c r="T920" s="2">
        <v>983</v>
      </c>
      <c r="U920" s="4">
        <v>159895</v>
      </c>
      <c r="AO920" s="19"/>
    </row>
    <row r="921" spans="1:41" x14ac:dyDescent="0.3">
      <c r="A921" s="2"/>
      <c r="B921" s="4"/>
      <c r="C921" s="4"/>
      <c r="D921" s="4"/>
      <c r="E921" s="4"/>
      <c r="F921" s="4"/>
      <c r="G921" s="4"/>
      <c r="T921" s="2">
        <v>984</v>
      </c>
      <c r="U921" s="4">
        <v>255900</v>
      </c>
      <c r="AO921" s="19"/>
    </row>
    <row r="922" spans="1:41" x14ac:dyDescent="0.3">
      <c r="A922" s="2"/>
      <c r="B922" s="4"/>
      <c r="C922" s="4"/>
      <c r="D922" s="4"/>
      <c r="E922" s="4"/>
      <c r="F922" s="4"/>
      <c r="G922" s="4"/>
      <c r="T922" s="2">
        <v>985</v>
      </c>
      <c r="U922" s="4">
        <v>126000</v>
      </c>
      <c r="AO922" s="19"/>
    </row>
    <row r="923" spans="1:41" x14ac:dyDescent="0.3">
      <c r="A923" s="2"/>
      <c r="B923" s="4"/>
      <c r="C923" s="4"/>
      <c r="D923" s="4"/>
      <c r="E923" s="4"/>
      <c r="F923" s="4"/>
      <c r="G923" s="4"/>
      <c r="T923" s="2">
        <v>987</v>
      </c>
      <c r="U923" s="4">
        <v>117000</v>
      </c>
      <c r="AO923" s="19"/>
    </row>
    <row r="924" spans="1:41" x14ac:dyDescent="0.3">
      <c r="A924" s="2"/>
      <c r="B924" s="4"/>
      <c r="C924" s="4"/>
      <c r="D924" s="4"/>
      <c r="E924" s="4"/>
      <c r="F924" s="4"/>
      <c r="G924" s="4"/>
      <c r="T924" s="2">
        <v>988</v>
      </c>
      <c r="U924" s="4">
        <v>395192</v>
      </c>
      <c r="AO924" s="19"/>
    </row>
    <row r="925" spans="1:41" x14ac:dyDescent="0.3">
      <c r="A925" s="2"/>
      <c r="B925" s="4"/>
      <c r="C925" s="4"/>
      <c r="D925" s="4"/>
      <c r="E925" s="4"/>
      <c r="F925" s="4"/>
      <c r="G925" s="4"/>
      <c r="T925" s="2">
        <v>989</v>
      </c>
      <c r="U925" s="4">
        <v>195000</v>
      </c>
      <c r="AO925" s="19"/>
    </row>
    <row r="926" spans="1:41" x14ac:dyDescent="0.3">
      <c r="A926" s="2"/>
      <c r="B926" s="4"/>
      <c r="C926" s="4"/>
      <c r="D926" s="4"/>
      <c r="E926" s="4"/>
      <c r="F926" s="4"/>
      <c r="G926" s="4"/>
      <c r="T926" s="2">
        <v>990</v>
      </c>
      <c r="U926" s="4">
        <v>197000</v>
      </c>
      <c r="AO926" s="19"/>
    </row>
    <row r="927" spans="1:41" x14ac:dyDescent="0.3">
      <c r="A927" s="2"/>
      <c r="B927" s="4"/>
      <c r="C927" s="4"/>
      <c r="D927" s="4"/>
      <c r="E927" s="4"/>
      <c r="F927" s="4"/>
      <c r="G927" s="4"/>
      <c r="T927" s="2">
        <v>991</v>
      </c>
      <c r="U927" s="4">
        <v>348000</v>
      </c>
      <c r="AO927" s="19"/>
    </row>
    <row r="928" spans="1:41" x14ac:dyDescent="0.3">
      <c r="A928" s="2"/>
      <c r="B928" s="4"/>
      <c r="C928" s="4"/>
      <c r="D928" s="4"/>
      <c r="E928" s="4"/>
      <c r="F928" s="4"/>
      <c r="G928" s="4"/>
      <c r="T928" s="2">
        <v>992</v>
      </c>
      <c r="U928" s="4">
        <v>168000</v>
      </c>
      <c r="AO928" s="19"/>
    </row>
    <row r="929" spans="1:41" x14ac:dyDescent="0.3">
      <c r="A929" s="2"/>
      <c r="B929" s="4"/>
      <c r="C929" s="4"/>
      <c r="D929" s="4"/>
      <c r="E929" s="4"/>
      <c r="F929" s="4"/>
      <c r="G929" s="4"/>
      <c r="T929" s="2">
        <v>993</v>
      </c>
      <c r="U929" s="4">
        <v>187000</v>
      </c>
      <c r="AO929" s="19"/>
    </row>
    <row r="930" spans="1:41" x14ac:dyDescent="0.3">
      <c r="A930" s="2"/>
      <c r="B930" s="4"/>
      <c r="C930" s="4"/>
      <c r="D930" s="4"/>
      <c r="E930" s="4"/>
      <c r="F930" s="4"/>
      <c r="G930" s="4"/>
      <c r="T930" s="2">
        <v>994</v>
      </c>
      <c r="U930" s="4">
        <v>173900</v>
      </c>
      <c r="AO930" s="19"/>
    </row>
    <row r="931" spans="1:41" x14ac:dyDescent="0.3">
      <c r="A931" s="2"/>
      <c r="B931" s="4"/>
      <c r="C931" s="4"/>
      <c r="D931" s="4"/>
      <c r="E931" s="4"/>
      <c r="F931" s="4"/>
      <c r="G931" s="4"/>
      <c r="T931" s="2">
        <v>995</v>
      </c>
      <c r="U931" s="4">
        <v>337500</v>
      </c>
      <c r="AO931" s="19"/>
    </row>
    <row r="932" spans="1:41" x14ac:dyDescent="0.3">
      <c r="A932" s="2"/>
      <c r="B932" s="4"/>
      <c r="C932" s="4"/>
      <c r="D932" s="4"/>
      <c r="E932" s="4"/>
      <c r="F932" s="4"/>
      <c r="G932" s="4"/>
      <c r="T932" s="2">
        <v>996</v>
      </c>
      <c r="U932" s="4">
        <v>121600</v>
      </c>
      <c r="AO932" s="19"/>
    </row>
    <row r="933" spans="1:41" x14ac:dyDescent="0.3">
      <c r="A933" s="2"/>
      <c r="B933" s="4"/>
      <c r="C933" s="4"/>
      <c r="D933" s="4"/>
      <c r="E933" s="4"/>
      <c r="F933" s="4"/>
      <c r="G933" s="4"/>
      <c r="T933" s="2">
        <v>997</v>
      </c>
      <c r="U933" s="4">
        <v>136500</v>
      </c>
      <c r="AO933" s="19"/>
    </row>
    <row r="934" spans="1:41" x14ac:dyDescent="0.3">
      <c r="A934" s="2"/>
      <c r="B934" s="4"/>
      <c r="C934" s="4"/>
      <c r="D934" s="4"/>
      <c r="E934" s="4"/>
      <c r="F934" s="4"/>
      <c r="G934" s="4"/>
      <c r="T934" s="2">
        <v>998</v>
      </c>
      <c r="U934" s="4">
        <v>185000</v>
      </c>
      <c r="AO934" s="19"/>
    </row>
    <row r="935" spans="1:41" x14ac:dyDescent="0.3">
      <c r="A935" s="2"/>
      <c r="B935" s="4"/>
      <c r="C935" s="4"/>
      <c r="D935" s="4"/>
      <c r="E935" s="4"/>
      <c r="F935" s="4"/>
      <c r="G935" s="4"/>
      <c r="T935" s="2">
        <v>1000</v>
      </c>
      <c r="U935" s="4">
        <v>206000</v>
      </c>
      <c r="AO935" s="19"/>
    </row>
    <row r="936" spans="1:41" x14ac:dyDescent="0.3">
      <c r="A936" s="2"/>
      <c r="B936" s="4"/>
      <c r="C936" s="4"/>
      <c r="D936" s="4"/>
      <c r="E936" s="4"/>
      <c r="F936" s="4"/>
      <c r="G936" s="4"/>
      <c r="T936" s="2">
        <v>1002</v>
      </c>
      <c r="U936" s="4">
        <v>86000</v>
      </c>
      <c r="AO936" s="19"/>
    </row>
    <row r="937" spans="1:41" x14ac:dyDescent="0.3">
      <c r="A937" s="2"/>
      <c r="B937" s="4"/>
      <c r="C937" s="4"/>
      <c r="D937" s="4"/>
      <c r="E937" s="4"/>
      <c r="F937" s="4"/>
      <c r="G937" s="4"/>
      <c r="T937" s="2">
        <v>1003</v>
      </c>
      <c r="U937" s="4">
        <v>232000</v>
      </c>
      <c r="AO937" s="19"/>
    </row>
    <row r="938" spans="1:41" x14ac:dyDescent="0.3">
      <c r="A938" s="2"/>
      <c r="B938" s="4"/>
      <c r="C938" s="4"/>
      <c r="D938" s="4"/>
      <c r="E938" s="4"/>
      <c r="F938" s="4"/>
      <c r="G938" s="4"/>
      <c r="T938" s="2">
        <v>1004</v>
      </c>
      <c r="U938" s="4">
        <v>136905</v>
      </c>
      <c r="AO938" s="19"/>
    </row>
    <row r="939" spans="1:41" x14ac:dyDescent="0.3">
      <c r="A939" s="2"/>
      <c r="B939" s="4"/>
      <c r="C939" s="4"/>
      <c r="D939" s="4"/>
      <c r="E939" s="4"/>
      <c r="F939" s="4"/>
      <c r="G939" s="4"/>
      <c r="T939" s="2">
        <v>1005</v>
      </c>
      <c r="U939" s="4">
        <v>181000</v>
      </c>
      <c r="AO939" s="19"/>
    </row>
    <row r="940" spans="1:41" x14ac:dyDescent="0.3">
      <c r="A940" s="2"/>
      <c r="B940" s="4"/>
      <c r="C940" s="4"/>
      <c r="D940" s="4"/>
      <c r="E940" s="4"/>
      <c r="F940" s="4"/>
      <c r="G940" s="4"/>
      <c r="T940" s="2">
        <v>1006</v>
      </c>
      <c r="U940" s="4">
        <v>149900</v>
      </c>
      <c r="AO940" s="19"/>
    </row>
    <row r="941" spans="1:41" x14ac:dyDescent="0.3">
      <c r="A941" s="2"/>
      <c r="B941" s="4"/>
      <c r="C941" s="4"/>
      <c r="D941" s="4"/>
      <c r="E941" s="4"/>
      <c r="F941" s="4"/>
      <c r="G941" s="4"/>
      <c r="T941" s="2">
        <v>1007</v>
      </c>
      <c r="U941" s="4">
        <v>163500</v>
      </c>
      <c r="AO941" s="19"/>
    </row>
    <row r="942" spans="1:41" x14ac:dyDescent="0.3">
      <c r="A942" s="2"/>
      <c r="B942" s="4"/>
      <c r="C942" s="4"/>
      <c r="D942" s="4"/>
      <c r="E942" s="4"/>
      <c r="F942" s="4"/>
      <c r="G942" s="4"/>
      <c r="T942" s="2">
        <v>1008</v>
      </c>
      <c r="U942" s="4">
        <v>88000</v>
      </c>
      <c r="AO942" s="19"/>
    </row>
    <row r="943" spans="1:41" x14ac:dyDescent="0.3">
      <c r="A943" s="2"/>
      <c r="B943" s="4"/>
      <c r="C943" s="4"/>
      <c r="D943" s="4"/>
      <c r="E943" s="4"/>
      <c r="F943" s="4"/>
      <c r="G943" s="4"/>
      <c r="T943" s="2">
        <v>1009</v>
      </c>
      <c r="U943" s="4">
        <v>240000</v>
      </c>
      <c r="AO943" s="19"/>
    </row>
    <row r="944" spans="1:41" x14ac:dyDescent="0.3">
      <c r="A944" s="2"/>
      <c r="B944" s="4"/>
      <c r="C944" s="4"/>
      <c r="D944" s="4"/>
      <c r="E944" s="4"/>
      <c r="F944" s="4"/>
      <c r="G944" s="4"/>
      <c r="T944" s="2">
        <v>1010</v>
      </c>
      <c r="U944" s="4">
        <v>102000</v>
      </c>
      <c r="AO944" s="19"/>
    </row>
    <row r="945" spans="1:41" x14ac:dyDescent="0.3">
      <c r="A945" s="2"/>
      <c r="B945" s="4"/>
      <c r="C945" s="4"/>
      <c r="D945" s="4"/>
      <c r="E945" s="4"/>
      <c r="F945" s="4"/>
      <c r="G945" s="4"/>
      <c r="T945" s="2">
        <v>1011</v>
      </c>
      <c r="U945" s="4">
        <v>135000</v>
      </c>
      <c r="AO945" s="19"/>
    </row>
    <row r="946" spans="1:41" x14ac:dyDescent="0.3">
      <c r="A946" s="2"/>
      <c r="B946" s="4"/>
      <c r="C946" s="4"/>
      <c r="D946" s="4"/>
      <c r="E946" s="4"/>
      <c r="F946" s="4"/>
      <c r="G946" s="4"/>
      <c r="T946" s="2">
        <v>1013</v>
      </c>
      <c r="U946" s="4">
        <v>165000</v>
      </c>
      <c r="AO946" s="19"/>
    </row>
    <row r="947" spans="1:41" x14ac:dyDescent="0.3">
      <c r="A947" s="2"/>
      <c r="B947" s="4"/>
      <c r="C947" s="4"/>
      <c r="D947" s="4"/>
      <c r="E947" s="4"/>
      <c r="F947" s="4"/>
      <c r="G947" s="4"/>
      <c r="T947" s="2">
        <v>1015</v>
      </c>
      <c r="U947" s="4">
        <v>119200</v>
      </c>
      <c r="AO947" s="19"/>
    </row>
    <row r="948" spans="1:41" x14ac:dyDescent="0.3">
      <c r="A948" s="2"/>
      <c r="B948" s="4"/>
      <c r="C948" s="4"/>
      <c r="D948" s="4"/>
      <c r="E948" s="4"/>
      <c r="F948" s="4"/>
      <c r="G948" s="4"/>
      <c r="T948" s="2">
        <v>1016</v>
      </c>
      <c r="U948" s="4">
        <v>227000</v>
      </c>
      <c r="AO948" s="19"/>
    </row>
    <row r="949" spans="1:41" x14ac:dyDescent="0.3">
      <c r="A949" s="2"/>
      <c r="B949" s="4"/>
      <c r="C949" s="4"/>
      <c r="D949" s="4"/>
      <c r="E949" s="4"/>
      <c r="F949" s="4"/>
      <c r="G949" s="4"/>
      <c r="T949" s="2">
        <v>1017</v>
      </c>
      <c r="U949" s="4">
        <v>203000</v>
      </c>
      <c r="AO949" s="19"/>
    </row>
    <row r="950" spans="1:41" x14ac:dyDescent="0.3">
      <c r="A950" s="2"/>
      <c r="B950" s="4"/>
      <c r="C950" s="4"/>
      <c r="D950" s="4"/>
      <c r="E950" s="4"/>
      <c r="F950" s="4"/>
      <c r="G950" s="4"/>
      <c r="T950" s="2">
        <v>1018</v>
      </c>
      <c r="U950" s="4">
        <v>187500</v>
      </c>
      <c r="AO950" s="19"/>
    </row>
    <row r="951" spans="1:41" x14ac:dyDescent="0.3">
      <c r="A951" s="2"/>
      <c r="B951" s="4"/>
      <c r="C951" s="4"/>
      <c r="D951" s="4"/>
      <c r="E951" s="4"/>
      <c r="F951" s="4"/>
      <c r="G951" s="4"/>
      <c r="T951" s="2">
        <v>1019</v>
      </c>
      <c r="U951" s="4">
        <v>160000</v>
      </c>
      <c r="AO951" s="19"/>
    </row>
    <row r="952" spans="1:41" x14ac:dyDescent="0.3">
      <c r="A952" s="2"/>
      <c r="B952" s="4"/>
      <c r="C952" s="4"/>
      <c r="D952" s="4"/>
      <c r="E952" s="4"/>
      <c r="F952" s="4"/>
      <c r="G952" s="4"/>
      <c r="T952" s="2">
        <v>1020</v>
      </c>
      <c r="U952" s="4">
        <v>213490</v>
      </c>
      <c r="AO952" s="19"/>
    </row>
    <row r="953" spans="1:41" x14ac:dyDescent="0.3">
      <c r="A953" s="2"/>
      <c r="B953" s="4"/>
      <c r="C953" s="4"/>
      <c r="D953" s="4"/>
      <c r="E953" s="4"/>
      <c r="F953" s="4"/>
      <c r="G953" s="4"/>
      <c r="T953" s="2">
        <v>1021</v>
      </c>
      <c r="U953" s="4">
        <v>176000</v>
      </c>
      <c r="AO953" s="19"/>
    </row>
    <row r="954" spans="1:41" x14ac:dyDescent="0.3">
      <c r="A954" s="2"/>
      <c r="B954" s="4"/>
      <c r="C954" s="4"/>
      <c r="D954" s="4"/>
      <c r="E954" s="4"/>
      <c r="F954" s="4"/>
      <c r="G954" s="4"/>
      <c r="T954" s="2">
        <v>1022</v>
      </c>
      <c r="U954" s="4">
        <v>194000</v>
      </c>
      <c r="AO954" s="19"/>
    </row>
    <row r="955" spans="1:41" x14ac:dyDescent="0.3">
      <c r="A955" s="2"/>
      <c r="B955" s="4"/>
      <c r="C955" s="4"/>
      <c r="D955" s="4"/>
      <c r="E955" s="4"/>
      <c r="F955" s="4"/>
      <c r="G955" s="4"/>
      <c r="T955" s="2">
        <v>1023</v>
      </c>
      <c r="U955" s="4">
        <v>87000</v>
      </c>
      <c r="AO955" s="19"/>
    </row>
    <row r="956" spans="1:41" x14ac:dyDescent="0.3">
      <c r="A956" s="2"/>
      <c r="B956" s="4"/>
      <c r="C956" s="4"/>
      <c r="D956" s="4"/>
      <c r="E956" s="4"/>
      <c r="F956" s="4"/>
      <c r="G956" s="4"/>
      <c r="T956" s="2">
        <v>1024</v>
      </c>
      <c r="U956" s="4">
        <v>191000</v>
      </c>
      <c r="AO956" s="19"/>
    </row>
    <row r="957" spans="1:41" x14ac:dyDescent="0.3">
      <c r="A957" s="2"/>
      <c r="B957" s="4"/>
      <c r="C957" s="4"/>
      <c r="D957" s="4"/>
      <c r="E957" s="4"/>
      <c r="F957" s="4"/>
      <c r="G957" s="4"/>
      <c r="T957" s="2">
        <v>1025</v>
      </c>
      <c r="U957" s="4">
        <v>287000</v>
      </c>
      <c r="AO957" s="19"/>
    </row>
    <row r="958" spans="1:41" x14ac:dyDescent="0.3">
      <c r="A958" s="2"/>
      <c r="B958" s="4"/>
      <c r="C958" s="4"/>
      <c r="D958" s="4"/>
      <c r="E958" s="4"/>
      <c r="F958" s="4"/>
      <c r="G958" s="4"/>
      <c r="T958" s="2">
        <v>1026</v>
      </c>
      <c r="U958" s="4">
        <v>112500</v>
      </c>
      <c r="AO958" s="19"/>
    </row>
    <row r="959" spans="1:41" x14ac:dyDescent="0.3">
      <c r="A959" s="2"/>
      <c r="B959" s="4"/>
      <c r="C959" s="4"/>
      <c r="D959" s="4"/>
      <c r="E959" s="4"/>
      <c r="F959" s="4"/>
      <c r="G959" s="4"/>
      <c r="T959" s="2">
        <v>1027</v>
      </c>
      <c r="U959" s="4">
        <v>167500</v>
      </c>
      <c r="AO959" s="19"/>
    </row>
    <row r="960" spans="1:41" x14ac:dyDescent="0.3">
      <c r="A960" s="2"/>
      <c r="B960" s="4"/>
      <c r="C960" s="4"/>
      <c r="D960" s="4"/>
      <c r="E960" s="4"/>
      <c r="F960" s="4"/>
      <c r="G960" s="4"/>
      <c r="T960" s="2">
        <v>1028</v>
      </c>
      <c r="U960" s="4">
        <v>293077</v>
      </c>
      <c r="AO960" s="19"/>
    </row>
    <row r="961" spans="1:41" x14ac:dyDescent="0.3">
      <c r="A961" s="2"/>
      <c r="B961" s="4"/>
      <c r="C961" s="4"/>
      <c r="D961" s="4"/>
      <c r="E961" s="4"/>
      <c r="F961" s="4"/>
      <c r="G961" s="4"/>
      <c r="T961" s="2">
        <v>1029</v>
      </c>
      <c r="U961" s="4">
        <v>105000</v>
      </c>
      <c r="AO961" s="19"/>
    </row>
    <row r="962" spans="1:41" x14ac:dyDescent="0.3">
      <c r="A962" s="2"/>
      <c r="B962" s="4"/>
      <c r="C962" s="4"/>
      <c r="D962" s="4"/>
      <c r="E962" s="4"/>
      <c r="F962" s="4"/>
      <c r="G962" s="4"/>
      <c r="T962" s="2">
        <v>1030</v>
      </c>
      <c r="U962" s="4">
        <v>118000</v>
      </c>
      <c r="AO962" s="19"/>
    </row>
    <row r="963" spans="1:41" x14ac:dyDescent="0.3">
      <c r="A963" s="2"/>
      <c r="B963" s="4"/>
      <c r="C963" s="4"/>
      <c r="D963" s="4"/>
      <c r="E963" s="4"/>
      <c r="F963" s="4"/>
      <c r="G963" s="4"/>
      <c r="T963" s="2">
        <v>1031</v>
      </c>
      <c r="U963" s="4">
        <v>160000</v>
      </c>
      <c r="AO963" s="19"/>
    </row>
    <row r="964" spans="1:41" x14ac:dyDescent="0.3">
      <c r="A964" s="2"/>
      <c r="B964" s="4"/>
      <c r="C964" s="4"/>
      <c r="D964" s="4"/>
      <c r="E964" s="4"/>
      <c r="F964" s="4"/>
      <c r="G964" s="4"/>
      <c r="T964" s="2">
        <v>1032</v>
      </c>
      <c r="U964" s="4">
        <v>197000</v>
      </c>
      <c r="AO964" s="19"/>
    </row>
    <row r="965" spans="1:41" x14ac:dyDescent="0.3">
      <c r="A965" s="2"/>
      <c r="B965" s="4"/>
      <c r="C965" s="4"/>
      <c r="D965" s="4"/>
      <c r="E965" s="4"/>
      <c r="F965" s="4"/>
      <c r="G965" s="4"/>
      <c r="T965" s="2">
        <v>1033</v>
      </c>
      <c r="U965" s="4">
        <v>310000</v>
      </c>
      <c r="AO965" s="19"/>
    </row>
    <row r="966" spans="1:41" x14ac:dyDescent="0.3">
      <c r="A966" s="2"/>
      <c r="B966" s="4"/>
      <c r="C966" s="4"/>
      <c r="D966" s="4"/>
      <c r="E966" s="4"/>
      <c r="F966" s="4"/>
      <c r="G966" s="4"/>
      <c r="T966" s="2">
        <v>1034</v>
      </c>
      <c r="U966" s="4">
        <v>230000</v>
      </c>
      <c r="AO966" s="19"/>
    </row>
    <row r="967" spans="1:41" x14ac:dyDescent="0.3">
      <c r="A967" s="2"/>
      <c r="B967" s="4"/>
      <c r="C967" s="4"/>
      <c r="D967" s="4"/>
      <c r="E967" s="4"/>
      <c r="F967" s="4"/>
      <c r="G967" s="4"/>
      <c r="T967" s="2">
        <v>1035</v>
      </c>
      <c r="U967" s="4">
        <v>119750</v>
      </c>
      <c r="AO967" s="19"/>
    </row>
    <row r="968" spans="1:41" x14ac:dyDescent="0.3">
      <c r="A968" s="2"/>
      <c r="B968" s="4"/>
      <c r="C968" s="4"/>
      <c r="D968" s="4"/>
      <c r="E968" s="4"/>
      <c r="F968" s="4"/>
      <c r="G968" s="4"/>
      <c r="T968" s="2">
        <v>1037</v>
      </c>
      <c r="U968" s="4">
        <v>315500</v>
      </c>
      <c r="AO968" s="19"/>
    </row>
    <row r="969" spans="1:41" x14ac:dyDescent="0.3">
      <c r="A969" s="2"/>
      <c r="B969" s="4"/>
      <c r="C969" s="4"/>
      <c r="D969" s="4"/>
      <c r="E969" s="4"/>
      <c r="F969" s="4"/>
      <c r="G969" s="4"/>
      <c r="T969" s="2">
        <v>1038</v>
      </c>
      <c r="U969" s="4">
        <v>287000</v>
      </c>
      <c r="AO969" s="19"/>
    </row>
    <row r="970" spans="1:41" x14ac:dyDescent="0.3">
      <c r="A970" s="2"/>
      <c r="B970" s="4"/>
      <c r="C970" s="4"/>
      <c r="D970" s="4"/>
      <c r="E970" s="4"/>
      <c r="F970" s="4"/>
      <c r="G970" s="4"/>
      <c r="T970" s="2">
        <v>1039</v>
      </c>
      <c r="U970" s="4">
        <v>97000</v>
      </c>
      <c r="AO970" s="19"/>
    </row>
    <row r="971" spans="1:41" x14ac:dyDescent="0.3">
      <c r="A971" s="2"/>
      <c r="B971" s="4"/>
      <c r="C971" s="4"/>
      <c r="D971" s="4"/>
      <c r="E971" s="4"/>
      <c r="F971" s="4"/>
      <c r="G971" s="4"/>
      <c r="T971" s="2">
        <v>1040</v>
      </c>
      <c r="U971" s="4">
        <v>80000</v>
      </c>
      <c r="AO971" s="19"/>
    </row>
    <row r="972" spans="1:41" x14ac:dyDescent="0.3">
      <c r="A972" s="2"/>
      <c r="B972" s="4"/>
      <c r="C972" s="4"/>
      <c r="D972" s="4"/>
      <c r="E972" s="4"/>
      <c r="F972" s="4"/>
      <c r="G972" s="4"/>
      <c r="T972" s="2">
        <v>1041</v>
      </c>
      <c r="U972" s="4">
        <v>155000</v>
      </c>
      <c r="AO972" s="19"/>
    </row>
    <row r="973" spans="1:41" x14ac:dyDescent="0.3">
      <c r="A973" s="2"/>
      <c r="B973" s="4"/>
      <c r="C973" s="4"/>
      <c r="D973" s="4"/>
      <c r="E973" s="4"/>
      <c r="F973" s="4"/>
      <c r="G973" s="4"/>
      <c r="T973" s="2">
        <v>1042</v>
      </c>
      <c r="U973" s="4">
        <v>173000</v>
      </c>
      <c r="AO973" s="19"/>
    </row>
    <row r="974" spans="1:41" x14ac:dyDescent="0.3">
      <c r="A974" s="2"/>
      <c r="B974" s="4"/>
      <c r="C974" s="4"/>
      <c r="D974" s="4"/>
      <c r="E974" s="4"/>
      <c r="F974" s="4"/>
      <c r="G974" s="4"/>
      <c r="T974" s="2">
        <v>1043</v>
      </c>
      <c r="U974" s="4">
        <v>196000</v>
      </c>
      <c r="AO974" s="19"/>
    </row>
    <row r="975" spans="1:41" x14ac:dyDescent="0.3">
      <c r="A975" s="2"/>
      <c r="B975" s="4"/>
      <c r="C975" s="4"/>
      <c r="D975" s="4"/>
      <c r="E975" s="4"/>
      <c r="F975" s="4"/>
      <c r="G975" s="4"/>
      <c r="T975" s="2">
        <v>1044</v>
      </c>
      <c r="U975" s="4">
        <v>262280</v>
      </c>
      <c r="AO975" s="19"/>
    </row>
    <row r="976" spans="1:41" x14ac:dyDescent="0.3">
      <c r="A976" s="2"/>
      <c r="B976" s="4"/>
      <c r="C976" s="4"/>
      <c r="D976" s="4"/>
      <c r="E976" s="4"/>
      <c r="F976" s="4"/>
      <c r="G976" s="4"/>
      <c r="T976" s="2">
        <v>1045</v>
      </c>
      <c r="U976" s="4">
        <v>278000</v>
      </c>
      <c r="AO976" s="19"/>
    </row>
    <row r="977" spans="1:41" x14ac:dyDescent="0.3">
      <c r="A977" s="2"/>
      <c r="B977" s="4"/>
      <c r="C977" s="4"/>
      <c r="D977" s="4"/>
      <c r="E977" s="4"/>
      <c r="F977" s="4"/>
      <c r="G977" s="4"/>
      <c r="T977" s="2">
        <v>1046</v>
      </c>
      <c r="U977" s="4">
        <v>139600</v>
      </c>
      <c r="AO977" s="19"/>
    </row>
    <row r="978" spans="1:41" x14ac:dyDescent="0.3">
      <c r="A978" s="2"/>
      <c r="B978" s="4"/>
      <c r="C978" s="4"/>
      <c r="D978" s="4"/>
      <c r="E978" s="4"/>
      <c r="F978" s="4"/>
      <c r="G978" s="4"/>
      <c r="T978" s="2">
        <v>1047</v>
      </c>
      <c r="U978" s="4">
        <v>556581</v>
      </c>
      <c r="AO978" s="19"/>
    </row>
    <row r="979" spans="1:41" x14ac:dyDescent="0.3">
      <c r="A979" s="2"/>
      <c r="B979" s="4"/>
      <c r="C979" s="4"/>
      <c r="D979" s="4"/>
      <c r="E979" s="4"/>
      <c r="F979" s="4"/>
      <c r="G979" s="4"/>
      <c r="T979" s="2">
        <v>1048</v>
      </c>
      <c r="U979" s="4">
        <v>145000</v>
      </c>
      <c r="AO979" s="19"/>
    </row>
    <row r="980" spans="1:41" x14ac:dyDescent="0.3">
      <c r="A980" s="2"/>
      <c r="B980" s="4"/>
      <c r="C980" s="4"/>
      <c r="D980" s="4"/>
      <c r="E980" s="4"/>
      <c r="F980" s="4"/>
      <c r="G980" s="4"/>
      <c r="T980" s="2">
        <v>1049</v>
      </c>
      <c r="U980" s="4">
        <v>115000</v>
      </c>
      <c r="AO980" s="19"/>
    </row>
    <row r="981" spans="1:41" x14ac:dyDescent="0.3">
      <c r="A981" s="2"/>
      <c r="B981" s="4"/>
      <c r="C981" s="4"/>
      <c r="D981" s="4"/>
      <c r="E981" s="4"/>
      <c r="F981" s="4"/>
      <c r="G981" s="4"/>
      <c r="T981" s="2">
        <v>1050</v>
      </c>
      <c r="U981" s="4">
        <v>84900</v>
      </c>
      <c r="AO981" s="19"/>
    </row>
    <row r="982" spans="1:41" x14ac:dyDescent="0.3">
      <c r="A982" s="2"/>
      <c r="B982" s="4"/>
      <c r="C982" s="4"/>
      <c r="D982" s="4"/>
      <c r="E982" s="4"/>
      <c r="F982" s="4"/>
      <c r="G982" s="4"/>
      <c r="T982" s="2">
        <v>1051</v>
      </c>
      <c r="U982" s="4">
        <v>176485</v>
      </c>
      <c r="AO982" s="19"/>
    </row>
    <row r="983" spans="1:41" x14ac:dyDescent="0.3">
      <c r="A983" s="2"/>
      <c r="B983" s="4"/>
      <c r="C983" s="4"/>
      <c r="D983" s="4"/>
      <c r="E983" s="4"/>
      <c r="F983" s="4"/>
      <c r="G983" s="4"/>
      <c r="T983" s="2">
        <v>1052</v>
      </c>
      <c r="U983" s="4">
        <v>200141</v>
      </c>
      <c r="AO983" s="19"/>
    </row>
    <row r="984" spans="1:41" x14ac:dyDescent="0.3">
      <c r="A984" s="2"/>
      <c r="B984" s="4"/>
      <c r="C984" s="4"/>
      <c r="D984" s="4"/>
      <c r="E984" s="4"/>
      <c r="F984" s="4"/>
      <c r="G984" s="4"/>
      <c r="T984" s="2">
        <v>1053</v>
      </c>
      <c r="U984" s="4">
        <v>165000</v>
      </c>
      <c r="AO984" s="19"/>
    </row>
    <row r="985" spans="1:41" x14ac:dyDescent="0.3">
      <c r="A985" s="2"/>
      <c r="B985" s="4"/>
      <c r="C985" s="4"/>
      <c r="D985" s="4"/>
      <c r="E985" s="4"/>
      <c r="F985" s="4"/>
      <c r="G985" s="4"/>
      <c r="T985" s="2">
        <v>1054</v>
      </c>
      <c r="U985" s="4">
        <v>144500</v>
      </c>
      <c r="AO985" s="19"/>
    </row>
    <row r="986" spans="1:41" x14ac:dyDescent="0.3">
      <c r="A986" s="2"/>
      <c r="B986" s="4"/>
      <c r="C986" s="4"/>
      <c r="D986" s="4"/>
      <c r="E986" s="4"/>
      <c r="F986" s="4"/>
      <c r="G986" s="4"/>
      <c r="T986" s="2">
        <v>1055</v>
      </c>
      <c r="U986" s="4">
        <v>255000</v>
      </c>
      <c r="AO986" s="19"/>
    </row>
    <row r="987" spans="1:41" x14ac:dyDescent="0.3">
      <c r="A987" s="2"/>
      <c r="B987" s="4"/>
      <c r="C987" s="4"/>
      <c r="D987" s="4"/>
      <c r="E987" s="4"/>
      <c r="F987" s="4"/>
      <c r="G987" s="4"/>
      <c r="T987" s="2">
        <v>1056</v>
      </c>
      <c r="U987" s="4">
        <v>180000</v>
      </c>
      <c r="AO987" s="19"/>
    </row>
    <row r="988" spans="1:41" x14ac:dyDescent="0.3">
      <c r="A988" s="2"/>
      <c r="B988" s="4"/>
      <c r="C988" s="4"/>
      <c r="D988" s="4"/>
      <c r="E988" s="4"/>
      <c r="F988" s="4"/>
      <c r="G988" s="4"/>
      <c r="T988" s="2">
        <v>1057</v>
      </c>
      <c r="U988" s="4">
        <v>185850</v>
      </c>
      <c r="AO988" s="19"/>
    </row>
    <row r="989" spans="1:41" x14ac:dyDescent="0.3">
      <c r="A989" s="2"/>
      <c r="B989" s="4"/>
      <c r="C989" s="4"/>
      <c r="D989" s="4"/>
      <c r="E989" s="4"/>
      <c r="F989" s="4"/>
      <c r="G989" s="4"/>
      <c r="T989" s="2">
        <v>1058</v>
      </c>
      <c r="U989" s="4">
        <v>248000</v>
      </c>
      <c r="AO989" s="19"/>
    </row>
    <row r="990" spans="1:41" x14ac:dyDescent="0.3">
      <c r="A990" s="2"/>
      <c r="B990" s="4"/>
      <c r="C990" s="4"/>
      <c r="D990" s="4"/>
      <c r="E990" s="4"/>
      <c r="F990" s="4"/>
      <c r="G990" s="4"/>
      <c r="T990" s="2">
        <v>1059</v>
      </c>
      <c r="U990" s="4">
        <v>335000</v>
      </c>
      <c r="AO990" s="19"/>
    </row>
    <row r="991" spans="1:41" x14ac:dyDescent="0.3">
      <c r="A991" s="2"/>
      <c r="B991" s="4"/>
      <c r="C991" s="4"/>
      <c r="D991" s="4"/>
      <c r="E991" s="4"/>
      <c r="F991" s="4"/>
      <c r="G991" s="4"/>
      <c r="T991" s="2">
        <v>1060</v>
      </c>
      <c r="U991" s="4">
        <v>220000</v>
      </c>
      <c r="AO991" s="19"/>
    </row>
    <row r="992" spans="1:41" x14ac:dyDescent="0.3">
      <c r="A992" s="2"/>
      <c r="B992" s="4"/>
      <c r="C992" s="4"/>
      <c r="D992" s="4"/>
      <c r="E992" s="4"/>
      <c r="F992" s="4"/>
      <c r="G992" s="4"/>
      <c r="T992" s="2">
        <v>1061</v>
      </c>
      <c r="U992" s="4">
        <v>213500</v>
      </c>
      <c r="AO992" s="19"/>
    </row>
    <row r="993" spans="1:41" x14ac:dyDescent="0.3">
      <c r="A993" s="2"/>
      <c r="B993" s="4"/>
      <c r="C993" s="4"/>
      <c r="D993" s="4"/>
      <c r="E993" s="4"/>
      <c r="F993" s="4"/>
      <c r="G993" s="4"/>
      <c r="T993" s="2">
        <v>1062</v>
      </c>
      <c r="U993" s="4">
        <v>81000</v>
      </c>
      <c r="AO993" s="19"/>
    </row>
    <row r="994" spans="1:41" x14ac:dyDescent="0.3">
      <c r="A994" s="2"/>
      <c r="B994" s="4"/>
      <c r="C994" s="4"/>
      <c r="D994" s="4"/>
      <c r="E994" s="4"/>
      <c r="F994" s="4"/>
      <c r="G994" s="4"/>
      <c r="T994" s="2">
        <v>1064</v>
      </c>
      <c r="U994" s="4">
        <v>110500</v>
      </c>
      <c r="AO994" s="19"/>
    </row>
    <row r="995" spans="1:41" x14ac:dyDescent="0.3">
      <c r="A995" s="2"/>
      <c r="B995" s="4"/>
      <c r="C995" s="4"/>
      <c r="D995" s="4"/>
      <c r="E995" s="4"/>
      <c r="F995" s="4"/>
      <c r="G995" s="4"/>
      <c r="T995" s="2">
        <v>1065</v>
      </c>
      <c r="U995" s="4">
        <v>154000</v>
      </c>
      <c r="AO995" s="19"/>
    </row>
    <row r="996" spans="1:41" x14ac:dyDescent="0.3">
      <c r="A996" s="2"/>
      <c r="B996" s="4"/>
      <c r="C996" s="4"/>
      <c r="D996" s="4"/>
      <c r="E996" s="4"/>
      <c r="F996" s="4"/>
      <c r="G996" s="4"/>
      <c r="T996" s="2">
        <v>1066</v>
      </c>
      <c r="U996" s="4">
        <v>328000</v>
      </c>
      <c r="AO996" s="19"/>
    </row>
    <row r="997" spans="1:41" x14ac:dyDescent="0.3">
      <c r="A997" s="2"/>
      <c r="B997" s="4"/>
      <c r="C997" s="4"/>
      <c r="D997" s="4"/>
      <c r="E997" s="4"/>
      <c r="F997" s="4"/>
      <c r="G997" s="4"/>
      <c r="T997" s="2">
        <v>1067</v>
      </c>
      <c r="U997" s="4">
        <v>178000</v>
      </c>
      <c r="AO997" s="19"/>
    </row>
    <row r="998" spans="1:41" x14ac:dyDescent="0.3">
      <c r="A998" s="2"/>
      <c r="B998" s="4"/>
      <c r="C998" s="4"/>
      <c r="D998" s="4"/>
      <c r="E998" s="4"/>
      <c r="F998" s="4"/>
      <c r="G998" s="4"/>
      <c r="T998" s="2">
        <v>1068</v>
      </c>
      <c r="U998" s="4">
        <v>167900</v>
      </c>
      <c r="AO998" s="19"/>
    </row>
    <row r="999" spans="1:41" x14ac:dyDescent="0.3">
      <c r="A999" s="2"/>
      <c r="B999" s="4"/>
      <c r="C999" s="4"/>
      <c r="D999" s="4"/>
      <c r="E999" s="4"/>
      <c r="F999" s="4"/>
      <c r="G999" s="4"/>
      <c r="T999" s="2">
        <v>1069</v>
      </c>
      <c r="U999" s="4">
        <v>151400</v>
      </c>
      <c r="AO999" s="19"/>
    </row>
    <row r="1000" spans="1:41" x14ac:dyDescent="0.3">
      <c r="A1000" s="2"/>
      <c r="B1000" s="4"/>
      <c r="C1000" s="4"/>
      <c r="D1000" s="4"/>
      <c r="E1000" s="4"/>
      <c r="F1000" s="4"/>
      <c r="G1000" s="4"/>
      <c r="T1000" s="2">
        <v>1070</v>
      </c>
      <c r="U1000" s="4">
        <v>135000</v>
      </c>
      <c r="AO1000" s="19"/>
    </row>
    <row r="1001" spans="1:41" x14ac:dyDescent="0.3">
      <c r="A1001" s="2"/>
      <c r="B1001" s="4"/>
      <c r="C1001" s="4"/>
      <c r="D1001" s="4"/>
      <c r="E1001" s="4"/>
      <c r="F1001" s="4"/>
      <c r="G1001" s="4"/>
      <c r="T1001" s="2">
        <v>1071</v>
      </c>
      <c r="U1001" s="4">
        <v>135000</v>
      </c>
      <c r="AO1001" s="19"/>
    </row>
    <row r="1002" spans="1:41" x14ac:dyDescent="0.3">
      <c r="A1002" s="2"/>
      <c r="B1002" s="4"/>
      <c r="C1002" s="4"/>
      <c r="D1002" s="4"/>
      <c r="E1002" s="4"/>
      <c r="F1002" s="4"/>
      <c r="G1002" s="4"/>
      <c r="T1002" s="2">
        <v>1072</v>
      </c>
      <c r="U1002" s="4">
        <v>154000</v>
      </c>
      <c r="AO1002" s="19"/>
    </row>
    <row r="1003" spans="1:41" x14ac:dyDescent="0.3">
      <c r="A1003" s="2"/>
      <c r="B1003" s="4"/>
      <c r="C1003" s="4"/>
      <c r="D1003" s="4"/>
      <c r="E1003" s="4"/>
      <c r="F1003" s="4"/>
      <c r="G1003" s="4"/>
      <c r="T1003" s="2">
        <v>1073</v>
      </c>
      <c r="U1003" s="4">
        <v>91500</v>
      </c>
      <c r="AO1003" s="19"/>
    </row>
    <row r="1004" spans="1:41" x14ac:dyDescent="0.3">
      <c r="A1004" s="2"/>
      <c r="B1004" s="4"/>
      <c r="C1004" s="4"/>
      <c r="D1004" s="4"/>
      <c r="E1004" s="4"/>
      <c r="F1004" s="4"/>
      <c r="G1004" s="4"/>
      <c r="T1004" s="2">
        <v>1074</v>
      </c>
      <c r="U1004" s="4">
        <v>159500</v>
      </c>
      <c r="AO1004" s="19"/>
    </row>
    <row r="1005" spans="1:41" x14ac:dyDescent="0.3">
      <c r="A1005" s="2"/>
      <c r="B1005" s="4"/>
      <c r="C1005" s="4"/>
      <c r="D1005" s="4"/>
      <c r="E1005" s="4"/>
      <c r="F1005" s="4"/>
      <c r="G1005" s="4"/>
      <c r="T1005" s="2">
        <v>1075</v>
      </c>
      <c r="U1005" s="4">
        <v>194000</v>
      </c>
      <c r="AO1005" s="19"/>
    </row>
    <row r="1006" spans="1:41" x14ac:dyDescent="0.3">
      <c r="A1006" s="2"/>
      <c r="B1006" s="4"/>
      <c r="C1006" s="4"/>
      <c r="D1006" s="4"/>
      <c r="E1006" s="4"/>
      <c r="F1006" s="4"/>
      <c r="G1006" s="4"/>
      <c r="T1006" s="2">
        <v>1076</v>
      </c>
      <c r="U1006" s="4">
        <v>219500</v>
      </c>
      <c r="AO1006" s="19"/>
    </row>
    <row r="1007" spans="1:41" x14ac:dyDescent="0.3">
      <c r="A1007" s="2"/>
      <c r="B1007" s="4"/>
      <c r="C1007" s="4"/>
      <c r="D1007" s="4"/>
      <c r="E1007" s="4"/>
      <c r="F1007" s="4"/>
      <c r="G1007" s="4"/>
      <c r="T1007" s="2">
        <v>1077</v>
      </c>
      <c r="U1007" s="4">
        <v>170000</v>
      </c>
      <c r="AO1007" s="19"/>
    </row>
    <row r="1008" spans="1:41" x14ac:dyDescent="0.3">
      <c r="A1008" s="2"/>
      <c r="B1008" s="4"/>
      <c r="C1008" s="4"/>
      <c r="D1008" s="4"/>
      <c r="E1008" s="4"/>
      <c r="F1008" s="4"/>
      <c r="G1008" s="4"/>
      <c r="T1008" s="2">
        <v>1078</v>
      </c>
      <c r="U1008" s="4">
        <v>138800</v>
      </c>
      <c r="AO1008" s="19"/>
    </row>
    <row r="1009" spans="1:41" x14ac:dyDescent="0.3">
      <c r="A1009" s="2"/>
      <c r="B1009" s="4"/>
      <c r="C1009" s="4"/>
      <c r="D1009" s="4"/>
      <c r="E1009" s="4"/>
      <c r="F1009" s="4"/>
      <c r="G1009" s="4"/>
      <c r="T1009" s="2">
        <v>1079</v>
      </c>
      <c r="U1009" s="4">
        <v>155900</v>
      </c>
      <c r="AO1009" s="19"/>
    </row>
    <row r="1010" spans="1:41" x14ac:dyDescent="0.3">
      <c r="A1010" s="2"/>
      <c r="B1010" s="4"/>
      <c r="C1010" s="4"/>
      <c r="D1010" s="4"/>
      <c r="E1010" s="4"/>
      <c r="F1010" s="4"/>
      <c r="G1010" s="4"/>
      <c r="T1010" s="2">
        <v>1080</v>
      </c>
      <c r="U1010" s="4">
        <v>126000</v>
      </c>
      <c r="AO1010" s="19"/>
    </row>
    <row r="1011" spans="1:41" x14ac:dyDescent="0.3">
      <c r="A1011" s="2"/>
      <c r="B1011" s="4"/>
      <c r="C1011" s="4"/>
      <c r="D1011" s="4"/>
      <c r="E1011" s="4"/>
      <c r="F1011" s="4"/>
      <c r="G1011" s="4"/>
      <c r="T1011" s="2">
        <v>1081</v>
      </c>
      <c r="U1011" s="4">
        <v>145000</v>
      </c>
      <c r="AO1011" s="19"/>
    </row>
    <row r="1012" spans="1:41" x14ac:dyDescent="0.3">
      <c r="A1012" s="2"/>
      <c r="B1012" s="4"/>
      <c r="C1012" s="4"/>
      <c r="D1012" s="4"/>
      <c r="E1012" s="4"/>
      <c r="F1012" s="4"/>
      <c r="G1012" s="4"/>
      <c r="T1012" s="2">
        <v>1082</v>
      </c>
      <c r="U1012" s="4">
        <v>133000</v>
      </c>
      <c r="AO1012" s="19"/>
    </row>
    <row r="1013" spans="1:41" x14ac:dyDescent="0.3">
      <c r="A1013" s="2"/>
      <c r="B1013" s="4"/>
      <c r="C1013" s="4"/>
      <c r="D1013" s="4"/>
      <c r="E1013" s="4"/>
      <c r="F1013" s="4"/>
      <c r="G1013" s="4"/>
      <c r="T1013" s="2">
        <v>1083</v>
      </c>
      <c r="U1013" s="4">
        <v>192000</v>
      </c>
      <c r="AO1013" s="19"/>
    </row>
    <row r="1014" spans="1:41" x14ac:dyDescent="0.3">
      <c r="A1014" s="2"/>
      <c r="B1014" s="4"/>
      <c r="C1014" s="4"/>
      <c r="D1014" s="4"/>
      <c r="E1014" s="4"/>
      <c r="F1014" s="4"/>
      <c r="G1014" s="4"/>
      <c r="T1014" s="2">
        <v>1084</v>
      </c>
      <c r="U1014" s="4">
        <v>160000</v>
      </c>
      <c r="AO1014" s="19"/>
    </row>
    <row r="1015" spans="1:41" x14ac:dyDescent="0.3">
      <c r="A1015" s="2"/>
      <c r="B1015" s="4"/>
      <c r="C1015" s="4"/>
      <c r="D1015" s="4"/>
      <c r="E1015" s="4"/>
      <c r="F1015" s="4"/>
      <c r="G1015" s="4"/>
      <c r="T1015" s="2">
        <v>1085</v>
      </c>
      <c r="U1015" s="4">
        <v>187500</v>
      </c>
      <c r="AO1015" s="19"/>
    </row>
    <row r="1016" spans="1:41" x14ac:dyDescent="0.3">
      <c r="A1016" s="2"/>
      <c r="B1016" s="4"/>
      <c r="C1016" s="4"/>
      <c r="D1016" s="4"/>
      <c r="E1016" s="4"/>
      <c r="F1016" s="4"/>
      <c r="G1016" s="4"/>
      <c r="T1016" s="2">
        <v>1086</v>
      </c>
      <c r="U1016" s="4">
        <v>147000</v>
      </c>
      <c r="AO1016" s="19"/>
    </row>
    <row r="1017" spans="1:41" x14ac:dyDescent="0.3">
      <c r="A1017" s="2"/>
      <c r="B1017" s="4"/>
      <c r="C1017" s="4"/>
      <c r="D1017" s="4"/>
      <c r="E1017" s="4"/>
      <c r="F1017" s="4"/>
      <c r="G1017" s="4"/>
      <c r="T1017" s="2">
        <v>1087</v>
      </c>
      <c r="U1017" s="4">
        <v>83500</v>
      </c>
      <c r="AO1017" s="19"/>
    </row>
    <row r="1018" spans="1:41" x14ac:dyDescent="0.3">
      <c r="A1018" s="2"/>
      <c r="B1018" s="4"/>
      <c r="C1018" s="4"/>
      <c r="D1018" s="4"/>
      <c r="E1018" s="4"/>
      <c r="F1018" s="4"/>
      <c r="G1018" s="4"/>
      <c r="T1018" s="2">
        <v>1088</v>
      </c>
      <c r="U1018" s="4">
        <v>252000</v>
      </c>
      <c r="AO1018" s="19"/>
    </row>
    <row r="1019" spans="1:41" x14ac:dyDescent="0.3">
      <c r="A1019" s="2"/>
      <c r="B1019" s="4"/>
      <c r="C1019" s="4"/>
      <c r="D1019" s="4"/>
      <c r="E1019" s="4"/>
      <c r="F1019" s="4"/>
      <c r="G1019" s="4"/>
      <c r="T1019" s="2">
        <v>1089</v>
      </c>
      <c r="U1019" s="4">
        <v>137500</v>
      </c>
      <c r="AO1019" s="19"/>
    </row>
    <row r="1020" spans="1:41" x14ac:dyDescent="0.3">
      <c r="A1020" s="2"/>
      <c r="B1020" s="4"/>
      <c r="C1020" s="4"/>
      <c r="D1020" s="4"/>
      <c r="E1020" s="4"/>
      <c r="F1020" s="4"/>
      <c r="G1020" s="4"/>
      <c r="T1020" s="2">
        <v>1090</v>
      </c>
      <c r="U1020" s="4">
        <v>197000</v>
      </c>
      <c r="AO1020" s="19"/>
    </row>
    <row r="1021" spans="1:41" x14ac:dyDescent="0.3">
      <c r="A1021" s="2"/>
      <c r="B1021" s="4"/>
      <c r="C1021" s="4"/>
      <c r="D1021" s="4"/>
      <c r="E1021" s="4"/>
      <c r="F1021" s="4"/>
      <c r="G1021" s="4"/>
      <c r="T1021" s="2">
        <v>1092</v>
      </c>
      <c r="U1021" s="4">
        <v>160000</v>
      </c>
      <c r="AO1021" s="19"/>
    </row>
    <row r="1022" spans="1:41" x14ac:dyDescent="0.3">
      <c r="A1022" s="2"/>
      <c r="B1022" s="4"/>
      <c r="C1022" s="4"/>
      <c r="D1022" s="4"/>
      <c r="E1022" s="4"/>
      <c r="F1022" s="4"/>
      <c r="G1022" s="4"/>
      <c r="T1022" s="2">
        <v>1093</v>
      </c>
      <c r="U1022" s="4">
        <v>136500</v>
      </c>
      <c r="AO1022" s="19"/>
    </row>
    <row r="1023" spans="1:41" x14ac:dyDescent="0.3">
      <c r="A1023" s="2"/>
      <c r="B1023" s="4"/>
      <c r="C1023" s="4"/>
      <c r="D1023" s="4"/>
      <c r="E1023" s="4"/>
      <c r="F1023" s="4"/>
      <c r="G1023" s="4"/>
      <c r="T1023" s="2">
        <v>1094</v>
      </c>
      <c r="U1023" s="4">
        <v>146000</v>
      </c>
      <c r="AO1023" s="19"/>
    </row>
    <row r="1024" spans="1:41" x14ac:dyDescent="0.3">
      <c r="A1024" s="2"/>
      <c r="B1024" s="4"/>
      <c r="C1024" s="4"/>
      <c r="D1024" s="4"/>
      <c r="E1024" s="4"/>
      <c r="F1024" s="4"/>
      <c r="G1024" s="4"/>
      <c r="T1024" s="2">
        <v>1095</v>
      </c>
      <c r="U1024" s="4">
        <v>129000</v>
      </c>
      <c r="AO1024" s="19"/>
    </row>
    <row r="1025" spans="1:41" x14ac:dyDescent="0.3">
      <c r="A1025" s="2"/>
      <c r="B1025" s="4"/>
      <c r="C1025" s="4"/>
      <c r="D1025" s="4"/>
      <c r="E1025" s="4"/>
      <c r="F1025" s="4"/>
      <c r="G1025" s="4"/>
      <c r="T1025" s="2">
        <v>1096</v>
      </c>
      <c r="U1025" s="4">
        <v>176432</v>
      </c>
      <c r="AO1025" s="19"/>
    </row>
    <row r="1026" spans="1:41" x14ac:dyDescent="0.3">
      <c r="A1026" s="2"/>
      <c r="B1026" s="4"/>
      <c r="C1026" s="4"/>
      <c r="D1026" s="4"/>
      <c r="E1026" s="4"/>
      <c r="F1026" s="4"/>
      <c r="G1026" s="4"/>
      <c r="T1026" s="2">
        <v>1097</v>
      </c>
      <c r="U1026" s="4">
        <v>127000</v>
      </c>
      <c r="AO1026" s="19"/>
    </row>
    <row r="1027" spans="1:41" x14ac:dyDescent="0.3">
      <c r="A1027" s="2"/>
      <c r="B1027" s="4"/>
      <c r="C1027" s="4"/>
      <c r="D1027" s="4"/>
      <c r="E1027" s="4"/>
      <c r="F1027" s="4"/>
      <c r="G1027" s="4"/>
      <c r="T1027" s="2">
        <v>1098</v>
      </c>
      <c r="U1027" s="4">
        <v>170000</v>
      </c>
      <c r="AO1027" s="19"/>
    </row>
    <row r="1028" spans="1:41" x14ac:dyDescent="0.3">
      <c r="A1028" s="2"/>
      <c r="B1028" s="4"/>
      <c r="C1028" s="4"/>
      <c r="D1028" s="4"/>
      <c r="E1028" s="4"/>
      <c r="F1028" s="4"/>
      <c r="G1028" s="4"/>
      <c r="T1028" s="2">
        <v>1099</v>
      </c>
      <c r="U1028" s="4">
        <v>128000</v>
      </c>
      <c r="AO1028" s="19"/>
    </row>
    <row r="1029" spans="1:41" x14ac:dyDescent="0.3">
      <c r="A1029" s="2"/>
      <c r="B1029" s="4"/>
      <c r="C1029" s="4"/>
      <c r="D1029" s="4"/>
      <c r="E1029" s="4"/>
      <c r="F1029" s="4"/>
      <c r="G1029" s="4"/>
      <c r="T1029" s="2">
        <v>1100</v>
      </c>
      <c r="U1029" s="4">
        <v>157000</v>
      </c>
      <c r="AO1029" s="19"/>
    </row>
    <row r="1030" spans="1:41" x14ac:dyDescent="0.3">
      <c r="A1030" s="2"/>
      <c r="B1030" s="4"/>
      <c r="C1030" s="4"/>
      <c r="D1030" s="4"/>
      <c r="E1030" s="4"/>
      <c r="F1030" s="4"/>
      <c r="G1030" s="4"/>
      <c r="T1030" s="2">
        <v>1102</v>
      </c>
      <c r="U1030" s="4">
        <v>119500</v>
      </c>
      <c r="AO1030" s="19"/>
    </row>
    <row r="1031" spans="1:41" x14ac:dyDescent="0.3">
      <c r="A1031" s="2"/>
      <c r="B1031" s="4"/>
      <c r="C1031" s="4"/>
      <c r="D1031" s="4"/>
      <c r="E1031" s="4"/>
      <c r="F1031" s="4"/>
      <c r="G1031" s="4"/>
      <c r="T1031" s="2">
        <v>1103</v>
      </c>
      <c r="U1031" s="4">
        <v>135000</v>
      </c>
      <c r="AO1031" s="19"/>
    </row>
    <row r="1032" spans="1:41" x14ac:dyDescent="0.3">
      <c r="A1032" s="2"/>
      <c r="B1032" s="4"/>
      <c r="C1032" s="4"/>
      <c r="D1032" s="4"/>
      <c r="E1032" s="4"/>
      <c r="F1032" s="4"/>
      <c r="G1032" s="4"/>
      <c r="T1032" s="2">
        <v>1104</v>
      </c>
      <c r="U1032" s="4">
        <v>159500</v>
      </c>
      <c r="AO1032" s="19"/>
    </row>
    <row r="1033" spans="1:41" x14ac:dyDescent="0.3">
      <c r="A1033" s="2"/>
      <c r="B1033" s="4"/>
      <c r="C1033" s="4"/>
      <c r="D1033" s="4"/>
      <c r="E1033" s="4"/>
      <c r="F1033" s="4"/>
      <c r="G1033" s="4"/>
      <c r="T1033" s="2">
        <v>1105</v>
      </c>
      <c r="U1033" s="4">
        <v>106000</v>
      </c>
      <c r="AO1033" s="19"/>
    </row>
    <row r="1034" spans="1:41" x14ac:dyDescent="0.3">
      <c r="A1034" s="2"/>
      <c r="B1034" s="4"/>
      <c r="C1034" s="4"/>
      <c r="D1034" s="4"/>
      <c r="E1034" s="4"/>
      <c r="F1034" s="4"/>
      <c r="G1034" s="4"/>
      <c r="T1034" s="2">
        <v>1106</v>
      </c>
      <c r="U1034" s="4">
        <v>325000</v>
      </c>
      <c r="AO1034" s="19"/>
    </row>
    <row r="1035" spans="1:41" x14ac:dyDescent="0.3">
      <c r="A1035" s="2"/>
      <c r="B1035" s="4"/>
      <c r="C1035" s="4"/>
      <c r="D1035" s="4"/>
      <c r="E1035" s="4"/>
      <c r="F1035" s="4"/>
      <c r="G1035" s="4"/>
      <c r="T1035" s="2">
        <v>1107</v>
      </c>
      <c r="U1035" s="4">
        <v>179900</v>
      </c>
      <c r="AO1035" s="19"/>
    </row>
    <row r="1036" spans="1:41" x14ac:dyDescent="0.3">
      <c r="A1036" s="2"/>
      <c r="B1036" s="4"/>
      <c r="C1036" s="4"/>
      <c r="D1036" s="4"/>
      <c r="E1036" s="4"/>
      <c r="F1036" s="4"/>
      <c r="G1036" s="4"/>
      <c r="T1036" s="2">
        <v>1108</v>
      </c>
      <c r="U1036" s="4">
        <v>274725</v>
      </c>
      <c r="AO1036" s="19"/>
    </row>
    <row r="1037" spans="1:41" x14ac:dyDescent="0.3">
      <c r="A1037" s="2"/>
      <c r="B1037" s="4"/>
      <c r="C1037" s="4"/>
      <c r="D1037" s="4"/>
      <c r="E1037" s="4"/>
      <c r="F1037" s="4"/>
      <c r="G1037" s="4"/>
      <c r="T1037" s="2">
        <v>1109</v>
      </c>
      <c r="U1037" s="4">
        <v>181000</v>
      </c>
      <c r="AO1037" s="19"/>
    </row>
    <row r="1038" spans="1:41" x14ac:dyDescent="0.3">
      <c r="A1038" s="2"/>
      <c r="B1038" s="4"/>
      <c r="C1038" s="4"/>
      <c r="D1038" s="4"/>
      <c r="E1038" s="4"/>
      <c r="F1038" s="4"/>
      <c r="G1038" s="4"/>
      <c r="T1038" s="2">
        <v>1110</v>
      </c>
      <c r="U1038" s="4">
        <v>280000</v>
      </c>
      <c r="AO1038" s="19"/>
    </row>
    <row r="1039" spans="1:41" x14ac:dyDescent="0.3">
      <c r="A1039" s="2"/>
      <c r="B1039" s="4"/>
      <c r="C1039" s="4"/>
      <c r="D1039" s="4"/>
      <c r="E1039" s="4"/>
      <c r="F1039" s="4"/>
      <c r="G1039" s="4"/>
      <c r="T1039" s="2">
        <v>1111</v>
      </c>
      <c r="U1039" s="4">
        <v>188000</v>
      </c>
      <c r="AO1039" s="19"/>
    </row>
    <row r="1040" spans="1:41" x14ac:dyDescent="0.3">
      <c r="A1040" s="2"/>
      <c r="B1040" s="4"/>
      <c r="C1040" s="4"/>
      <c r="D1040" s="4"/>
      <c r="E1040" s="4"/>
      <c r="F1040" s="4"/>
      <c r="G1040" s="4"/>
      <c r="T1040" s="2">
        <v>1112</v>
      </c>
      <c r="U1040" s="4">
        <v>205000</v>
      </c>
      <c r="AO1040" s="19"/>
    </row>
    <row r="1041" spans="1:41" x14ac:dyDescent="0.3">
      <c r="A1041" s="2"/>
      <c r="B1041" s="4"/>
      <c r="C1041" s="4"/>
      <c r="D1041" s="4"/>
      <c r="E1041" s="4"/>
      <c r="F1041" s="4"/>
      <c r="G1041" s="4"/>
      <c r="T1041" s="2">
        <v>1113</v>
      </c>
      <c r="U1041" s="4">
        <v>129900</v>
      </c>
      <c r="AO1041" s="19"/>
    </row>
    <row r="1042" spans="1:41" x14ac:dyDescent="0.3">
      <c r="A1042" s="2"/>
      <c r="B1042" s="4"/>
      <c r="C1042" s="4"/>
      <c r="D1042" s="4"/>
      <c r="E1042" s="4"/>
      <c r="F1042" s="4"/>
      <c r="G1042" s="4"/>
      <c r="T1042" s="2">
        <v>1114</v>
      </c>
      <c r="U1042" s="4">
        <v>134500</v>
      </c>
      <c r="AO1042" s="19"/>
    </row>
    <row r="1043" spans="1:41" x14ac:dyDescent="0.3">
      <c r="A1043" s="2"/>
      <c r="B1043" s="4"/>
      <c r="C1043" s="4"/>
      <c r="D1043" s="4"/>
      <c r="E1043" s="4"/>
      <c r="F1043" s="4"/>
      <c r="G1043" s="4"/>
      <c r="T1043" s="2">
        <v>1115</v>
      </c>
      <c r="U1043" s="4">
        <v>117000</v>
      </c>
      <c r="AO1043" s="19"/>
    </row>
    <row r="1044" spans="1:41" x14ac:dyDescent="0.3">
      <c r="A1044" s="2"/>
      <c r="B1044" s="4"/>
      <c r="C1044" s="4"/>
      <c r="D1044" s="4"/>
      <c r="E1044" s="4"/>
      <c r="F1044" s="4"/>
      <c r="G1044" s="4"/>
      <c r="T1044" s="2">
        <v>1116</v>
      </c>
      <c r="U1044" s="4">
        <v>318000</v>
      </c>
      <c r="AO1044" s="19"/>
    </row>
    <row r="1045" spans="1:41" x14ac:dyDescent="0.3">
      <c r="A1045" s="2"/>
      <c r="B1045" s="4"/>
      <c r="C1045" s="4"/>
      <c r="D1045" s="4"/>
      <c r="E1045" s="4"/>
      <c r="F1045" s="4"/>
      <c r="G1045" s="4"/>
      <c r="T1045" s="2">
        <v>1117</v>
      </c>
      <c r="U1045" s="4">
        <v>184100</v>
      </c>
      <c r="AO1045" s="19"/>
    </row>
    <row r="1046" spans="1:41" x14ac:dyDescent="0.3">
      <c r="A1046" s="2"/>
      <c r="B1046" s="4"/>
      <c r="C1046" s="4"/>
      <c r="D1046" s="4"/>
      <c r="E1046" s="4"/>
      <c r="F1046" s="4"/>
      <c r="G1046" s="4"/>
      <c r="T1046" s="2">
        <v>1118</v>
      </c>
      <c r="U1046" s="4">
        <v>130000</v>
      </c>
      <c r="AO1046" s="19"/>
    </row>
    <row r="1047" spans="1:41" x14ac:dyDescent="0.3">
      <c r="A1047" s="2"/>
      <c r="B1047" s="4"/>
      <c r="C1047" s="4"/>
      <c r="D1047" s="4"/>
      <c r="E1047" s="4"/>
      <c r="F1047" s="4"/>
      <c r="G1047" s="4"/>
      <c r="T1047" s="2">
        <v>1119</v>
      </c>
      <c r="U1047" s="4">
        <v>140000</v>
      </c>
      <c r="AO1047" s="19"/>
    </row>
    <row r="1048" spans="1:41" x14ac:dyDescent="0.3">
      <c r="A1048" s="2"/>
      <c r="B1048" s="4"/>
      <c r="C1048" s="4"/>
      <c r="D1048" s="4"/>
      <c r="E1048" s="4"/>
      <c r="F1048" s="4"/>
      <c r="G1048" s="4"/>
      <c r="T1048" s="2">
        <v>1120</v>
      </c>
      <c r="U1048" s="4">
        <v>133700</v>
      </c>
      <c r="AO1048" s="19"/>
    </row>
    <row r="1049" spans="1:41" x14ac:dyDescent="0.3">
      <c r="A1049" s="2"/>
      <c r="B1049" s="4"/>
      <c r="C1049" s="4"/>
      <c r="D1049" s="4"/>
      <c r="E1049" s="4"/>
      <c r="F1049" s="4"/>
      <c r="G1049" s="4"/>
      <c r="T1049" s="2">
        <v>1121</v>
      </c>
      <c r="U1049" s="4">
        <v>118400</v>
      </c>
      <c r="AO1049" s="19"/>
    </row>
    <row r="1050" spans="1:41" x14ac:dyDescent="0.3">
      <c r="A1050" s="2"/>
      <c r="B1050" s="4"/>
      <c r="C1050" s="4"/>
      <c r="D1050" s="4"/>
      <c r="E1050" s="4"/>
      <c r="F1050" s="4"/>
      <c r="G1050" s="4"/>
      <c r="T1050" s="2">
        <v>1122</v>
      </c>
      <c r="U1050" s="4">
        <v>212900</v>
      </c>
      <c r="AO1050" s="19"/>
    </row>
    <row r="1051" spans="1:41" x14ac:dyDescent="0.3">
      <c r="A1051" s="2"/>
      <c r="B1051" s="4"/>
      <c r="C1051" s="4"/>
      <c r="D1051" s="4"/>
      <c r="E1051" s="4"/>
      <c r="F1051" s="4"/>
      <c r="G1051" s="4"/>
      <c r="T1051" s="2">
        <v>1123</v>
      </c>
      <c r="U1051" s="4">
        <v>112000</v>
      </c>
      <c r="AO1051" s="19"/>
    </row>
    <row r="1052" spans="1:41" x14ac:dyDescent="0.3">
      <c r="A1052" s="2"/>
      <c r="B1052" s="4"/>
      <c r="C1052" s="4"/>
      <c r="D1052" s="4"/>
      <c r="E1052" s="4"/>
      <c r="F1052" s="4"/>
      <c r="G1052" s="4"/>
      <c r="T1052" s="2">
        <v>1124</v>
      </c>
      <c r="U1052" s="4">
        <v>118000</v>
      </c>
      <c r="AO1052" s="19"/>
    </row>
    <row r="1053" spans="1:41" x14ac:dyDescent="0.3">
      <c r="A1053" s="2"/>
      <c r="B1053" s="4"/>
      <c r="C1053" s="4"/>
      <c r="D1053" s="4"/>
      <c r="E1053" s="4"/>
      <c r="F1053" s="4"/>
      <c r="G1053" s="4"/>
      <c r="T1053" s="2">
        <v>1125</v>
      </c>
      <c r="U1053" s="4">
        <v>163900</v>
      </c>
      <c r="AO1053" s="19"/>
    </row>
    <row r="1054" spans="1:41" x14ac:dyDescent="0.3">
      <c r="A1054" s="2"/>
      <c r="B1054" s="4"/>
      <c r="C1054" s="4"/>
      <c r="D1054" s="4"/>
      <c r="E1054" s="4"/>
      <c r="F1054" s="4"/>
      <c r="G1054" s="4"/>
      <c r="T1054" s="2">
        <v>1126</v>
      </c>
      <c r="U1054" s="4">
        <v>115000</v>
      </c>
      <c r="AO1054" s="19"/>
    </row>
    <row r="1055" spans="1:41" x14ac:dyDescent="0.3">
      <c r="A1055" s="2"/>
      <c r="B1055" s="4"/>
      <c r="C1055" s="4"/>
      <c r="D1055" s="4"/>
      <c r="E1055" s="4"/>
      <c r="F1055" s="4"/>
      <c r="G1055" s="4"/>
      <c r="T1055" s="2">
        <v>1127</v>
      </c>
      <c r="U1055" s="4">
        <v>174000</v>
      </c>
      <c r="AO1055" s="19"/>
    </row>
    <row r="1056" spans="1:41" x14ac:dyDescent="0.3">
      <c r="A1056" s="2"/>
      <c r="B1056" s="4"/>
      <c r="C1056" s="4"/>
      <c r="D1056" s="4"/>
      <c r="E1056" s="4"/>
      <c r="F1056" s="4"/>
      <c r="G1056" s="4"/>
      <c r="T1056" s="2">
        <v>1128</v>
      </c>
      <c r="U1056" s="4">
        <v>259000</v>
      </c>
      <c r="AO1056" s="19"/>
    </row>
    <row r="1057" spans="1:41" x14ac:dyDescent="0.3">
      <c r="A1057" s="2"/>
      <c r="B1057" s="4"/>
      <c r="C1057" s="4"/>
      <c r="D1057" s="4"/>
      <c r="E1057" s="4"/>
      <c r="F1057" s="4"/>
      <c r="G1057" s="4"/>
      <c r="T1057" s="2">
        <v>1129</v>
      </c>
      <c r="U1057" s="4">
        <v>215000</v>
      </c>
      <c r="AO1057" s="19"/>
    </row>
    <row r="1058" spans="1:41" x14ac:dyDescent="0.3">
      <c r="A1058" s="2"/>
      <c r="B1058" s="4"/>
      <c r="C1058" s="4"/>
      <c r="D1058" s="4"/>
      <c r="E1058" s="4"/>
      <c r="F1058" s="4"/>
      <c r="G1058" s="4"/>
      <c r="T1058" s="2">
        <v>1130</v>
      </c>
      <c r="U1058" s="4">
        <v>140000</v>
      </c>
      <c r="AO1058" s="19"/>
    </row>
    <row r="1059" spans="1:41" x14ac:dyDescent="0.3">
      <c r="A1059" s="2"/>
      <c r="B1059" s="4"/>
      <c r="C1059" s="4"/>
      <c r="D1059" s="4"/>
      <c r="E1059" s="4"/>
      <c r="F1059" s="4"/>
      <c r="G1059" s="4"/>
      <c r="T1059" s="2">
        <v>1131</v>
      </c>
      <c r="U1059" s="4">
        <v>135000</v>
      </c>
      <c r="AO1059" s="19"/>
    </row>
    <row r="1060" spans="1:41" x14ac:dyDescent="0.3">
      <c r="A1060" s="2"/>
      <c r="B1060" s="4"/>
      <c r="C1060" s="4"/>
      <c r="D1060" s="4"/>
      <c r="E1060" s="4"/>
      <c r="F1060" s="4"/>
      <c r="G1060" s="4"/>
      <c r="T1060" s="2">
        <v>1132</v>
      </c>
      <c r="U1060" s="4">
        <v>93500</v>
      </c>
      <c r="AO1060" s="19"/>
    </row>
    <row r="1061" spans="1:41" x14ac:dyDescent="0.3">
      <c r="A1061" s="2"/>
      <c r="B1061" s="4"/>
      <c r="C1061" s="4"/>
      <c r="D1061" s="4"/>
      <c r="E1061" s="4"/>
      <c r="F1061" s="4"/>
      <c r="G1061" s="4"/>
      <c r="T1061" s="2">
        <v>1133</v>
      </c>
      <c r="U1061" s="4">
        <v>117500</v>
      </c>
      <c r="AO1061" s="19"/>
    </row>
    <row r="1062" spans="1:41" x14ac:dyDescent="0.3">
      <c r="A1062" s="2"/>
      <c r="B1062" s="4"/>
      <c r="C1062" s="4"/>
      <c r="D1062" s="4"/>
      <c r="E1062" s="4"/>
      <c r="F1062" s="4"/>
      <c r="G1062" s="4"/>
      <c r="T1062" s="2">
        <v>1134</v>
      </c>
      <c r="U1062" s="4">
        <v>239500</v>
      </c>
      <c r="AO1062" s="19"/>
    </row>
    <row r="1063" spans="1:41" x14ac:dyDescent="0.3">
      <c r="A1063" s="2"/>
      <c r="B1063" s="4"/>
      <c r="C1063" s="4"/>
      <c r="D1063" s="4"/>
      <c r="E1063" s="4"/>
      <c r="F1063" s="4"/>
      <c r="G1063" s="4"/>
      <c r="T1063" s="2">
        <v>1135</v>
      </c>
      <c r="U1063" s="4">
        <v>169000</v>
      </c>
      <c r="AO1063" s="19"/>
    </row>
    <row r="1064" spans="1:41" x14ac:dyDescent="0.3">
      <c r="A1064" s="2"/>
      <c r="B1064" s="4"/>
      <c r="C1064" s="4"/>
      <c r="D1064" s="4"/>
      <c r="E1064" s="4"/>
      <c r="F1064" s="4"/>
      <c r="G1064" s="4"/>
      <c r="T1064" s="2">
        <v>1137</v>
      </c>
      <c r="U1064" s="4">
        <v>119000</v>
      </c>
      <c r="AO1064" s="19"/>
    </row>
    <row r="1065" spans="1:41" x14ac:dyDescent="0.3">
      <c r="A1065" s="2"/>
      <c r="B1065" s="4"/>
      <c r="C1065" s="4"/>
      <c r="D1065" s="4"/>
      <c r="E1065" s="4"/>
      <c r="F1065" s="4"/>
      <c r="G1065" s="4"/>
      <c r="T1065" s="2">
        <v>1139</v>
      </c>
      <c r="U1065" s="4">
        <v>196000</v>
      </c>
      <c r="AO1065" s="19"/>
    </row>
    <row r="1066" spans="1:41" x14ac:dyDescent="0.3">
      <c r="A1066" s="2"/>
      <c r="B1066" s="4"/>
      <c r="C1066" s="4"/>
      <c r="D1066" s="4"/>
      <c r="E1066" s="4"/>
      <c r="F1066" s="4"/>
      <c r="G1066" s="4"/>
      <c r="T1066" s="2">
        <v>1140</v>
      </c>
      <c r="U1066" s="4">
        <v>144000</v>
      </c>
      <c r="AO1066" s="19"/>
    </row>
    <row r="1067" spans="1:41" x14ac:dyDescent="0.3">
      <c r="A1067" s="2"/>
      <c r="B1067" s="4"/>
      <c r="C1067" s="4"/>
      <c r="D1067" s="4"/>
      <c r="E1067" s="4"/>
      <c r="F1067" s="4"/>
      <c r="G1067" s="4"/>
      <c r="T1067" s="2">
        <v>1141</v>
      </c>
      <c r="U1067" s="4">
        <v>139000</v>
      </c>
      <c r="AO1067" s="19"/>
    </row>
    <row r="1068" spans="1:41" x14ac:dyDescent="0.3">
      <c r="A1068" s="2"/>
      <c r="B1068" s="4"/>
      <c r="C1068" s="4"/>
      <c r="D1068" s="4"/>
      <c r="E1068" s="4"/>
      <c r="F1068" s="4"/>
      <c r="G1068" s="4"/>
      <c r="T1068" s="2">
        <v>1142</v>
      </c>
      <c r="U1068" s="4">
        <v>197500</v>
      </c>
      <c r="AO1068" s="19"/>
    </row>
    <row r="1069" spans="1:41" x14ac:dyDescent="0.3">
      <c r="A1069" s="2"/>
      <c r="B1069" s="4"/>
      <c r="C1069" s="4"/>
      <c r="D1069" s="4"/>
      <c r="E1069" s="4"/>
      <c r="F1069" s="4"/>
      <c r="G1069" s="4"/>
      <c r="T1069" s="2">
        <v>1143</v>
      </c>
      <c r="U1069" s="4">
        <v>424870</v>
      </c>
      <c r="AO1069" s="19"/>
    </row>
    <row r="1070" spans="1:41" x14ac:dyDescent="0.3">
      <c r="A1070" s="2"/>
      <c r="B1070" s="4"/>
      <c r="C1070" s="4"/>
      <c r="D1070" s="4"/>
      <c r="E1070" s="4"/>
      <c r="F1070" s="4"/>
      <c r="G1070" s="4"/>
      <c r="T1070" s="2">
        <v>1144</v>
      </c>
      <c r="U1070" s="4">
        <v>80000</v>
      </c>
      <c r="AO1070" s="19"/>
    </row>
    <row r="1071" spans="1:41" x14ac:dyDescent="0.3">
      <c r="A1071" s="2"/>
      <c r="B1071" s="4"/>
      <c r="C1071" s="4"/>
      <c r="D1071" s="4"/>
      <c r="E1071" s="4"/>
      <c r="F1071" s="4"/>
      <c r="G1071" s="4"/>
      <c r="T1071" s="2">
        <v>1146</v>
      </c>
      <c r="U1071" s="4">
        <v>149000</v>
      </c>
      <c r="AO1071" s="19"/>
    </row>
    <row r="1072" spans="1:41" x14ac:dyDescent="0.3">
      <c r="A1072" s="2"/>
      <c r="B1072" s="4"/>
      <c r="C1072" s="4"/>
      <c r="D1072" s="4"/>
      <c r="E1072" s="4"/>
      <c r="F1072" s="4"/>
      <c r="G1072" s="4"/>
      <c r="T1072" s="2">
        <v>1147</v>
      </c>
      <c r="U1072" s="4">
        <v>180000</v>
      </c>
      <c r="AO1072" s="19"/>
    </row>
    <row r="1073" spans="1:41" x14ac:dyDescent="0.3">
      <c r="A1073" s="2"/>
      <c r="B1073" s="4"/>
      <c r="C1073" s="4"/>
      <c r="D1073" s="4"/>
      <c r="E1073" s="4"/>
      <c r="F1073" s="4"/>
      <c r="G1073" s="4"/>
      <c r="T1073" s="2">
        <v>1148</v>
      </c>
      <c r="U1073" s="4">
        <v>174500</v>
      </c>
      <c r="AO1073" s="19"/>
    </row>
    <row r="1074" spans="1:41" x14ac:dyDescent="0.3">
      <c r="A1074" s="2"/>
      <c r="B1074" s="4"/>
      <c r="C1074" s="4"/>
      <c r="D1074" s="4"/>
      <c r="E1074" s="4"/>
      <c r="F1074" s="4"/>
      <c r="G1074" s="4"/>
      <c r="T1074" s="2">
        <v>1149</v>
      </c>
      <c r="U1074" s="4">
        <v>116900</v>
      </c>
      <c r="AO1074" s="19"/>
    </row>
    <row r="1075" spans="1:41" x14ac:dyDescent="0.3">
      <c r="A1075" s="2"/>
      <c r="B1075" s="4"/>
      <c r="C1075" s="4"/>
      <c r="D1075" s="4"/>
      <c r="E1075" s="4"/>
      <c r="F1075" s="4"/>
      <c r="G1075" s="4"/>
      <c r="T1075" s="2">
        <v>1150</v>
      </c>
      <c r="U1075" s="4">
        <v>143000</v>
      </c>
      <c r="AO1075" s="19"/>
    </row>
    <row r="1076" spans="1:41" x14ac:dyDescent="0.3">
      <c r="A1076" s="2"/>
      <c r="B1076" s="4"/>
      <c r="C1076" s="4"/>
      <c r="D1076" s="4"/>
      <c r="E1076" s="4"/>
      <c r="F1076" s="4"/>
      <c r="G1076" s="4"/>
      <c r="T1076" s="2">
        <v>1151</v>
      </c>
      <c r="U1076" s="4">
        <v>124000</v>
      </c>
      <c r="AO1076" s="19"/>
    </row>
    <row r="1077" spans="1:41" x14ac:dyDescent="0.3">
      <c r="A1077" s="2"/>
      <c r="B1077" s="4"/>
      <c r="C1077" s="4"/>
      <c r="D1077" s="4"/>
      <c r="E1077" s="4"/>
      <c r="F1077" s="4"/>
      <c r="G1077" s="4"/>
      <c r="T1077" s="2">
        <v>1152</v>
      </c>
      <c r="U1077" s="4">
        <v>149900</v>
      </c>
      <c r="AO1077" s="19"/>
    </row>
    <row r="1078" spans="1:41" x14ac:dyDescent="0.3">
      <c r="A1078" s="2"/>
      <c r="B1078" s="4"/>
      <c r="C1078" s="4"/>
      <c r="D1078" s="4"/>
      <c r="E1078" s="4"/>
      <c r="F1078" s="4"/>
      <c r="G1078" s="4"/>
      <c r="T1078" s="2">
        <v>1153</v>
      </c>
      <c r="U1078" s="4">
        <v>230000</v>
      </c>
      <c r="AO1078" s="19"/>
    </row>
    <row r="1079" spans="1:41" x14ac:dyDescent="0.3">
      <c r="A1079" s="2"/>
      <c r="B1079" s="4"/>
      <c r="C1079" s="4"/>
      <c r="D1079" s="4"/>
      <c r="E1079" s="4"/>
      <c r="F1079" s="4"/>
      <c r="G1079" s="4"/>
      <c r="T1079" s="2">
        <v>1154</v>
      </c>
      <c r="U1079" s="4">
        <v>120500</v>
      </c>
      <c r="AO1079" s="19"/>
    </row>
    <row r="1080" spans="1:41" x14ac:dyDescent="0.3">
      <c r="A1080" s="2"/>
      <c r="B1080" s="4"/>
      <c r="C1080" s="4"/>
      <c r="D1080" s="4"/>
      <c r="E1080" s="4"/>
      <c r="F1080" s="4"/>
      <c r="G1080" s="4"/>
      <c r="T1080" s="2">
        <v>1155</v>
      </c>
      <c r="U1080" s="4">
        <v>201800</v>
      </c>
      <c r="AO1080" s="19"/>
    </row>
    <row r="1081" spans="1:41" x14ac:dyDescent="0.3">
      <c r="A1081" s="2"/>
      <c r="B1081" s="4"/>
      <c r="C1081" s="4"/>
      <c r="D1081" s="4"/>
      <c r="E1081" s="4"/>
      <c r="F1081" s="4"/>
      <c r="G1081" s="4"/>
      <c r="T1081" s="2">
        <v>1156</v>
      </c>
      <c r="U1081" s="4">
        <v>218000</v>
      </c>
      <c r="AO1081" s="19"/>
    </row>
    <row r="1082" spans="1:41" x14ac:dyDescent="0.3">
      <c r="A1082" s="2"/>
      <c r="B1082" s="4"/>
      <c r="C1082" s="4"/>
      <c r="D1082" s="4"/>
      <c r="E1082" s="4"/>
      <c r="F1082" s="4"/>
      <c r="G1082" s="4"/>
      <c r="T1082" s="2">
        <v>1157</v>
      </c>
      <c r="U1082" s="4">
        <v>179900</v>
      </c>
      <c r="AO1082" s="19"/>
    </row>
    <row r="1083" spans="1:41" x14ac:dyDescent="0.3">
      <c r="A1083" s="2"/>
      <c r="B1083" s="4"/>
      <c r="C1083" s="4"/>
      <c r="D1083" s="4"/>
      <c r="E1083" s="4"/>
      <c r="F1083" s="4"/>
      <c r="G1083" s="4"/>
      <c r="T1083" s="2">
        <v>1158</v>
      </c>
      <c r="U1083" s="4">
        <v>230000</v>
      </c>
      <c r="AO1083" s="19"/>
    </row>
    <row r="1084" spans="1:41" x14ac:dyDescent="0.3">
      <c r="A1084" s="2"/>
      <c r="B1084" s="4"/>
      <c r="C1084" s="4"/>
      <c r="D1084" s="4"/>
      <c r="E1084" s="4"/>
      <c r="F1084" s="4"/>
      <c r="G1084" s="4"/>
      <c r="T1084" s="2">
        <v>1159</v>
      </c>
      <c r="U1084" s="4">
        <v>235128</v>
      </c>
      <c r="AO1084" s="19"/>
    </row>
    <row r="1085" spans="1:41" x14ac:dyDescent="0.3">
      <c r="A1085" s="2"/>
      <c r="B1085" s="4"/>
      <c r="C1085" s="4"/>
      <c r="D1085" s="4"/>
      <c r="E1085" s="4"/>
      <c r="F1085" s="4"/>
      <c r="G1085" s="4"/>
      <c r="T1085" s="2">
        <v>1160</v>
      </c>
      <c r="U1085" s="4">
        <v>185000</v>
      </c>
      <c r="AO1085" s="19"/>
    </row>
    <row r="1086" spans="1:41" x14ac:dyDescent="0.3">
      <c r="A1086" s="2"/>
      <c r="B1086" s="4"/>
      <c r="C1086" s="4"/>
      <c r="D1086" s="4"/>
      <c r="E1086" s="4"/>
      <c r="F1086" s="4"/>
      <c r="G1086" s="4"/>
      <c r="T1086" s="2">
        <v>1161</v>
      </c>
      <c r="U1086" s="4">
        <v>146000</v>
      </c>
      <c r="AO1086" s="19"/>
    </row>
    <row r="1087" spans="1:41" x14ac:dyDescent="0.3">
      <c r="A1087" s="2"/>
      <c r="B1087" s="4"/>
      <c r="C1087" s="4"/>
      <c r="D1087" s="4"/>
      <c r="E1087" s="4"/>
      <c r="F1087" s="4"/>
      <c r="G1087" s="4"/>
      <c r="T1087" s="2">
        <v>1162</v>
      </c>
      <c r="U1087" s="4">
        <v>224000</v>
      </c>
      <c r="AO1087" s="19"/>
    </row>
    <row r="1088" spans="1:41" x14ac:dyDescent="0.3">
      <c r="A1088" s="2"/>
      <c r="B1088" s="4"/>
      <c r="C1088" s="4"/>
      <c r="D1088" s="4"/>
      <c r="E1088" s="4"/>
      <c r="F1088" s="4"/>
      <c r="G1088" s="4"/>
      <c r="T1088" s="2">
        <v>1163</v>
      </c>
      <c r="U1088" s="4">
        <v>129000</v>
      </c>
      <c r="AO1088" s="19"/>
    </row>
    <row r="1089" spans="1:41" x14ac:dyDescent="0.3">
      <c r="A1089" s="2"/>
      <c r="B1089" s="4"/>
      <c r="C1089" s="4"/>
      <c r="D1089" s="4"/>
      <c r="E1089" s="4"/>
      <c r="F1089" s="4"/>
      <c r="G1089" s="4"/>
      <c r="T1089" s="2">
        <v>1164</v>
      </c>
      <c r="U1089" s="4">
        <v>108959</v>
      </c>
      <c r="AO1089" s="19"/>
    </row>
    <row r="1090" spans="1:41" x14ac:dyDescent="0.3">
      <c r="A1090" s="2"/>
      <c r="B1090" s="4"/>
      <c r="C1090" s="4"/>
      <c r="D1090" s="4"/>
      <c r="E1090" s="4"/>
      <c r="F1090" s="4"/>
      <c r="G1090" s="4"/>
      <c r="T1090" s="2">
        <v>1165</v>
      </c>
      <c r="U1090" s="4">
        <v>194000</v>
      </c>
      <c r="AO1090" s="19"/>
    </row>
    <row r="1091" spans="1:41" x14ac:dyDescent="0.3">
      <c r="A1091" s="2"/>
      <c r="B1091" s="4"/>
      <c r="C1091" s="4"/>
      <c r="D1091" s="4"/>
      <c r="E1091" s="4"/>
      <c r="F1091" s="4"/>
      <c r="G1091" s="4"/>
      <c r="T1091" s="2">
        <v>1166</v>
      </c>
      <c r="U1091" s="4">
        <v>233170</v>
      </c>
      <c r="AO1091" s="19"/>
    </row>
    <row r="1092" spans="1:41" x14ac:dyDescent="0.3">
      <c r="A1092" s="2"/>
      <c r="B1092" s="4"/>
      <c r="C1092" s="4"/>
      <c r="D1092" s="4"/>
      <c r="E1092" s="4"/>
      <c r="F1092" s="4"/>
      <c r="G1092" s="4"/>
      <c r="T1092" s="2">
        <v>1167</v>
      </c>
      <c r="U1092" s="4">
        <v>245350</v>
      </c>
      <c r="AO1092" s="19"/>
    </row>
    <row r="1093" spans="1:41" x14ac:dyDescent="0.3">
      <c r="A1093" s="2"/>
      <c r="B1093" s="4"/>
      <c r="C1093" s="4"/>
      <c r="D1093" s="4"/>
      <c r="E1093" s="4"/>
      <c r="F1093" s="4"/>
      <c r="G1093" s="4"/>
      <c r="T1093" s="2">
        <v>1168</v>
      </c>
      <c r="U1093" s="4">
        <v>173000</v>
      </c>
      <c r="AO1093" s="19"/>
    </row>
    <row r="1094" spans="1:41" x14ac:dyDescent="0.3">
      <c r="A1094" s="2"/>
      <c r="B1094" s="4"/>
      <c r="C1094" s="4"/>
      <c r="D1094" s="4"/>
      <c r="E1094" s="4"/>
      <c r="F1094" s="4"/>
      <c r="G1094" s="4"/>
      <c r="T1094" s="2">
        <v>1169</v>
      </c>
      <c r="U1094" s="4">
        <v>235000</v>
      </c>
      <c r="AO1094" s="19"/>
    </row>
    <row r="1095" spans="1:41" x14ac:dyDescent="0.3">
      <c r="A1095" s="2"/>
      <c r="B1095" s="4"/>
      <c r="C1095" s="4"/>
      <c r="D1095" s="4"/>
      <c r="E1095" s="4"/>
      <c r="F1095" s="4"/>
      <c r="G1095" s="4"/>
      <c r="T1095" s="2">
        <v>1170</v>
      </c>
      <c r="U1095" s="4">
        <v>625000</v>
      </c>
      <c r="AO1095" s="19"/>
    </row>
    <row r="1096" spans="1:41" x14ac:dyDescent="0.3">
      <c r="A1096" s="2"/>
      <c r="B1096" s="4"/>
      <c r="C1096" s="4"/>
      <c r="D1096" s="4"/>
      <c r="E1096" s="4"/>
      <c r="F1096" s="4"/>
      <c r="G1096" s="4"/>
      <c r="T1096" s="2">
        <v>1171</v>
      </c>
      <c r="U1096" s="4">
        <v>171000</v>
      </c>
      <c r="AO1096" s="19"/>
    </row>
    <row r="1097" spans="1:41" x14ac:dyDescent="0.3">
      <c r="A1097" s="2"/>
      <c r="B1097" s="4"/>
      <c r="C1097" s="4"/>
      <c r="D1097" s="4"/>
      <c r="E1097" s="4"/>
      <c r="F1097" s="4"/>
      <c r="G1097" s="4"/>
      <c r="T1097" s="2">
        <v>1172</v>
      </c>
      <c r="U1097" s="4">
        <v>163000</v>
      </c>
      <c r="AO1097" s="19"/>
    </row>
    <row r="1098" spans="1:41" x14ac:dyDescent="0.3">
      <c r="A1098" s="2"/>
      <c r="B1098" s="4"/>
      <c r="C1098" s="4"/>
      <c r="D1098" s="4"/>
      <c r="E1098" s="4"/>
      <c r="F1098" s="4"/>
      <c r="G1098" s="4"/>
      <c r="T1098" s="2">
        <v>1173</v>
      </c>
      <c r="U1098" s="4">
        <v>171900</v>
      </c>
      <c r="AO1098" s="19"/>
    </row>
    <row r="1099" spans="1:41" x14ac:dyDescent="0.3">
      <c r="A1099" s="2"/>
      <c r="B1099" s="4"/>
      <c r="C1099" s="4"/>
      <c r="D1099" s="4"/>
      <c r="E1099" s="4"/>
      <c r="F1099" s="4"/>
      <c r="G1099" s="4"/>
      <c r="T1099" s="2">
        <v>1174</v>
      </c>
      <c r="U1099" s="4">
        <v>200500</v>
      </c>
      <c r="AO1099" s="19"/>
    </row>
    <row r="1100" spans="1:41" x14ac:dyDescent="0.3">
      <c r="A1100" s="2"/>
      <c r="B1100" s="4"/>
      <c r="C1100" s="4"/>
      <c r="D1100" s="4"/>
      <c r="E1100" s="4"/>
      <c r="F1100" s="4"/>
      <c r="G1100" s="4"/>
      <c r="T1100" s="2">
        <v>1175</v>
      </c>
      <c r="U1100" s="4">
        <v>239000</v>
      </c>
      <c r="AO1100" s="19"/>
    </row>
    <row r="1101" spans="1:41" x14ac:dyDescent="0.3">
      <c r="A1101" s="2"/>
      <c r="B1101" s="4"/>
      <c r="C1101" s="4"/>
      <c r="D1101" s="4"/>
      <c r="E1101" s="4"/>
      <c r="F1101" s="4"/>
      <c r="G1101" s="4"/>
      <c r="T1101" s="2">
        <v>1176</v>
      </c>
      <c r="U1101" s="4">
        <v>285000</v>
      </c>
      <c r="AO1101" s="19"/>
    </row>
    <row r="1102" spans="1:41" x14ac:dyDescent="0.3">
      <c r="A1102" s="2"/>
      <c r="B1102" s="4"/>
      <c r="C1102" s="4"/>
      <c r="D1102" s="4"/>
      <c r="E1102" s="4"/>
      <c r="F1102" s="4"/>
      <c r="G1102" s="4"/>
      <c r="T1102" s="2">
        <v>1177</v>
      </c>
      <c r="U1102" s="4">
        <v>119500</v>
      </c>
      <c r="AO1102" s="19"/>
    </row>
    <row r="1103" spans="1:41" x14ac:dyDescent="0.3">
      <c r="A1103" s="2"/>
      <c r="B1103" s="4"/>
      <c r="C1103" s="4"/>
      <c r="D1103" s="4"/>
      <c r="E1103" s="4"/>
      <c r="F1103" s="4"/>
      <c r="G1103" s="4"/>
      <c r="T1103" s="2">
        <v>1178</v>
      </c>
      <c r="U1103" s="4">
        <v>115000</v>
      </c>
      <c r="AO1103" s="19"/>
    </row>
    <row r="1104" spans="1:41" x14ac:dyDescent="0.3">
      <c r="A1104" s="2"/>
      <c r="B1104" s="4"/>
      <c r="C1104" s="4"/>
      <c r="D1104" s="4"/>
      <c r="E1104" s="4"/>
      <c r="F1104" s="4"/>
      <c r="G1104" s="4"/>
      <c r="T1104" s="2">
        <v>1179</v>
      </c>
      <c r="U1104" s="4">
        <v>154900</v>
      </c>
      <c r="AO1104" s="19"/>
    </row>
    <row r="1105" spans="1:41" x14ac:dyDescent="0.3">
      <c r="A1105" s="2"/>
      <c r="B1105" s="4"/>
      <c r="C1105" s="4"/>
      <c r="D1105" s="4"/>
      <c r="E1105" s="4"/>
      <c r="F1105" s="4"/>
      <c r="G1105" s="4"/>
      <c r="T1105" s="2">
        <v>1180</v>
      </c>
      <c r="U1105" s="4">
        <v>93000</v>
      </c>
      <c r="AO1105" s="19"/>
    </row>
    <row r="1106" spans="1:41" x14ac:dyDescent="0.3">
      <c r="A1106" s="2"/>
      <c r="B1106" s="4"/>
      <c r="C1106" s="4"/>
      <c r="D1106" s="4"/>
      <c r="E1106" s="4"/>
      <c r="F1106" s="4"/>
      <c r="G1106" s="4"/>
      <c r="T1106" s="2">
        <v>1181</v>
      </c>
      <c r="U1106" s="4">
        <v>250000</v>
      </c>
      <c r="AO1106" s="19"/>
    </row>
    <row r="1107" spans="1:41" x14ac:dyDescent="0.3">
      <c r="A1107" s="2"/>
      <c r="B1107" s="4"/>
      <c r="C1107" s="4"/>
      <c r="D1107" s="4"/>
      <c r="E1107" s="4"/>
      <c r="F1107" s="4"/>
      <c r="G1107" s="4"/>
      <c r="T1107" s="2">
        <v>1182</v>
      </c>
      <c r="U1107" s="4">
        <v>392500</v>
      </c>
      <c r="AO1107" s="19"/>
    </row>
    <row r="1108" spans="1:41" x14ac:dyDescent="0.3">
      <c r="A1108" s="2"/>
      <c r="B1108" s="4"/>
      <c r="C1108" s="4"/>
      <c r="D1108" s="4"/>
      <c r="E1108" s="4"/>
      <c r="F1108" s="4"/>
      <c r="G1108" s="4"/>
      <c r="T1108" s="2">
        <v>1183</v>
      </c>
      <c r="U1108" s="4">
        <v>745000</v>
      </c>
      <c r="AO1108" s="19"/>
    </row>
    <row r="1109" spans="1:41" x14ac:dyDescent="0.3">
      <c r="A1109" s="2"/>
      <c r="B1109" s="4"/>
      <c r="C1109" s="4"/>
      <c r="D1109" s="4"/>
      <c r="E1109" s="4"/>
      <c r="F1109" s="4"/>
      <c r="G1109" s="4"/>
      <c r="T1109" s="2">
        <v>1184</v>
      </c>
      <c r="U1109" s="4">
        <v>120000</v>
      </c>
      <c r="AO1109" s="19"/>
    </row>
    <row r="1110" spans="1:41" x14ac:dyDescent="0.3">
      <c r="A1110" s="2"/>
      <c r="B1110" s="4"/>
      <c r="C1110" s="4"/>
      <c r="D1110" s="4"/>
      <c r="E1110" s="4"/>
      <c r="F1110" s="4"/>
      <c r="G1110" s="4"/>
      <c r="T1110" s="2">
        <v>1185</v>
      </c>
      <c r="U1110" s="4">
        <v>186700</v>
      </c>
      <c r="AO1110" s="19"/>
    </row>
    <row r="1111" spans="1:41" x14ac:dyDescent="0.3">
      <c r="A1111" s="2"/>
      <c r="B1111" s="4"/>
      <c r="C1111" s="4"/>
      <c r="D1111" s="4"/>
      <c r="E1111" s="4"/>
      <c r="F1111" s="4"/>
      <c r="G1111" s="4"/>
      <c r="T1111" s="2">
        <v>1186</v>
      </c>
      <c r="U1111" s="4">
        <v>104900</v>
      </c>
      <c r="AO1111" s="19"/>
    </row>
    <row r="1112" spans="1:41" x14ac:dyDescent="0.3">
      <c r="A1112" s="2"/>
      <c r="B1112" s="4"/>
      <c r="C1112" s="4"/>
      <c r="D1112" s="4"/>
      <c r="E1112" s="4"/>
      <c r="F1112" s="4"/>
      <c r="G1112" s="4"/>
      <c r="T1112" s="2">
        <v>1187</v>
      </c>
      <c r="U1112" s="4">
        <v>95000</v>
      </c>
      <c r="AO1112" s="19"/>
    </row>
    <row r="1113" spans="1:41" x14ac:dyDescent="0.3">
      <c r="A1113" s="2"/>
      <c r="B1113" s="4"/>
      <c r="C1113" s="4"/>
      <c r="D1113" s="4"/>
      <c r="E1113" s="4"/>
      <c r="F1113" s="4"/>
      <c r="G1113" s="4"/>
      <c r="T1113" s="2">
        <v>1188</v>
      </c>
      <c r="U1113" s="4">
        <v>262000</v>
      </c>
      <c r="AO1113" s="19"/>
    </row>
    <row r="1114" spans="1:41" x14ac:dyDescent="0.3">
      <c r="A1114" s="2"/>
      <c r="B1114" s="4"/>
      <c r="C1114" s="4"/>
      <c r="D1114" s="4"/>
      <c r="E1114" s="4"/>
      <c r="F1114" s="4"/>
      <c r="G1114" s="4"/>
      <c r="T1114" s="2">
        <v>1189</v>
      </c>
      <c r="U1114" s="4">
        <v>195000</v>
      </c>
      <c r="AO1114" s="19"/>
    </row>
    <row r="1115" spans="1:41" x14ac:dyDescent="0.3">
      <c r="A1115" s="2"/>
      <c r="B1115" s="4"/>
      <c r="C1115" s="4"/>
      <c r="D1115" s="4"/>
      <c r="E1115" s="4"/>
      <c r="F1115" s="4"/>
      <c r="G1115" s="4"/>
      <c r="T1115" s="2">
        <v>1190</v>
      </c>
      <c r="U1115" s="4">
        <v>189000</v>
      </c>
      <c r="AO1115" s="19"/>
    </row>
    <row r="1116" spans="1:41" x14ac:dyDescent="0.3">
      <c r="A1116" s="2"/>
      <c r="B1116" s="4"/>
      <c r="C1116" s="4"/>
      <c r="D1116" s="4"/>
      <c r="E1116" s="4"/>
      <c r="F1116" s="4"/>
      <c r="G1116" s="4"/>
      <c r="T1116" s="2">
        <v>1191</v>
      </c>
      <c r="U1116" s="4">
        <v>168000</v>
      </c>
      <c r="AO1116" s="19"/>
    </row>
    <row r="1117" spans="1:41" x14ac:dyDescent="0.3">
      <c r="A1117" s="2"/>
      <c r="B1117" s="4"/>
      <c r="C1117" s="4"/>
      <c r="D1117" s="4"/>
      <c r="E1117" s="4"/>
      <c r="F1117" s="4"/>
      <c r="G1117" s="4"/>
      <c r="T1117" s="2">
        <v>1192</v>
      </c>
      <c r="U1117" s="4">
        <v>174000</v>
      </c>
      <c r="AO1117" s="19"/>
    </row>
    <row r="1118" spans="1:41" x14ac:dyDescent="0.3">
      <c r="A1118" s="2"/>
      <c r="B1118" s="4"/>
      <c r="C1118" s="4"/>
      <c r="D1118" s="4"/>
      <c r="E1118" s="4"/>
      <c r="F1118" s="4"/>
      <c r="G1118" s="4"/>
      <c r="T1118" s="2">
        <v>1193</v>
      </c>
      <c r="U1118" s="4">
        <v>125000</v>
      </c>
      <c r="AO1118" s="19"/>
    </row>
    <row r="1119" spans="1:41" x14ac:dyDescent="0.3">
      <c r="A1119" s="2"/>
      <c r="B1119" s="4"/>
      <c r="C1119" s="4"/>
      <c r="D1119" s="4"/>
      <c r="E1119" s="4"/>
      <c r="F1119" s="4"/>
      <c r="G1119" s="4"/>
      <c r="T1119" s="2">
        <v>1194</v>
      </c>
      <c r="U1119" s="4">
        <v>165000</v>
      </c>
      <c r="AO1119" s="19"/>
    </row>
    <row r="1120" spans="1:41" x14ac:dyDescent="0.3">
      <c r="A1120" s="2"/>
      <c r="B1120" s="4"/>
      <c r="C1120" s="4"/>
      <c r="D1120" s="4"/>
      <c r="E1120" s="4"/>
      <c r="F1120" s="4"/>
      <c r="G1120" s="4"/>
      <c r="T1120" s="2">
        <v>1195</v>
      </c>
      <c r="U1120" s="4">
        <v>158000</v>
      </c>
      <c r="AO1120" s="19"/>
    </row>
    <row r="1121" spans="1:41" x14ac:dyDescent="0.3">
      <c r="A1121" s="2"/>
      <c r="B1121" s="4"/>
      <c r="C1121" s="4"/>
      <c r="D1121" s="4"/>
      <c r="E1121" s="4"/>
      <c r="F1121" s="4"/>
      <c r="G1121" s="4"/>
      <c r="T1121" s="2">
        <v>1196</v>
      </c>
      <c r="U1121" s="4">
        <v>176000</v>
      </c>
      <c r="AO1121" s="19"/>
    </row>
    <row r="1122" spans="1:41" x14ac:dyDescent="0.3">
      <c r="A1122" s="2"/>
      <c r="B1122" s="4"/>
      <c r="C1122" s="4"/>
      <c r="D1122" s="4"/>
      <c r="E1122" s="4"/>
      <c r="F1122" s="4"/>
      <c r="G1122" s="4"/>
      <c r="T1122" s="2">
        <v>1197</v>
      </c>
      <c r="U1122" s="4">
        <v>219210</v>
      </c>
      <c r="AO1122" s="19"/>
    </row>
    <row r="1123" spans="1:41" x14ac:dyDescent="0.3">
      <c r="A1123" s="2"/>
      <c r="B1123" s="4"/>
      <c r="C1123" s="4"/>
      <c r="D1123" s="4"/>
      <c r="E1123" s="4"/>
      <c r="F1123" s="4"/>
      <c r="G1123" s="4"/>
      <c r="T1123" s="2">
        <v>1198</v>
      </c>
      <c r="U1123" s="4">
        <v>144000</v>
      </c>
      <c r="AO1123" s="19"/>
    </row>
    <row r="1124" spans="1:41" x14ac:dyDescent="0.3">
      <c r="A1124" s="2"/>
      <c r="B1124" s="4"/>
      <c r="C1124" s="4"/>
      <c r="D1124" s="4"/>
      <c r="E1124" s="4"/>
      <c r="F1124" s="4"/>
      <c r="G1124" s="4"/>
      <c r="T1124" s="2">
        <v>1199</v>
      </c>
      <c r="U1124" s="4">
        <v>178000</v>
      </c>
      <c r="AO1124" s="19"/>
    </row>
    <row r="1125" spans="1:41" x14ac:dyDescent="0.3">
      <c r="A1125" s="2"/>
      <c r="B1125" s="4"/>
      <c r="C1125" s="4"/>
      <c r="D1125" s="4"/>
      <c r="E1125" s="4"/>
      <c r="F1125" s="4"/>
      <c r="G1125" s="4"/>
      <c r="T1125" s="2">
        <v>1200</v>
      </c>
      <c r="U1125" s="4">
        <v>148000</v>
      </c>
      <c r="AO1125" s="19"/>
    </row>
    <row r="1126" spans="1:41" x14ac:dyDescent="0.3">
      <c r="A1126" s="2"/>
      <c r="B1126" s="4"/>
      <c r="C1126" s="4"/>
      <c r="D1126" s="4"/>
      <c r="E1126" s="4"/>
      <c r="F1126" s="4"/>
      <c r="G1126" s="4"/>
      <c r="T1126" s="2">
        <v>1201</v>
      </c>
      <c r="U1126" s="4">
        <v>116050</v>
      </c>
      <c r="AO1126" s="19"/>
    </row>
    <row r="1127" spans="1:41" x14ac:dyDescent="0.3">
      <c r="A1127" s="2"/>
      <c r="B1127" s="4"/>
      <c r="C1127" s="4"/>
      <c r="D1127" s="4"/>
      <c r="E1127" s="4"/>
      <c r="F1127" s="4"/>
      <c r="G1127" s="4"/>
      <c r="T1127" s="2">
        <v>1202</v>
      </c>
      <c r="U1127" s="4">
        <v>197900</v>
      </c>
      <c r="AO1127" s="19"/>
    </row>
    <row r="1128" spans="1:41" x14ac:dyDescent="0.3">
      <c r="A1128" s="2"/>
      <c r="B1128" s="4"/>
      <c r="C1128" s="4"/>
      <c r="D1128" s="4"/>
      <c r="E1128" s="4"/>
      <c r="F1128" s="4"/>
      <c r="G1128" s="4"/>
      <c r="T1128" s="2">
        <v>1203</v>
      </c>
      <c r="U1128" s="4">
        <v>117000</v>
      </c>
      <c r="AO1128" s="19"/>
    </row>
    <row r="1129" spans="1:41" x14ac:dyDescent="0.3">
      <c r="A1129" s="2"/>
      <c r="B1129" s="4"/>
      <c r="C1129" s="4"/>
      <c r="D1129" s="4"/>
      <c r="E1129" s="4"/>
      <c r="F1129" s="4"/>
      <c r="G1129" s="4"/>
      <c r="T1129" s="2">
        <v>1204</v>
      </c>
      <c r="U1129" s="4">
        <v>213000</v>
      </c>
      <c r="AO1129" s="19"/>
    </row>
    <row r="1130" spans="1:41" x14ac:dyDescent="0.3">
      <c r="A1130" s="2"/>
      <c r="B1130" s="4"/>
      <c r="C1130" s="4"/>
      <c r="D1130" s="4"/>
      <c r="E1130" s="4"/>
      <c r="F1130" s="4"/>
      <c r="G1130" s="4"/>
      <c r="T1130" s="2">
        <v>1205</v>
      </c>
      <c r="U1130" s="4">
        <v>153500</v>
      </c>
      <c r="AO1130" s="19"/>
    </row>
    <row r="1131" spans="1:41" x14ac:dyDescent="0.3">
      <c r="A1131" s="2"/>
      <c r="B1131" s="4"/>
      <c r="C1131" s="4"/>
      <c r="D1131" s="4"/>
      <c r="E1131" s="4"/>
      <c r="F1131" s="4"/>
      <c r="G1131" s="4"/>
      <c r="T1131" s="2">
        <v>1206</v>
      </c>
      <c r="U1131" s="4">
        <v>271900</v>
      </c>
      <c r="AO1131" s="19"/>
    </row>
    <row r="1132" spans="1:41" x14ac:dyDescent="0.3">
      <c r="A1132" s="2"/>
      <c r="B1132" s="4"/>
      <c r="C1132" s="4"/>
      <c r="D1132" s="4"/>
      <c r="E1132" s="4"/>
      <c r="F1132" s="4"/>
      <c r="G1132" s="4"/>
      <c r="T1132" s="2">
        <v>1207</v>
      </c>
      <c r="U1132" s="4">
        <v>107000</v>
      </c>
      <c r="AO1132" s="19"/>
    </row>
    <row r="1133" spans="1:41" x14ac:dyDescent="0.3">
      <c r="A1133" s="2"/>
      <c r="B1133" s="4"/>
      <c r="C1133" s="4"/>
      <c r="D1133" s="4"/>
      <c r="E1133" s="4"/>
      <c r="F1133" s="4"/>
      <c r="G1133" s="4"/>
      <c r="T1133" s="2">
        <v>1208</v>
      </c>
      <c r="U1133" s="4">
        <v>200000</v>
      </c>
      <c r="AO1133" s="19"/>
    </row>
    <row r="1134" spans="1:41" x14ac:dyDescent="0.3">
      <c r="A1134" s="2"/>
      <c r="B1134" s="4"/>
      <c r="C1134" s="4"/>
      <c r="D1134" s="4"/>
      <c r="E1134" s="4"/>
      <c r="F1134" s="4"/>
      <c r="G1134" s="4"/>
      <c r="T1134" s="2">
        <v>1209</v>
      </c>
      <c r="U1134" s="4">
        <v>140000</v>
      </c>
      <c r="AO1134" s="19"/>
    </row>
    <row r="1135" spans="1:41" x14ac:dyDescent="0.3">
      <c r="A1135" s="2"/>
      <c r="B1135" s="4"/>
      <c r="C1135" s="4"/>
      <c r="D1135" s="4"/>
      <c r="E1135" s="4"/>
      <c r="F1135" s="4"/>
      <c r="G1135" s="4"/>
      <c r="T1135" s="2">
        <v>1210</v>
      </c>
      <c r="U1135" s="4">
        <v>290000</v>
      </c>
      <c r="AO1135" s="19"/>
    </row>
    <row r="1136" spans="1:41" x14ac:dyDescent="0.3">
      <c r="A1136" s="2"/>
      <c r="B1136" s="4"/>
      <c r="C1136" s="4"/>
      <c r="D1136" s="4"/>
      <c r="E1136" s="4"/>
      <c r="F1136" s="4"/>
      <c r="G1136" s="4"/>
      <c r="T1136" s="2">
        <v>1211</v>
      </c>
      <c r="U1136" s="4">
        <v>189000</v>
      </c>
      <c r="AO1136" s="19"/>
    </row>
    <row r="1137" spans="1:41" x14ac:dyDescent="0.3">
      <c r="A1137" s="2"/>
      <c r="B1137" s="4"/>
      <c r="C1137" s="4"/>
      <c r="D1137" s="4"/>
      <c r="E1137" s="4"/>
      <c r="F1137" s="4"/>
      <c r="G1137" s="4"/>
      <c r="T1137" s="2">
        <v>1212</v>
      </c>
      <c r="U1137" s="4">
        <v>164000</v>
      </c>
      <c r="AO1137" s="19"/>
    </row>
    <row r="1138" spans="1:41" x14ac:dyDescent="0.3">
      <c r="A1138" s="2"/>
      <c r="B1138" s="4"/>
      <c r="C1138" s="4"/>
      <c r="D1138" s="4"/>
      <c r="E1138" s="4"/>
      <c r="F1138" s="4"/>
      <c r="G1138" s="4"/>
      <c r="T1138" s="2">
        <v>1213</v>
      </c>
      <c r="U1138" s="4">
        <v>113000</v>
      </c>
      <c r="AO1138" s="19"/>
    </row>
    <row r="1139" spans="1:41" x14ac:dyDescent="0.3">
      <c r="A1139" s="2"/>
      <c r="B1139" s="4"/>
      <c r="C1139" s="4"/>
      <c r="D1139" s="4"/>
      <c r="E1139" s="4"/>
      <c r="F1139" s="4"/>
      <c r="G1139" s="4"/>
      <c r="T1139" s="2">
        <v>1214</v>
      </c>
      <c r="U1139" s="4">
        <v>145000</v>
      </c>
      <c r="AO1139" s="19"/>
    </row>
    <row r="1140" spans="1:41" x14ac:dyDescent="0.3">
      <c r="A1140" s="2"/>
      <c r="B1140" s="4"/>
      <c r="C1140" s="4"/>
      <c r="D1140" s="4"/>
      <c r="E1140" s="4"/>
      <c r="F1140" s="4"/>
      <c r="G1140" s="4"/>
      <c r="T1140" s="2">
        <v>1215</v>
      </c>
      <c r="U1140" s="4">
        <v>134500</v>
      </c>
      <c r="AO1140" s="19"/>
    </row>
    <row r="1141" spans="1:41" x14ac:dyDescent="0.3">
      <c r="A1141" s="2"/>
      <c r="B1141" s="4"/>
      <c r="C1141" s="4"/>
      <c r="D1141" s="4"/>
      <c r="E1141" s="4"/>
      <c r="F1141" s="4"/>
      <c r="G1141" s="4"/>
      <c r="T1141" s="2">
        <v>1216</v>
      </c>
      <c r="U1141" s="4">
        <v>125000</v>
      </c>
      <c r="AO1141" s="19"/>
    </row>
    <row r="1142" spans="1:41" x14ac:dyDescent="0.3">
      <c r="A1142" s="2"/>
      <c r="B1142" s="4"/>
      <c r="C1142" s="4"/>
      <c r="D1142" s="4"/>
      <c r="E1142" s="4"/>
      <c r="F1142" s="4"/>
      <c r="G1142" s="4"/>
      <c r="T1142" s="2">
        <v>1217</v>
      </c>
      <c r="U1142" s="4">
        <v>112000</v>
      </c>
      <c r="AO1142" s="19"/>
    </row>
    <row r="1143" spans="1:41" x14ac:dyDescent="0.3">
      <c r="A1143" s="2"/>
      <c r="B1143" s="4"/>
      <c r="C1143" s="4"/>
      <c r="D1143" s="4"/>
      <c r="E1143" s="4"/>
      <c r="F1143" s="4"/>
      <c r="G1143" s="4"/>
      <c r="T1143" s="2">
        <v>1218</v>
      </c>
      <c r="U1143" s="4">
        <v>229456</v>
      </c>
      <c r="AO1143" s="19"/>
    </row>
    <row r="1144" spans="1:41" x14ac:dyDescent="0.3">
      <c r="A1144" s="2"/>
      <c r="B1144" s="4"/>
      <c r="C1144" s="4"/>
      <c r="D1144" s="4"/>
      <c r="E1144" s="4"/>
      <c r="F1144" s="4"/>
      <c r="G1144" s="4"/>
      <c r="T1144" s="2">
        <v>1220</v>
      </c>
      <c r="U1144" s="4">
        <v>91500</v>
      </c>
      <c r="AO1144" s="19"/>
    </row>
    <row r="1145" spans="1:41" x14ac:dyDescent="0.3">
      <c r="A1145" s="2"/>
      <c r="B1145" s="4"/>
      <c r="C1145" s="4"/>
      <c r="D1145" s="4"/>
      <c r="E1145" s="4"/>
      <c r="F1145" s="4"/>
      <c r="G1145" s="4"/>
      <c r="T1145" s="2">
        <v>1221</v>
      </c>
      <c r="U1145" s="4">
        <v>115000</v>
      </c>
      <c r="AO1145" s="19"/>
    </row>
    <row r="1146" spans="1:41" x14ac:dyDescent="0.3">
      <c r="A1146" s="2"/>
      <c r="B1146" s="4"/>
      <c r="C1146" s="4"/>
      <c r="D1146" s="4"/>
      <c r="E1146" s="4"/>
      <c r="F1146" s="4"/>
      <c r="G1146" s="4"/>
      <c r="T1146" s="2">
        <v>1222</v>
      </c>
      <c r="U1146" s="4">
        <v>134000</v>
      </c>
      <c r="AO1146" s="19"/>
    </row>
    <row r="1147" spans="1:41" x14ac:dyDescent="0.3">
      <c r="A1147" s="2"/>
      <c r="B1147" s="4"/>
      <c r="C1147" s="4"/>
      <c r="D1147" s="4"/>
      <c r="E1147" s="4"/>
      <c r="F1147" s="4"/>
      <c r="G1147" s="4"/>
      <c r="T1147" s="2">
        <v>1223</v>
      </c>
      <c r="U1147" s="4">
        <v>143000</v>
      </c>
      <c r="AO1147" s="19"/>
    </row>
    <row r="1148" spans="1:41" x14ac:dyDescent="0.3">
      <c r="A1148" s="2"/>
      <c r="B1148" s="4"/>
      <c r="C1148" s="4"/>
      <c r="D1148" s="4"/>
      <c r="E1148" s="4"/>
      <c r="F1148" s="4"/>
      <c r="G1148" s="4"/>
      <c r="T1148" s="2">
        <v>1225</v>
      </c>
      <c r="U1148" s="4">
        <v>184000</v>
      </c>
      <c r="AO1148" s="19"/>
    </row>
    <row r="1149" spans="1:41" x14ac:dyDescent="0.3">
      <c r="A1149" s="2"/>
      <c r="B1149" s="4"/>
      <c r="C1149" s="4"/>
      <c r="D1149" s="4"/>
      <c r="E1149" s="4"/>
      <c r="F1149" s="4"/>
      <c r="G1149" s="4"/>
      <c r="T1149" s="2">
        <v>1226</v>
      </c>
      <c r="U1149" s="4">
        <v>145000</v>
      </c>
      <c r="AO1149" s="19"/>
    </row>
    <row r="1150" spans="1:41" x14ac:dyDescent="0.3">
      <c r="A1150" s="2"/>
      <c r="B1150" s="4"/>
      <c r="C1150" s="4"/>
      <c r="D1150" s="4"/>
      <c r="E1150" s="4"/>
      <c r="F1150" s="4"/>
      <c r="G1150" s="4"/>
      <c r="T1150" s="2">
        <v>1227</v>
      </c>
      <c r="U1150" s="4">
        <v>214000</v>
      </c>
      <c r="AO1150" s="19"/>
    </row>
    <row r="1151" spans="1:41" x14ac:dyDescent="0.3">
      <c r="A1151" s="2"/>
      <c r="B1151" s="4"/>
      <c r="C1151" s="4"/>
      <c r="D1151" s="4"/>
      <c r="E1151" s="4"/>
      <c r="F1151" s="4"/>
      <c r="G1151" s="4"/>
      <c r="T1151" s="2">
        <v>1228</v>
      </c>
      <c r="U1151" s="4">
        <v>147000</v>
      </c>
      <c r="AO1151" s="19"/>
    </row>
    <row r="1152" spans="1:41" x14ac:dyDescent="0.3">
      <c r="A1152" s="2"/>
      <c r="B1152" s="4"/>
      <c r="C1152" s="4"/>
      <c r="D1152" s="4"/>
      <c r="E1152" s="4"/>
      <c r="F1152" s="4"/>
      <c r="G1152" s="4"/>
      <c r="T1152" s="2">
        <v>1229</v>
      </c>
      <c r="U1152" s="4">
        <v>367294</v>
      </c>
      <c r="AO1152" s="19"/>
    </row>
    <row r="1153" spans="1:41" x14ac:dyDescent="0.3">
      <c r="A1153" s="2"/>
      <c r="B1153" s="4"/>
      <c r="C1153" s="4"/>
      <c r="D1153" s="4"/>
      <c r="E1153" s="4"/>
      <c r="F1153" s="4"/>
      <c r="G1153" s="4"/>
      <c r="T1153" s="2">
        <v>1230</v>
      </c>
      <c r="U1153" s="4">
        <v>127000</v>
      </c>
      <c r="AO1153" s="19"/>
    </row>
    <row r="1154" spans="1:41" x14ac:dyDescent="0.3">
      <c r="A1154" s="2"/>
      <c r="B1154" s="4"/>
      <c r="C1154" s="4"/>
      <c r="D1154" s="4"/>
      <c r="E1154" s="4"/>
      <c r="F1154" s="4"/>
      <c r="G1154" s="4"/>
      <c r="T1154" s="2">
        <v>1231</v>
      </c>
      <c r="U1154" s="4">
        <v>190000</v>
      </c>
      <c r="AO1154" s="19"/>
    </row>
    <row r="1155" spans="1:41" x14ac:dyDescent="0.3">
      <c r="A1155" s="2"/>
      <c r="B1155" s="4"/>
      <c r="C1155" s="4"/>
      <c r="D1155" s="4"/>
      <c r="E1155" s="4"/>
      <c r="F1155" s="4"/>
      <c r="G1155" s="4"/>
      <c r="T1155" s="2">
        <v>1232</v>
      </c>
      <c r="U1155" s="4">
        <v>132500</v>
      </c>
      <c r="AO1155" s="19"/>
    </row>
    <row r="1156" spans="1:41" x14ac:dyDescent="0.3">
      <c r="A1156" s="2"/>
      <c r="B1156" s="4"/>
      <c r="C1156" s="4"/>
      <c r="D1156" s="4"/>
      <c r="E1156" s="4"/>
      <c r="F1156" s="4"/>
      <c r="G1156" s="4"/>
      <c r="T1156" s="2">
        <v>1233</v>
      </c>
      <c r="U1156" s="4">
        <v>101800</v>
      </c>
      <c r="AO1156" s="19"/>
    </row>
    <row r="1157" spans="1:41" x14ac:dyDescent="0.3">
      <c r="A1157" s="2"/>
      <c r="B1157" s="4"/>
      <c r="C1157" s="4"/>
      <c r="D1157" s="4"/>
      <c r="E1157" s="4"/>
      <c r="F1157" s="4"/>
      <c r="G1157" s="4"/>
      <c r="T1157" s="2">
        <v>1234</v>
      </c>
      <c r="U1157" s="4">
        <v>142000</v>
      </c>
      <c r="AO1157" s="19"/>
    </row>
    <row r="1158" spans="1:41" x14ac:dyDescent="0.3">
      <c r="A1158" s="2"/>
      <c r="B1158" s="4"/>
      <c r="C1158" s="4"/>
      <c r="D1158" s="4"/>
      <c r="E1158" s="4"/>
      <c r="F1158" s="4"/>
      <c r="G1158" s="4"/>
      <c r="T1158" s="2">
        <v>1236</v>
      </c>
      <c r="U1158" s="4">
        <v>138887</v>
      </c>
      <c r="AO1158" s="19"/>
    </row>
    <row r="1159" spans="1:41" x14ac:dyDescent="0.3">
      <c r="A1159" s="2"/>
      <c r="B1159" s="4"/>
      <c r="C1159" s="4"/>
      <c r="D1159" s="4"/>
      <c r="E1159" s="4"/>
      <c r="F1159" s="4"/>
      <c r="G1159" s="4"/>
      <c r="T1159" s="2">
        <v>1237</v>
      </c>
      <c r="U1159" s="4">
        <v>175500</v>
      </c>
      <c r="AO1159" s="19"/>
    </row>
    <row r="1160" spans="1:41" x14ac:dyDescent="0.3">
      <c r="A1160" s="2"/>
      <c r="B1160" s="4"/>
      <c r="C1160" s="4"/>
      <c r="D1160" s="4"/>
      <c r="E1160" s="4"/>
      <c r="F1160" s="4"/>
      <c r="G1160" s="4"/>
      <c r="T1160" s="2">
        <v>1238</v>
      </c>
      <c r="U1160" s="4">
        <v>195000</v>
      </c>
      <c r="AO1160" s="19"/>
    </row>
    <row r="1161" spans="1:41" x14ac:dyDescent="0.3">
      <c r="A1161" s="2"/>
      <c r="B1161" s="4"/>
      <c r="C1161" s="4"/>
      <c r="D1161" s="4"/>
      <c r="E1161" s="4"/>
      <c r="F1161" s="4"/>
      <c r="G1161" s="4"/>
      <c r="T1161" s="2">
        <v>1239</v>
      </c>
      <c r="U1161" s="4">
        <v>142500</v>
      </c>
      <c r="AO1161" s="19"/>
    </row>
    <row r="1162" spans="1:41" x14ac:dyDescent="0.3">
      <c r="A1162" s="2"/>
      <c r="B1162" s="4"/>
      <c r="C1162" s="4"/>
      <c r="D1162" s="4"/>
      <c r="E1162" s="4"/>
      <c r="F1162" s="4"/>
      <c r="G1162" s="4"/>
      <c r="T1162" s="2">
        <v>1240</v>
      </c>
      <c r="U1162" s="4">
        <v>265900</v>
      </c>
      <c r="AO1162" s="19"/>
    </row>
    <row r="1163" spans="1:41" x14ac:dyDescent="0.3">
      <c r="A1163" s="2"/>
      <c r="B1163" s="4"/>
      <c r="C1163" s="4"/>
      <c r="D1163" s="4"/>
      <c r="E1163" s="4"/>
      <c r="F1163" s="4"/>
      <c r="G1163" s="4"/>
      <c r="T1163" s="2">
        <v>1241</v>
      </c>
      <c r="U1163" s="4">
        <v>224900</v>
      </c>
      <c r="AO1163" s="19"/>
    </row>
    <row r="1164" spans="1:41" x14ac:dyDescent="0.3">
      <c r="A1164" s="2"/>
      <c r="B1164" s="4"/>
      <c r="C1164" s="4"/>
      <c r="D1164" s="4"/>
      <c r="E1164" s="4"/>
      <c r="F1164" s="4"/>
      <c r="G1164" s="4"/>
      <c r="T1164" s="2">
        <v>1242</v>
      </c>
      <c r="U1164" s="4">
        <v>248328</v>
      </c>
      <c r="AO1164" s="19"/>
    </row>
    <row r="1165" spans="1:41" x14ac:dyDescent="0.3">
      <c r="A1165" s="2"/>
      <c r="B1165" s="4"/>
      <c r="C1165" s="4"/>
      <c r="D1165" s="4"/>
      <c r="E1165" s="4"/>
      <c r="F1165" s="4"/>
      <c r="G1165" s="4"/>
      <c r="T1165" s="2">
        <v>1243</v>
      </c>
      <c r="U1165" s="4">
        <v>170000</v>
      </c>
      <c r="AO1165" s="19"/>
    </row>
    <row r="1166" spans="1:41" x14ac:dyDescent="0.3">
      <c r="A1166" s="2"/>
      <c r="B1166" s="4"/>
      <c r="C1166" s="4"/>
      <c r="D1166" s="4"/>
      <c r="E1166" s="4"/>
      <c r="F1166" s="4"/>
      <c r="G1166" s="4"/>
      <c r="T1166" s="2">
        <v>1244</v>
      </c>
      <c r="U1166" s="4">
        <v>465000</v>
      </c>
      <c r="AO1166" s="19"/>
    </row>
    <row r="1167" spans="1:41" x14ac:dyDescent="0.3">
      <c r="A1167" s="2"/>
      <c r="B1167" s="4"/>
      <c r="C1167" s="4"/>
      <c r="D1167" s="4"/>
      <c r="E1167" s="4"/>
      <c r="F1167" s="4"/>
      <c r="G1167" s="4"/>
      <c r="T1167" s="2">
        <v>1245</v>
      </c>
      <c r="U1167" s="4">
        <v>230000</v>
      </c>
      <c r="AO1167" s="19"/>
    </row>
    <row r="1168" spans="1:41" x14ac:dyDescent="0.3">
      <c r="A1168" s="2"/>
      <c r="B1168" s="4"/>
      <c r="C1168" s="4"/>
      <c r="D1168" s="4"/>
      <c r="E1168" s="4"/>
      <c r="F1168" s="4"/>
      <c r="G1168" s="4"/>
      <c r="T1168" s="2">
        <v>1246</v>
      </c>
      <c r="U1168" s="4">
        <v>178000</v>
      </c>
      <c r="AO1168" s="19"/>
    </row>
    <row r="1169" spans="1:41" x14ac:dyDescent="0.3">
      <c r="A1169" s="2"/>
      <c r="B1169" s="4"/>
      <c r="C1169" s="4"/>
      <c r="D1169" s="4"/>
      <c r="E1169" s="4"/>
      <c r="F1169" s="4"/>
      <c r="G1169" s="4"/>
      <c r="T1169" s="2">
        <v>1247</v>
      </c>
      <c r="U1169" s="4">
        <v>186500</v>
      </c>
      <c r="AO1169" s="19"/>
    </row>
    <row r="1170" spans="1:41" x14ac:dyDescent="0.3">
      <c r="A1170" s="2"/>
      <c r="B1170" s="4"/>
      <c r="C1170" s="4"/>
      <c r="D1170" s="4"/>
      <c r="E1170" s="4"/>
      <c r="F1170" s="4"/>
      <c r="G1170" s="4"/>
      <c r="T1170" s="2">
        <v>1248</v>
      </c>
      <c r="U1170" s="4">
        <v>169900</v>
      </c>
      <c r="AO1170" s="19"/>
    </row>
    <row r="1171" spans="1:41" x14ac:dyDescent="0.3">
      <c r="A1171" s="2"/>
      <c r="B1171" s="4"/>
      <c r="C1171" s="4"/>
      <c r="D1171" s="4"/>
      <c r="E1171" s="4"/>
      <c r="F1171" s="4"/>
      <c r="G1171" s="4"/>
      <c r="T1171" s="2">
        <v>1250</v>
      </c>
      <c r="U1171" s="4">
        <v>119000</v>
      </c>
      <c r="AO1171" s="19"/>
    </row>
    <row r="1172" spans="1:41" x14ac:dyDescent="0.3">
      <c r="A1172" s="2"/>
      <c r="B1172" s="4"/>
      <c r="C1172" s="4"/>
      <c r="D1172" s="4"/>
      <c r="E1172" s="4"/>
      <c r="F1172" s="4"/>
      <c r="G1172" s="4"/>
      <c r="T1172" s="2">
        <v>1251</v>
      </c>
      <c r="U1172" s="4">
        <v>244000</v>
      </c>
      <c r="AO1172" s="19"/>
    </row>
    <row r="1173" spans="1:41" x14ac:dyDescent="0.3">
      <c r="A1173" s="2"/>
      <c r="B1173" s="4"/>
      <c r="C1173" s="4"/>
      <c r="D1173" s="4"/>
      <c r="E1173" s="4"/>
      <c r="F1173" s="4"/>
      <c r="G1173" s="4"/>
      <c r="T1173" s="2">
        <v>1252</v>
      </c>
      <c r="U1173" s="4">
        <v>171750</v>
      </c>
      <c r="AO1173" s="19"/>
    </row>
    <row r="1174" spans="1:41" x14ac:dyDescent="0.3">
      <c r="A1174" s="2"/>
      <c r="B1174" s="4"/>
      <c r="C1174" s="4"/>
      <c r="D1174" s="4"/>
      <c r="E1174" s="4"/>
      <c r="F1174" s="4"/>
      <c r="G1174" s="4"/>
      <c r="T1174" s="2">
        <v>1253</v>
      </c>
      <c r="U1174" s="4">
        <v>130000</v>
      </c>
      <c r="AO1174" s="19"/>
    </row>
    <row r="1175" spans="1:41" x14ac:dyDescent="0.3">
      <c r="A1175" s="2"/>
      <c r="B1175" s="4"/>
      <c r="C1175" s="4"/>
      <c r="D1175" s="4"/>
      <c r="E1175" s="4"/>
      <c r="F1175" s="4"/>
      <c r="G1175" s="4"/>
      <c r="T1175" s="2">
        <v>1254</v>
      </c>
      <c r="U1175" s="4">
        <v>294000</v>
      </c>
      <c r="AO1175" s="19"/>
    </row>
    <row r="1176" spans="1:41" x14ac:dyDescent="0.3">
      <c r="A1176" s="2"/>
      <c r="B1176" s="4"/>
      <c r="C1176" s="4"/>
      <c r="D1176" s="4"/>
      <c r="E1176" s="4"/>
      <c r="F1176" s="4"/>
      <c r="G1176" s="4"/>
      <c r="T1176" s="2">
        <v>1255</v>
      </c>
      <c r="U1176" s="4">
        <v>165400</v>
      </c>
      <c r="AO1176" s="19"/>
    </row>
    <row r="1177" spans="1:41" x14ac:dyDescent="0.3">
      <c r="A1177" s="2"/>
      <c r="B1177" s="4"/>
      <c r="C1177" s="4"/>
      <c r="D1177" s="4"/>
      <c r="E1177" s="4"/>
      <c r="F1177" s="4"/>
      <c r="G1177" s="4"/>
      <c r="T1177" s="2">
        <v>1256</v>
      </c>
      <c r="U1177" s="4">
        <v>127500</v>
      </c>
      <c r="AO1177" s="19"/>
    </row>
    <row r="1178" spans="1:41" x14ac:dyDescent="0.3">
      <c r="A1178" s="2"/>
      <c r="B1178" s="4"/>
      <c r="C1178" s="4"/>
      <c r="D1178" s="4"/>
      <c r="E1178" s="4"/>
      <c r="F1178" s="4"/>
      <c r="G1178" s="4"/>
      <c r="T1178" s="2">
        <v>1257</v>
      </c>
      <c r="U1178" s="4">
        <v>301500</v>
      </c>
      <c r="AO1178" s="19"/>
    </row>
    <row r="1179" spans="1:41" x14ac:dyDescent="0.3">
      <c r="A1179" s="2"/>
      <c r="B1179" s="4"/>
      <c r="C1179" s="4"/>
      <c r="D1179" s="4"/>
      <c r="E1179" s="4"/>
      <c r="F1179" s="4"/>
      <c r="G1179" s="4"/>
      <c r="T1179" s="2">
        <v>1258</v>
      </c>
      <c r="U1179" s="4">
        <v>99900</v>
      </c>
      <c r="AO1179" s="19"/>
    </row>
    <row r="1180" spans="1:41" x14ac:dyDescent="0.3">
      <c r="A1180" s="2"/>
      <c r="B1180" s="4"/>
      <c r="C1180" s="4"/>
      <c r="D1180" s="4"/>
      <c r="E1180" s="4"/>
      <c r="F1180" s="4"/>
      <c r="G1180" s="4"/>
      <c r="T1180" s="2">
        <v>1259</v>
      </c>
      <c r="U1180" s="4">
        <v>190000</v>
      </c>
      <c r="AO1180" s="19"/>
    </row>
    <row r="1181" spans="1:41" x14ac:dyDescent="0.3">
      <c r="A1181" s="2"/>
      <c r="B1181" s="4"/>
      <c r="C1181" s="4"/>
      <c r="D1181" s="4"/>
      <c r="E1181" s="4"/>
      <c r="F1181" s="4"/>
      <c r="G1181" s="4"/>
      <c r="T1181" s="2">
        <v>1260</v>
      </c>
      <c r="U1181" s="4">
        <v>151000</v>
      </c>
      <c r="AO1181" s="19"/>
    </row>
    <row r="1182" spans="1:41" x14ac:dyDescent="0.3">
      <c r="A1182" s="2"/>
      <c r="B1182" s="4"/>
      <c r="C1182" s="4"/>
      <c r="D1182" s="4"/>
      <c r="E1182" s="4"/>
      <c r="F1182" s="4"/>
      <c r="G1182" s="4"/>
      <c r="T1182" s="2">
        <v>1261</v>
      </c>
      <c r="U1182" s="4">
        <v>181000</v>
      </c>
      <c r="AO1182" s="19"/>
    </row>
    <row r="1183" spans="1:41" x14ac:dyDescent="0.3">
      <c r="A1183" s="2"/>
      <c r="B1183" s="4"/>
      <c r="C1183" s="4"/>
      <c r="D1183" s="4"/>
      <c r="E1183" s="4"/>
      <c r="F1183" s="4"/>
      <c r="G1183" s="4"/>
      <c r="T1183" s="2">
        <v>1262</v>
      </c>
      <c r="U1183" s="4">
        <v>128900</v>
      </c>
      <c r="AO1183" s="19"/>
    </row>
    <row r="1184" spans="1:41" x14ac:dyDescent="0.3">
      <c r="A1184" s="2"/>
      <c r="B1184" s="4"/>
      <c r="C1184" s="4"/>
      <c r="D1184" s="4"/>
      <c r="E1184" s="4"/>
      <c r="F1184" s="4"/>
      <c r="G1184" s="4"/>
      <c r="T1184" s="2">
        <v>1263</v>
      </c>
      <c r="U1184" s="4">
        <v>161500</v>
      </c>
      <c r="AO1184" s="19"/>
    </row>
    <row r="1185" spans="1:41" x14ac:dyDescent="0.3">
      <c r="A1185" s="2"/>
      <c r="B1185" s="4"/>
      <c r="C1185" s="4"/>
      <c r="D1185" s="4"/>
      <c r="E1185" s="4"/>
      <c r="F1185" s="4"/>
      <c r="G1185" s="4"/>
      <c r="T1185" s="2">
        <v>1264</v>
      </c>
      <c r="U1185" s="4">
        <v>180500</v>
      </c>
      <c r="AO1185" s="19"/>
    </row>
    <row r="1186" spans="1:41" x14ac:dyDescent="0.3">
      <c r="A1186" s="2"/>
      <c r="B1186" s="4"/>
      <c r="C1186" s="4"/>
      <c r="D1186" s="4"/>
      <c r="E1186" s="4"/>
      <c r="F1186" s="4"/>
      <c r="G1186" s="4"/>
      <c r="T1186" s="2">
        <v>1265</v>
      </c>
      <c r="U1186" s="4">
        <v>181000</v>
      </c>
      <c r="AO1186" s="19"/>
    </row>
    <row r="1187" spans="1:41" x14ac:dyDescent="0.3">
      <c r="A1187" s="2"/>
      <c r="B1187" s="4"/>
      <c r="C1187" s="4"/>
      <c r="D1187" s="4"/>
      <c r="E1187" s="4"/>
      <c r="F1187" s="4"/>
      <c r="G1187" s="4"/>
      <c r="T1187" s="2">
        <v>1266</v>
      </c>
      <c r="U1187" s="4">
        <v>183900</v>
      </c>
      <c r="AO1187" s="19"/>
    </row>
    <row r="1188" spans="1:41" x14ac:dyDescent="0.3">
      <c r="A1188" s="2"/>
      <c r="B1188" s="4"/>
      <c r="C1188" s="4"/>
      <c r="D1188" s="4"/>
      <c r="E1188" s="4"/>
      <c r="F1188" s="4"/>
      <c r="G1188" s="4"/>
      <c r="T1188" s="2">
        <v>1268</v>
      </c>
      <c r="U1188" s="4">
        <v>378500</v>
      </c>
      <c r="AO1188" s="19"/>
    </row>
    <row r="1189" spans="1:41" x14ac:dyDescent="0.3">
      <c r="A1189" s="2"/>
      <c r="B1189" s="4"/>
      <c r="C1189" s="4"/>
      <c r="D1189" s="4"/>
      <c r="E1189" s="4"/>
      <c r="F1189" s="4"/>
      <c r="G1189" s="4"/>
      <c r="T1189" s="2">
        <v>1269</v>
      </c>
      <c r="U1189" s="4">
        <v>381000</v>
      </c>
      <c r="AO1189" s="19"/>
    </row>
    <row r="1190" spans="1:41" x14ac:dyDescent="0.3">
      <c r="A1190" s="2"/>
      <c r="B1190" s="4"/>
      <c r="C1190" s="4"/>
      <c r="D1190" s="4"/>
      <c r="E1190" s="4"/>
      <c r="F1190" s="4"/>
      <c r="G1190" s="4"/>
      <c r="T1190" s="2">
        <v>1270</v>
      </c>
      <c r="U1190" s="4">
        <v>144000</v>
      </c>
      <c r="AO1190" s="19"/>
    </row>
    <row r="1191" spans="1:41" x14ac:dyDescent="0.3">
      <c r="A1191" s="2"/>
      <c r="B1191" s="4"/>
      <c r="C1191" s="4"/>
      <c r="D1191" s="4"/>
      <c r="E1191" s="4"/>
      <c r="F1191" s="4"/>
      <c r="G1191" s="4"/>
      <c r="T1191" s="2">
        <v>1271</v>
      </c>
      <c r="U1191" s="4">
        <v>260000</v>
      </c>
      <c r="AO1191" s="19"/>
    </row>
    <row r="1192" spans="1:41" x14ac:dyDescent="0.3">
      <c r="A1192" s="2"/>
      <c r="B1192" s="4"/>
      <c r="C1192" s="4"/>
      <c r="D1192" s="4"/>
      <c r="E1192" s="4"/>
      <c r="F1192" s="4"/>
      <c r="G1192" s="4"/>
      <c r="T1192" s="2">
        <v>1272</v>
      </c>
      <c r="U1192" s="4">
        <v>185750</v>
      </c>
      <c r="AO1192" s="19"/>
    </row>
    <row r="1193" spans="1:41" x14ac:dyDescent="0.3">
      <c r="A1193" s="2"/>
      <c r="B1193" s="4"/>
      <c r="C1193" s="4"/>
      <c r="D1193" s="4"/>
      <c r="E1193" s="4"/>
      <c r="F1193" s="4"/>
      <c r="G1193" s="4"/>
      <c r="T1193" s="2">
        <v>1273</v>
      </c>
      <c r="U1193" s="4">
        <v>137000</v>
      </c>
      <c r="AO1193" s="19"/>
    </row>
    <row r="1194" spans="1:41" x14ac:dyDescent="0.3">
      <c r="A1194" s="2"/>
      <c r="B1194" s="4"/>
      <c r="C1194" s="4"/>
      <c r="D1194" s="4"/>
      <c r="E1194" s="4"/>
      <c r="F1194" s="4"/>
      <c r="G1194" s="4"/>
      <c r="T1194" s="2">
        <v>1274</v>
      </c>
      <c r="U1194" s="4">
        <v>177000</v>
      </c>
      <c r="AO1194" s="19"/>
    </row>
    <row r="1195" spans="1:41" x14ac:dyDescent="0.3">
      <c r="A1195" s="2"/>
      <c r="B1195" s="4"/>
      <c r="C1195" s="4"/>
      <c r="D1195" s="4"/>
      <c r="E1195" s="4"/>
      <c r="F1195" s="4"/>
      <c r="G1195" s="4"/>
      <c r="T1195" s="2">
        <v>1275</v>
      </c>
      <c r="U1195" s="4">
        <v>139000</v>
      </c>
      <c r="AO1195" s="19"/>
    </row>
    <row r="1196" spans="1:41" x14ac:dyDescent="0.3">
      <c r="A1196" s="2"/>
      <c r="B1196" s="4"/>
      <c r="C1196" s="4"/>
      <c r="D1196" s="4"/>
      <c r="E1196" s="4"/>
      <c r="F1196" s="4"/>
      <c r="G1196" s="4"/>
      <c r="T1196" s="2">
        <v>1276</v>
      </c>
      <c r="U1196" s="4">
        <v>137000</v>
      </c>
      <c r="AO1196" s="19"/>
    </row>
    <row r="1197" spans="1:41" x14ac:dyDescent="0.3">
      <c r="A1197" s="2"/>
      <c r="B1197" s="4"/>
      <c r="C1197" s="4"/>
      <c r="D1197" s="4"/>
      <c r="E1197" s="4"/>
      <c r="F1197" s="4"/>
      <c r="G1197" s="4"/>
      <c r="T1197" s="2">
        <v>1277</v>
      </c>
      <c r="U1197" s="4">
        <v>162000</v>
      </c>
      <c r="AO1197" s="19"/>
    </row>
    <row r="1198" spans="1:41" x14ac:dyDescent="0.3">
      <c r="A1198" s="2"/>
      <c r="B1198" s="4"/>
      <c r="C1198" s="4"/>
      <c r="D1198" s="4"/>
      <c r="E1198" s="4"/>
      <c r="F1198" s="4"/>
      <c r="G1198" s="4"/>
      <c r="T1198" s="2">
        <v>1278</v>
      </c>
      <c r="U1198" s="4">
        <v>197900</v>
      </c>
      <c r="AO1198" s="19"/>
    </row>
    <row r="1199" spans="1:41" x14ac:dyDescent="0.3">
      <c r="A1199" s="2"/>
      <c r="B1199" s="4"/>
      <c r="C1199" s="4"/>
      <c r="D1199" s="4"/>
      <c r="E1199" s="4"/>
      <c r="F1199" s="4"/>
      <c r="G1199" s="4"/>
      <c r="T1199" s="2">
        <v>1279</v>
      </c>
      <c r="U1199" s="4">
        <v>237000</v>
      </c>
      <c r="AO1199" s="19"/>
    </row>
    <row r="1200" spans="1:41" x14ac:dyDescent="0.3">
      <c r="A1200" s="2"/>
      <c r="B1200" s="4"/>
      <c r="C1200" s="4"/>
      <c r="D1200" s="4"/>
      <c r="E1200" s="4"/>
      <c r="F1200" s="4"/>
      <c r="G1200" s="4"/>
      <c r="T1200" s="2">
        <v>1280</v>
      </c>
      <c r="U1200" s="4">
        <v>68400</v>
      </c>
      <c r="AO1200" s="19"/>
    </row>
    <row r="1201" spans="1:41" x14ac:dyDescent="0.3">
      <c r="A1201" s="2"/>
      <c r="B1201" s="4"/>
      <c r="C1201" s="4"/>
      <c r="D1201" s="4"/>
      <c r="E1201" s="4"/>
      <c r="F1201" s="4"/>
      <c r="G1201" s="4"/>
      <c r="T1201" s="2">
        <v>1281</v>
      </c>
      <c r="U1201" s="4">
        <v>227000</v>
      </c>
      <c r="AO1201" s="19"/>
    </row>
    <row r="1202" spans="1:41" x14ac:dyDescent="0.3">
      <c r="A1202" s="2"/>
      <c r="B1202" s="4"/>
      <c r="C1202" s="4"/>
      <c r="D1202" s="4"/>
      <c r="E1202" s="4"/>
      <c r="F1202" s="4"/>
      <c r="G1202" s="4"/>
      <c r="T1202" s="2">
        <v>1282</v>
      </c>
      <c r="U1202" s="4">
        <v>180000</v>
      </c>
      <c r="AO1202" s="19"/>
    </row>
    <row r="1203" spans="1:41" x14ac:dyDescent="0.3">
      <c r="A1203" s="2"/>
      <c r="B1203" s="4"/>
      <c r="C1203" s="4"/>
      <c r="D1203" s="4"/>
      <c r="E1203" s="4"/>
      <c r="F1203" s="4"/>
      <c r="G1203" s="4"/>
      <c r="T1203" s="2">
        <v>1283</v>
      </c>
      <c r="U1203" s="4">
        <v>150500</v>
      </c>
      <c r="AO1203" s="19"/>
    </row>
    <row r="1204" spans="1:41" x14ac:dyDescent="0.3">
      <c r="A1204" s="2"/>
      <c r="B1204" s="4"/>
      <c r="C1204" s="4"/>
      <c r="D1204" s="4"/>
      <c r="E1204" s="4"/>
      <c r="F1204" s="4"/>
      <c r="G1204" s="4"/>
      <c r="T1204" s="2">
        <v>1284</v>
      </c>
      <c r="U1204" s="4">
        <v>139000</v>
      </c>
      <c r="AO1204" s="19"/>
    </row>
    <row r="1205" spans="1:41" x14ac:dyDescent="0.3">
      <c r="A1205" s="2"/>
      <c r="B1205" s="4"/>
      <c r="C1205" s="4"/>
      <c r="D1205" s="4"/>
      <c r="E1205" s="4"/>
      <c r="F1205" s="4"/>
      <c r="G1205" s="4"/>
      <c r="T1205" s="2">
        <v>1285</v>
      </c>
      <c r="U1205" s="4">
        <v>169000</v>
      </c>
      <c r="AO1205" s="19"/>
    </row>
    <row r="1206" spans="1:41" x14ac:dyDescent="0.3">
      <c r="A1206" s="2"/>
      <c r="B1206" s="4"/>
      <c r="C1206" s="4"/>
      <c r="D1206" s="4"/>
      <c r="E1206" s="4"/>
      <c r="F1206" s="4"/>
      <c r="G1206" s="4"/>
      <c r="T1206" s="2">
        <v>1286</v>
      </c>
      <c r="U1206" s="4">
        <v>132500</v>
      </c>
      <c r="AO1206" s="19"/>
    </row>
    <row r="1207" spans="1:41" x14ac:dyDescent="0.3">
      <c r="A1207" s="2"/>
      <c r="B1207" s="4"/>
      <c r="C1207" s="4"/>
      <c r="D1207" s="4"/>
      <c r="E1207" s="4"/>
      <c r="F1207" s="4"/>
      <c r="G1207" s="4"/>
      <c r="T1207" s="2">
        <v>1287</v>
      </c>
      <c r="U1207" s="4">
        <v>143000</v>
      </c>
      <c r="AO1207" s="19"/>
    </row>
    <row r="1208" spans="1:41" x14ac:dyDescent="0.3">
      <c r="A1208" s="2"/>
      <c r="B1208" s="4"/>
      <c r="C1208" s="4"/>
      <c r="D1208" s="4"/>
      <c r="E1208" s="4"/>
      <c r="F1208" s="4"/>
      <c r="G1208" s="4"/>
      <c r="T1208" s="2">
        <v>1288</v>
      </c>
      <c r="U1208" s="4">
        <v>190000</v>
      </c>
      <c r="AO1208" s="19"/>
    </row>
    <row r="1209" spans="1:41" x14ac:dyDescent="0.3">
      <c r="A1209" s="2"/>
      <c r="B1209" s="4"/>
      <c r="C1209" s="4"/>
      <c r="D1209" s="4"/>
      <c r="E1209" s="4"/>
      <c r="F1209" s="4"/>
      <c r="G1209" s="4"/>
      <c r="T1209" s="2">
        <v>1289</v>
      </c>
      <c r="U1209" s="4">
        <v>278000</v>
      </c>
      <c r="AO1209" s="19"/>
    </row>
    <row r="1210" spans="1:41" x14ac:dyDescent="0.3">
      <c r="A1210" s="2"/>
      <c r="B1210" s="4"/>
      <c r="C1210" s="4"/>
      <c r="D1210" s="4"/>
      <c r="E1210" s="4"/>
      <c r="F1210" s="4"/>
      <c r="G1210" s="4"/>
      <c r="T1210" s="2">
        <v>1290</v>
      </c>
      <c r="U1210" s="4">
        <v>281000</v>
      </c>
      <c r="AO1210" s="19"/>
    </row>
    <row r="1211" spans="1:41" x14ac:dyDescent="0.3">
      <c r="A1211" s="2"/>
      <c r="B1211" s="4"/>
      <c r="C1211" s="4"/>
      <c r="D1211" s="4"/>
      <c r="E1211" s="4"/>
      <c r="F1211" s="4"/>
      <c r="G1211" s="4"/>
      <c r="T1211" s="2">
        <v>1291</v>
      </c>
      <c r="U1211" s="4">
        <v>180500</v>
      </c>
      <c r="AO1211" s="19"/>
    </row>
    <row r="1212" spans="1:41" x14ac:dyDescent="0.3">
      <c r="A1212" s="2"/>
      <c r="B1212" s="4"/>
      <c r="C1212" s="4"/>
      <c r="D1212" s="4"/>
      <c r="E1212" s="4"/>
      <c r="F1212" s="4"/>
      <c r="G1212" s="4"/>
      <c r="T1212" s="2">
        <v>1292</v>
      </c>
      <c r="U1212" s="4">
        <v>119500</v>
      </c>
      <c r="AO1212" s="19"/>
    </row>
    <row r="1213" spans="1:41" x14ac:dyDescent="0.3">
      <c r="A1213" s="2"/>
      <c r="B1213" s="4"/>
      <c r="C1213" s="4"/>
      <c r="D1213" s="4"/>
      <c r="E1213" s="4"/>
      <c r="F1213" s="4"/>
      <c r="G1213" s="4"/>
      <c r="T1213" s="2">
        <v>1294</v>
      </c>
      <c r="U1213" s="4">
        <v>162900</v>
      </c>
      <c r="AO1213" s="19"/>
    </row>
    <row r="1214" spans="1:41" x14ac:dyDescent="0.3">
      <c r="A1214" s="2"/>
      <c r="B1214" s="4"/>
      <c r="C1214" s="4"/>
      <c r="D1214" s="4"/>
      <c r="E1214" s="4"/>
      <c r="F1214" s="4"/>
      <c r="G1214" s="4"/>
      <c r="T1214" s="2">
        <v>1295</v>
      </c>
      <c r="U1214" s="4">
        <v>115000</v>
      </c>
      <c r="AO1214" s="19"/>
    </row>
    <row r="1215" spans="1:41" x14ac:dyDescent="0.3">
      <c r="A1215" s="2"/>
      <c r="B1215" s="4"/>
      <c r="C1215" s="4"/>
      <c r="D1215" s="4"/>
      <c r="E1215" s="4"/>
      <c r="F1215" s="4"/>
      <c r="G1215" s="4"/>
      <c r="T1215" s="2">
        <v>1296</v>
      </c>
      <c r="U1215" s="4">
        <v>138500</v>
      </c>
      <c r="AO1215" s="19"/>
    </row>
    <row r="1216" spans="1:41" x14ac:dyDescent="0.3">
      <c r="A1216" s="2"/>
      <c r="B1216" s="4"/>
      <c r="C1216" s="4"/>
      <c r="D1216" s="4"/>
      <c r="E1216" s="4"/>
      <c r="F1216" s="4"/>
      <c r="G1216" s="4"/>
      <c r="T1216" s="2">
        <v>1297</v>
      </c>
      <c r="U1216" s="4">
        <v>155000</v>
      </c>
      <c r="AO1216" s="19"/>
    </row>
    <row r="1217" spans="1:41" x14ac:dyDescent="0.3">
      <c r="A1217" s="2"/>
      <c r="B1217" s="4"/>
      <c r="C1217" s="4"/>
      <c r="D1217" s="4"/>
      <c r="E1217" s="4"/>
      <c r="F1217" s="4"/>
      <c r="G1217" s="4"/>
      <c r="T1217" s="2">
        <v>1298</v>
      </c>
      <c r="U1217" s="4">
        <v>140000</v>
      </c>
      <c r="AO1217" s="19"/>
    </row>
    <row r="1218" spans="1:41" x14ac:dyDescent="0.3">
      <c r="A1218" s="2"/>
      <c r="B1218" s="4"/>
      <c r="C1218" s="4"/>
      <c r="D1218" s="4"/>
      <c r="E1218" s="4"/>
      <c r="F1218" s="4"/>
      <c r="G1218" s="4"/>
      <c r="T1218" s="2">
        <v>1299</v>
      </c>
      <c r="U1218" s="4">
        <v>160000</v>
      </c>
      <c r="AO1218" s="19"/>
    </row>
    <row r="1219" spans="1:41" x14ac:dyDescent="0.3">
      <c r="A1219" s="2"/>
      <c r="B1219" s="4"/>
      <c r="C1219" s="4"/>
      <c r="D1219" s="4"/>
      <c r="E1219" s="4"/>
      <c r="F1219" s="4"/>
      <c r="G1219" s="4"/>
      <c r="T1219" s="2">
        <v>1300</v>
      </c>
      <c r="U1219" s="4">
        <v>154000</v>
      </c>
      <c r="AO1219" s="19"/>
    </row>
    <row r="1220" spans="1:41" x14ac:dyDescent="0.3">
      <c r="A1220" s="2"/>
      <c r="B1220" s="4"/>
      <c r="C1220" s="4"/>
      <c r="D1220" s="4"/>
      <c r="E1220" s="4"/>
      <c r="F1220" s="4"/>
      <c r="G1220" s="4"/>
      <c r="T1220" s="2">
        <v>1301</v>
      </c>
      <c r="U1220" s="4">
        <v>225000</v>
      </c>
      <c r="AO1220" s="19"/>
    </row>
    <row r="1221" spans="1:41" x14ac:dyDescent="0.3">
      <c r="A1221" s="2"/>
      <c r="B1221" s="4"/>
      <c r="C1221" s="4"/>
      <c r="D1221" s="4"/>
      <c r="E1221" s="4"/>
      <c r="F1221" s="4"/>
      <c r="G1221" s="4"/>
      <c r="T1221" s="2">
        <v>1302</v>
      </c>
      <c r="U1221" s="4">
        <v>177500</v>
      </c>
      <c r="AO1221" s="19"/>
    </row>
    <row r="1222" spans="1:41" x14ac:dyDescent="0.3">
      <c r="A1222" s="2"/>
      <c r="B1222" s="4"/>
      <c r="C1222" s="4"/>
      <c r="D1222" s="4"/>
      <c r="E1222" s="4"/>
      <c r="F1222" s="4"/>
      <c r="G1222" s="4"/>
      <c r="T1222" s="2">
        <v>1303</v>
      </c>
      <c r="U1222" s="4">
        <v>290000</v>
      </c>
      <c r="AO1222" s="19"/>
    </row>
    <row r="1223" spans="1:41" x14ac:dyDescent="0.3">
      <c r="A1223" s="2"/>
      <c r="B1223" s="4"/>
      <c r="C1223" s="4"/>
      <c r="D1223" s="4"/>
      <c r="E1223" s="4"/>
      <c r="F1223" s="4"/>
      <c r="G1223" s="4"/>
      <c r="T1223" s="2">
        <v>1304</v>
      </c>
      <c r="U1223" s="4">
        <v>232000</v>
      </c>
      <c r="AO1223" s="19"/>
    </row>
    <row r="1224" spans="1:41" x14ac:dyDescent="0.3">
      <c r="A1224" s="2"/>
      <c r="B1224" s="4"/>
      <c r="C1224" s="4"/>
      <c r="D1224" s="4"/>
      <c r="E1224" s="4"/>
      <c r="F1224" s="4"/>
      <c r="G1224" s="4"/>
      <c r="T1224" s="2">
        <v>1305</v>
      </c>
      <c r="U1224" s="4">
        <v>130000</v>
      </c>
      <c r="AO1224" s="19"/>
    </row>
    <row r="1225" spans="1:41" x14ac:dyDescent="0.3">
      <c r="A1225" s="2"/>
      <c r="B1225" s="4"/>
      <c r="C1225" s="4"/>
      <c r="D1225" s="4"/>
      <c r="E1225" s="4"/>
      <c r="F1225" s="4"/>
      <c r="G1225" s="4"/>
      <c r="T1225" s="2">
        <v>1306</v>
      </c>
      <c r="U1225" s="4">
        <v>325000</v>
      </c>
      <c r="AO1225" s="19"/>
    </row>
    <row r="1226" spans="1:41" x14ac:dyDescent="0.3">
      <c r="A1226" s="2"/>
      <c r="B1226" s="4"/>
      <c r="C1226" s="4"/>
      <c r="D1226" s="4"/>
      <c r="E1226" s="4"/>
      <c r="F1226" s="4"/>
      <c r="G1226" s="4"/>
      <c r="T1226" s="2">
        <v>1307</v>
      </c>
      <c r="U1226" s="4">
        <v>202500</v>
      </c>
      <c r="AO1226" s="19"/>
    </row>
    <row r="1227" spans="1:41" x14ac:dyDescent="0.3">
      <c r="A1227" s="2"/>
      <c r="B1227" s="4"/>
      <c r="C1227" s="4"/>
      <c r="D1227" s="4"/>
      <c r="E1227" s="4"/>
      <c r="F1227" s="4"/>
      <c r="G1227" s="4"/>
      <c r="T1227" s="2">
        <v>1308</v>
      </c>
      <c r="U1227" s="4">
        <v>138000</v>
      </c>
      <c r="AO1227" s="19"/>
    </row>
    <row r="1228" spans="1:41" x14ac:dyDescent="0.3">
      <c r="A1228" s="2"/>
      <c r="B1228" s="4"/>
      <c r="C1228" s="4"/>
      <c r="D1228" s="4"/>
      <c r="E1228" s="4"/>
      <c r="F1228" s="4"/>
      <c r="G1228" s="4"/>
      <c r="T1228" s="2">
        <v>1309</v>
      </c>
      <c r="U1228" s="4">
        <v>147000</v>
      </c>
      <c r="AO1228" s="19"/>
    </row>
    <row r="1229" spans="1:41" x14ac:dyDescent="0.3">
      <c r="A1229" s="2"/>
      <c r="B1229" s="4"/>
      <c r="C1229" s="4"/>
      <c r="D1229" s="4"/>
      <c r="E1229" s="4"/>
      <c r="F1229" s="4"/>
      <c r="G1229" s="4"/>
      <c r="T1229" s="2">
        <v>1310</v>
      </c>
      <c r="U1229" s="4">
        <v>179200</v>
      </c>
      <c r="AO1229" s="19"/>
    </row>
    <row r="1230" spans="1:41" x14ac:dyDescent="0.3">
      <c r="A1230" s="2"/>
      <c r="B1230" s="4"/>
      <c r="C1230" s="4"/>
      <c r="D1230" s="4"/>
      <c r="E1230" s="4"/>
      <c r="F1230" s="4"/>
      <c r="G1230" s="4"/>
      <c r="T1230" s="2">
        <v>1311</v>
      </c>
      <c r="U1230" s="4">
        <v>335000</v>
      </c>
      <c r="AO1230" s="19"/>
    </row>
    <row r="1231" spans="1:41" x14ac:dyDescent="0.3">
      <c r="A1231" s="2"/>
      <c r="B1231" s="4"/>
      <c r="C1231" s="4"/>
      <c r="D1231" s="4"/>
      <c r="E1231" s="4"/>
      <c r="F1231" s="4"/>
      <c r="G1231" s="4"/>
      <c r="T1231" s="2">
        <v>1312</v>
      </c>
      <c r="U1231" s="4">
        <v>203000</v>
      </c>
      <c r="AO1231" s="19"/>
    </row>
    <row r="1232" spans="1:41" x14ac:dyDescent="0.3">
      <c r="A1232" s="2"/>
      <c r="B1232" s="4"/>
      <c r="C1232" s="4"/>
      <c r="D1232" s="4"/>
      <c r="E1232" s="4"/>
      <c r="F1232" s="4"/>
      <c r="G1232" s="4"/>
      <c r="T1232" s="2">
        <v>1313</v>
      </c>
      <c r="U1232" s="4">
        <v>302000</v>
      </c>
      <c r="AO1232" s="19"/>
    </row>
    <row r="1233" spans="1:41" x14ac:dyDescent="0.3">
      <c r="A1233" s="2"/>
      <c r="B1233" s="4"/>
      <c r="C1233" s="4"/>
      <c r="D1233" s="4"/>
      <c r="E1233" s="4"/>
      <c r="F1233" s="4"/>
      <c r="G1233" s="4"/>
      <c r="T1233" s="2">
        <v>1314</v>
      </c>
      <c r="U1233" s="4">
        <v>333168</v>
      </c>
      <c r="AO1233" s="19"/>
    </row>
    <row r="1234" spans="1:41" x14ac:dyDescent="0.3">
      <c r="A1234" s="2"/>
      <c r="B1234" s="4"/>
      <c r="C1234" s="4"/>
      <c r="D1234" s="4"/>
      <c r="E1234" s="4"/>
      <c r="F1234" s="4"/>
      <c r="G1234" s="4"/>
      <c r="T1234" s="2">
        <v>1315</v>
      </c>
      <c r="U1234" s="4">
        <v>119000</v>
      </c>
      <c r="AO1234" s="19"/>
    </row>
    <row r="1235" spans="1:41" x14ac:dyDescent="0.3">
      <c r="A1235" s="2"/>
      <c r="B1235" s="4"/>
      <c r="C1235" s="4"/>
      <c r="D1235" s="4"/>
      <c r="E1235" s="4"/>
      <c r="F1235" s="4"/>
      <c r="G1235" s="4"/>
      <c r="T1235" s="2">
        <v>1316</v>
      </c>
      <c r="U1235" s="4">
        <v>206900</v>
      </c>
      <c r="AO1235" s="19"/>
    </row>
    <row r="1236" spans="1:41" x14ac:dyDescent="0.3">
      <c r="A1236" s="2"/>
      <c r="B1236" s="4"/>
      <c r="C1236" s="4"/>
      <c r="D1236" s="4"/>
      <c r="E1236" s="4"/>
      <c r="F1236" s="4"/>
      <c r="G1236" s="4"/>
      <c r="T1236" s="2">
        <v>1317</v>
      </c>
      <c r="U1236" s="4">
        <v>295493</v>
      </c>
      <c r="AO1236" s="19"/>
    </row>
    <row r="1237" spans="1:41" x14ac:dyDescent="0.3">
      <c r="A1237" s="2"/>
      <c r="B1237" s="4"/>
      <c r="C1237" s="4"/>
      <c r="D1237" s="4"/>
      <c r="E1237" s="4"/>
      <c r="F1237" s="4"/>
      <c r="G1237" s="4"/>
      <c r="T1237" s="2">
        <v>1318</v>
      </c>
      <c r="U1237" s="4">
        <v>208900</v>
      </c>
      <c r="AO1237" s="19"/>
    </row>
    <row r="1238" spans="1:41" x14ac:dyDescent="0.3">
      <c r="A1238" s="2"/>
      <c r="B1238" s="4"/>
      <c r="C1238" s="4"/>
      <c r="D1238" s="4"/>
      <c r="E1238" s="4"/>
      <c r="F1238" s="4"/>
      <c r="G1238" s="4"/>
      <c r="T1238" s="2">
        <v>1319</v>
      </c>
      <c r="U1238" s="4">
        <v>275000</v>
      </c>
      <c r="AO1238" s="19"/>
    </row>
    <row r="1239" spans="1:41" x14ac:dyDescent="0.3">
      <c r="A1239" s="2"/>
      <c r="B1239" s="4"/>
      <c r="C1239" s="4"/>
      <c r="D1239" s="4"/>
      <c r="E1239" s="4"/>
      <c r="F1239" s="4"/>
      <c r="G1239" s="4"/>
      <c r="T1239" s="2">
        <v>1320</v>
      </c>
      <c r="U1239" s="4">
        <v>111000</v>
      </c>
      <c r="AO1239" s="19"/>
    </row>
    <row r="1240" spans="1:41" x14ac:dyDescent="0.3">
      <c r="A1240" s="2"/>
      <c r="B1240" s="4"/>
      <c r="C1240" s="4"/>
      <c r="D1240" s="4"/>
      <c r="E1240" s="4"/>
      <c r="F1240" s="4"/>
      <c r="G1240" s="4"/>
      <c r="T1240" s="2">
        <v>1321</v>
      </c>
      <c r="U1240" s="4">
        <v>156500</v>
      </c>
      <c r="AO1240" s="19"/>
    </row>
    <row r="1241" spans="1:41" x14ac:dyDescent="0.3">
      <c r="A1241" s="2"/>
      <c r="B1241" s="4"/>
      <c r="C1241" s="4"/>
      <c r="D1241" s="4"/>
      <c r="E1241" s="4"/>
      <c r="F1241" s="4"/>
      <c r="G1241" s="4"/>
      <c r="T1241" s="2">
        <v>1323</v>
      </c>
      <c r="U1241" s="4">
        <v>190000</v>
      </c>
      <c r="AO1241" s="19"/>
    </row>
    <row r="1242" spans="1:41" x14ac:dyDescent="0.3">
      <c r="A1242" s="2"/>
      <c r="B1242" s="4"/>
      <c r="C1242" s="4"/>
      <c r="D1242" s="4"/>
      <c r="E1242" s="4"/>
      <c r="F1242" s="4"/>
      <c r="G1242" s="4"/>
      <c r="T1242" s="2">
        <v>1324</v>
      </c>
      <c r="U1242" s="4">
        <v>82500</v>
      </c>
      <c r="AO1242" s="19"/>
    </row>
    <row r="1243" spans="1:41" x14ac:dyDescent="0.3">
      <c r="A1243" s="2"/>
      <c r="B1243" s="4"/>
      <c r="C1243" s="4"/>
      <c r="D1243" s="4"/>
      <c r="E1243" s="4"/>
      <c r="F1243" s="4"/>
      <c r="G1243" s="4"/>
      <c r="T1243" s="2">
        <v>1325</v>
      </c>
      <c r="U1243" s="4">
        <v>147000</v>
      </c>
      <c r="AO1243" s="19"/>
    </row>
    <row r="1244" spans="1:41" x14ac:dyDescent="0.3">
      <c r="A1244" s="2"/>
      <c r="B1244" s="4"/>
      <c r="C1244" s="4"/>
      <c r="D1244" s="4"/>
      <c r="E1244" s="4"/>
      <c r="F1244" s="4"/>
      <c r="G1244" s="4"/>
      <c r="T1244" s="2">
        <v>1327</v>
      </c>
      <c r="U1244" s="4">
        <v>79000</v>
      </c>
      <c r="AO1244" s="19"/>
    </row>
    <row r="1245" spans="1:41" x14ac:dyDescent="0.3">
      <c r="A1245" s="2"/>
      <c r="B1245" s="4"/>
      <c r="C1245" s="4"/>
      <c r="D1245" s="4"/>
      <c r="E1245" s="4"/>
      <c r="F1245" s="4"/>
      <c r="G1245" s="4"/>
      <c r="T1245" s="2">
        <v>1328</v>
      </c>
      <c r="U1245" s="4">
        <v>130500</v>
      </c>
      <c r="AO1245" s="19"/>
    </row>
    <row r="1246" spans="1:41" x14ac:dyDescent="0.3">
      <c r="A1246" s="2"/>
      <c r="B1246" s="4"/>
      <c r="C1246" s="4"/>
      <c r="D1246" s="4"/>
      <c r="E1246" s="4"/>
      <c r="F1246" s="4"/>
      <c r="G1246" s="4"/>
      <c r="T1246" s="2">
        <v>1329</v>
      </c>
      <c r="U1246" s="4">
        <v>256000</v>
      </c>
      <c r="AO1246" s="19"/>
    </row>
    <row r="1247" spans="1:41" x14ac:dyDescent="0.3">
      <c r="A1247" s="2"/>
      <c r="B1247" s="4"/>
      <c r="C1247" s="4"/>
      <c r="D1247" s="4"/>
      <c r="E1247" s="4"/>
      <c r="F1247" s="4"/>
      <c r="G1247" s="4"/>
      <c r="T1247" s="2">
        <v>1330</v>
      </c>
      <c r="U1247" s="4">
        <v>176500</v>
      </c>
      <c r="AO1247" s="19"/>
    </row>
    <row r="1248" spans="1:41" x14ac:dyDescent="0.3">
      <c r="A1248" s="2"/>
      <c r="B1248" s="4"/>
      <c r="C1248" s="4"/>
      <c r="D1248" s="4"/>
      <c r="E1248" s="4"/>
      <c r="F1248" s="4"/>
      <c r="G1248" s="4"/>
      <c r="T1248" s="2">
        <v>1331</v>
      </c>
      <c r="U1248" s="4">
        <v>227000</v>
      </c>
      <c r="AO1248" s="19"/>
    </row>
    <row r="1249" spans="1:41" x14ac:dyDescent="0.3">
      <c r="A1249" s="2"/>
      <c r="B1249" s="4"/>
      <c r="C1249" s="4"/>
      <c r="D1249" s="4"/>
      <c r="E1249" s="4"/>
      <c r="F1249" s="4"/>
      <c r="G1249" s="4"/>
      <c r="T1249" s="2">
        <v>1332</v>
      </c>
      <c r="U1249" s="4">
        <v>132500</v>
      </c>
      <c r="AO1249" s="19"/>
    </row>
    <row r="1250" spans="1:41" x14ac:dyDescent="0.3">
      <c r="A1250" s="2"/>
      <c r="B1250" s="4"/>
      <c r="C1250" s="4"/>
      <c r="D1250" s="4"/>
      <c r="E1250" s="4"/>
      <c r="F1250" s="4"/>
      <c r="G1250" s="4"/>
      <c r="T1250" s="2">
        <v>1333</v>
      </c>
      <c r="U1250" s="4">
        <v>100000</v>
      </c>
      <c r="AO1250" s="19"/>
    </row>
    <row r="1251" spans="1:41" x14ac:dyDescent="0.3">
      <c r="A1251" s="2"/>
      <c r="B1251" s="4"/>
      <c r="C1251" s="4"/>
      <c r="D1251" s="4"/>
      <c r="E1251" s="4"/>
      <c r="F1251" s="4"/>
      <c r="G1251" s="4"/>
      <c r="T1251" s="2">
        <v>1334</v>
      </c>
      <c r="U1251" s="4">
        <v>125500</v>
      </c>
      <c r="AO1251" s="19"/>
    </row>
    <row r="1252" spans="1:41" x14ac:dyDescent="0.3">
      <c r="A1252" s="2"/>
      <c r="B1252" s="4"/>
      <c r="C1252" s="4"/>
      <c r="D1252" s="4"/>
      <c r="E1252" s="4"/>
      <c r="F1252" s="4"/>
      <c r="G1252" s="4"/>
      <c r="T1252" s="2">
        <v>1335</v>
      </c>
      <c r="U1252" s="4">
        <v>125000</v>
      </c>
      <c r="AO1252" s="19"/>
    </row>
    <row r="1253" spans="1:41" x14ac:dyDescent="0.3">
      <c r="A1253" s="2"/>
      <c r="B1253" s="4"/>
      <c r="C1253" s="4"/>
      <c r="D1253" s="4"/>
      <c r="E1253" s="4"/>
      <c r="F1253" s="4"/>
      <c r="G1253" s="4"/>
      <c r="T1253" s="2">
        <v>1336</v>
      </c>
      <c r="U1253" s="4">
        <v>167900</v>
      </c>
      <c r="AO1253" s="19"/>
    </row>
    <row r="1254" spans="1:41" x14ac:dyDescent="0.3">
      <c r="A1254" s="2"/>
      <c r="B1254" s="4"/>
      <c r="C1254" s="4"/>
      <c r="D1254" s="4"/>
      <c r="E1254" s="4"/>
      <c r="F1254" s="4"/>
      <c r="G1254" s="4"/>
      <c r="T1254" s="2">
        <v>1337</v>
      </c>
      <c r="U1254" s="4">
        <v>135000</v>
      </c>
      <c r="AO1254" s="19"/>
    </row>
    <row r="1255" spans="1:41" x14ac:dyDescent="0.3">
      <c r="A1255" s="2"/>
      <c r="B1255" s="4"/>
      <c r="C1255" s="4"/>
      <c r="D1255" s="4"/>
      <c r="E1255" s="4"/>
      <c r="F1255" s="4"/>
      <c r="G1255" s="4"/>
      <c r="T1255" s="2">
        <v>1339</v>
      </c>
      <c r="U1255" s="4">
        <v>200000</v>
      </c>
      <c r="AO1255" s="19"/>
    </row>
    <row r="1256" spans="1:41" x14ac:dyDescent="0.3">
      <c r="A1256" s="2"/>
      <c r="B1256" s="4"/>
      <c r="C1256" s="4"/>
      <c r="D1256" s="4"/>
      <c r="E1256" s="4"/>
      <c r="F1256" s="4"/>
      <c r="G1256" s="4"/>
      <c r="T1256" s="2">
        <v>1340</v>
      </c>
      <c r="U1256" s="4">
        <v>128500</v>
      </c>
      <c r="AO1256" s="19"/>
    </row>
    <row r="1257" spans="1:41" x14ac:dyDescent="0.3">
      <c r="A1257" s="2"/>
      <c r="B1257" s="4"/>
      <c r="C1257" s="4"/>
      <c r="D1257" s="4"/>
      <c r="E1257" s="4"/>
      <c r="F1257" s="4"/>
      <c r="G1257" s="4"/>
      <c r="T1257" s="2">
        <v>1341</v>
      </c>
      <c r="U1257" s="4">
        <v>123000</v>
      </c>
      <c r="AO1257" s="19"/>
    </row>
    <row r="1258" spans="1:41" x14ac:dyDescent="0.3">
      <c r="A1258" s="2"/>
      <c r="B1258" s="4"/>
      <c r="C1258" s="4"/>
      <c r="D1258" s="4"/>
      <c r="E1258" s="4"/>
      <c r="F1258" s="4"/>
      <c r="G1258" s="4"/>
      <c r="T1258" s="2">
        <v>1342</v>
      </c>
      <c r="U1258" s="4">
        <v>155000</v>
      </c>
      <c r="AO1258" s="19"/>
    </row>
    <row r="1259" spans="1:41" x14ac:dyDescent="0.3">
      <c r="A1259" s="2"/>
      <c r="B1259" s="4"/>
      <c r="C1259" s="4"/>
      <c r="D1259" s="4"/>
      <c r="E1259" s="4"/>
      <c r="F1259" s="4"/>
      <c r="G1259" s="4"/>
      <c r="T1259" s="2">
        <v>1343</v>
      </c>
      <c r="U1259" s="4">
        <v>228500</v>
      </c>
      <c r="AO1259" s="19"/>
    </row>
    <row r="1260" spans="1:41" x14ac:dyDescent="0.3">
      <c r="A1260" s="2"/>
      <c r="B1260" s="4"/>
      <c r="C1260" s="4"/>
      <c r="D1260" s="4"/>
      <c r="E1260" s="4"/>
      <c r="F1260" s="4"/>
      <c r="G1260" s="4"/>
      <c r="T1260" s="2">
        <v>1344</v>
      </c>
      <c r="U1260" s="4">
        <v>177000</v>
      </c>
      <c r="AO1260" s="19"/>
    </row>
    <row r="1261" spans="1:41" x14ac:dyDescent="0.3">
      <c r="A1261" s="2"/>
      <c r="B1261" s="4"/>
      <c r="C1261" s="4"/>
      <c r="D1261" s="4"/>
      <c r="E1261" s="4"/>
      <c r="F1261" s="4"/>
      <c r="G1261" s="4"/>
      <c r="T1261" s="2">
        <v>1345</v>
      </c>
      <c r="U1261" s="4">
        <v>155835</v>
      </c>
      <c r="AO1261" s="19"/>
    </row>
    <row r="1262" spans="1:41" x14ac:dyDescent="0.3">
      <c r="A1262" s="2"/>
      <c r="B1262" s="4"/>
      <c r="C1262" s="4"/>
      <c r="D1262" s="4"/>
      <c r="E1262" s="4"/>
      <c r="F1262" s="4"/>
      <c r="G1262" s="4"/>
      <c r="T1262" s="2">
        <v>1346</v>
      </c>
      <c r="U1262" s="4">
        <v>108500</v>
      </c>
      <c r="AO1262" s="19"/>
    </row>
    <row r="1263" spans="1:41" x14ac:dyDescent="0.3">
      <c r="A1263" s="2"/>
      <c r="B1263" s="4"/>
      <c r="C1263" s="4"/>
      <c r="D1263" s="4"/>
      <c r="E1263" s="4"/>
      <c r="F1263" s="4"/>
      <c r="G1263" s="4"/>
      <c r="T1263" s="2">
        <v>1347</v>
      </c>
      <c r="U1263" s="4">
        <v>262500</v>
      </c>
      <c r="AO1263" s="19"/>
    </row>
    <row r="1264" spans="1:41" x14ac:dyDescent="0.3">
      <c r="A1264" s="2"/>
      <c r="B1264" s="4"/>
      <c r="C1264" s="4"/>
      <c r="D1264" s="4"/>
      <c r="E1264" s="4"/>
      <c r="F1264" s="4"/>
      <c r="G1264" s="4"/>
      <c r="T1264" s="2">
        <v>1348</v>
      </c>
      <c r="U1264" s="4">
        <v>283463</v>
      </c>
      <c r="AO1264" s="19"/>
    </row>
    <row r="1265" spans="1:41" x14ac:dyDescent="0.3">
      <c r="A1265" s="2"/>
      <c r="B1265" s="4"/>
      <c r="C1265" s="4"/>
      <c r="D1265" s="4"/>
      <c r="E1265" s="4"/>
      <c r="F1265" s="4"/>
      <c r="G1265" s="4"/>
      <c r="T1265" s="2">
        <v>1349</v>
      </c>
      <c r="U1265" s="4">
        <v>215000</v>
      </c>
      <c r="AO1265" s="19"/>
    </row>
    <row r="1266" spans="1:41" x14ac:dyDescent="0.3">
      <c r="A1266" s="2"/>
      <c r="B1266" s="4"/>
      <c r="C1266" s="4"/>
      <c r="D1266" s="4"/>
      <c r="E1266" s="4"/>
      <c r="F1266" s="4"/>
      <c r="G1266" s="4"/>
      <c r="T1266" s="2">
        <v>1351</v>
      </c>
      <c r="U1266" s="4">
        <v>200000</v>
      </c>
      <c r="AO1266" s="19"/>
    </row>
    <row r="1267" spans="1:41" x14ac:dyDescent="0.3">
      <c r="A1267" s="2"/>
      <c r="B1267" s="4"/>
      <c r="C1267" s="4"/>
      <c r="D1267" s="4"/>
      <c r="E1267" s="4"/>
      <c r="F1267" s="4"/>
      <c r="G1267" s="4"/>
      <c r="T1267" s="2">
        <v>1352</v>
      </c>
      <c r="U1267" s="4">
        <v>171000</v>
      </c>
      <c r="AO1267" s="19"/>
    </row>
    <row r="1268" spans="1:41" x14ac:dyDescent="0.3">
      <c r="A1268" s="2"/>
      <c r="B1268" s="4"/>
      <c r="C1268" s="4"/>
      <c r="D1268" s="4"/>
      <c r="E1268" s="4"/>
      <c r="F1268" s="4"/>
      <c r="G1268" s="4"/>
      <c r="T1268" s="2">
        <v>1353</v>
      </c>
      <c r="U1268" s="4">
        <v>134900</v>
      </c>
      <c r="AO1268" s="19"/>
    </row>
    <row r="1269" spans="1:41" x14ac:dyDescent="0.3">
      <c r="A1269" s="2"/>
      <c r="B1269" s="4"/>
      <c r="C1269" s="4"/>
      <c r="D1269" s="4"/>
      <c r="E1269" s="4"/>
      <c r="F1269" s="4"/>
      <c r="G1269" s="4"/>
      <c r="T1269" s="2">
        <v>1354</v>
      </c>
      <c r="U1269" s="4">
        <v>410000</v>
      </c>
      <c r="AO1269" s="19"/>
    </row>
    <row r="1270" spans="1:41" x14ac:dyDescent="0.3">
      <c r="A1270" s="2"/>
      <c r="B1270" s="4"/>
      <c r="C1270" s="4"/>
      <c r="D1270" s="4"/>
      <c r="E1270" s="4"/>
      <c r="F1270" s="4"/>
      <c r="G1270" s="4"/>
      <c r="T1270" s="2">
        <v>1355</v>
      </c>
      <c r="U1270" s="4">
        <v>235000</v>
      </c>
      <c r="AO1270" s="19"/>
    </row>
    <row r="1271" spans="1:41" x14ac:dyDescent="0.3">
      <c r="A1271" s="2"/>
      <c r="B1271" s="4"/>
      <c r="C1271" s="4"/>
      <c r="D1271" s="4"/>
      <c r="E1271" s="4"/>
      <c r="F1271" s="4"/>
      <c r="G1271" s="4"/>
      <c r="T1271" s="2">
        <v>1356</v>
      </c>
      <c r="U1271" s="4">
        <v>170000</v>
      </c>
      <c r="AO1271" s="19"/>
    </row>
    <row r="1272" spans="1:41" x14ac:dyDescent="0.3">
      <c r="A1272" s="2"/>
      <c r="B1272" s="4"/>
      <c r="C1272" s="4"/>
      <c r="D1272" s="4"/>
      <c r="E1272" s="4"/>
      <c r="F1272" s="4"/>
      <c r="G1272" s="4"/>
      <c r="T1272" s="2">
        <v>1357</v>
      </c>
      <c r="U1272" s="4">
        <v>110000</v>
      </c>
      <c r="AO1272" s="19"/>
    </row>
    <row r="1273" spans="1:41" x14ac:dyDescent="0.3">
      <c r="A1273" s="2"/>
      <c r="B1273" s="4"/>
      <c r="C1273" s="4"/>
      <c r="D1273" s="4"/>
      <c r="E1273" s="4"/>
      <c r="F1273" s="4"/>
      <c r="G1273" s="4"/>
      <c r="T1273" s="2">
        <v>1358</v>
      </c>
      <c r="U1273" s="4">
        <v>149900</v>
      </c>
      <c r="AO1273" s="19"/>
    </row>
    <row r="1274" spans="1:41" x14ac:dyDescent="0.3">
      <c r="A1274" s="2"/>
      <c r="B1274" s="4"/>
      <c r="C1274" s="4"/>
      <c r="D1274" s="4"/>
      <c r="E1274" s="4"/>
      <c r="F1274" s="4"/>
      <c r="G1274" s="4"/>
      <c r="T1274" s="2">
        <v>1359</v>
      </c>
      <c r="U1274" s="4">
        <v>177500</v>
      </c>
      <c r="AO1274" s="19"/>
    </row>
    <row r="1275" spans="1:41" x14ac:dyDescent="0.3">
      <c r="A1275" s="2"/>
      <c r="B1275" s="4"/>
      <c r="C1275" s="4"/>
      <c r="D1275" s="4"/>
      <c r="E1275" s="4"/>
      <c r="F1275" s="4"/>
      <c r="G1275" s="4"/>
      <c r="T1275" s="2">
        <v>1360</v>
      </c>
      <c r="U1275" s="4">
        <v>315000</v>
      </c>
      <c r="AO1275" s="19"/>
    </row>
    <row r="1276" spans="1:41" x14ac:dyDescent="0.3">
      <c r="A1276" s="2"/>
      <c r="B1276" s="4"/>
      <c r="C1276" s="4"/>
      <c r="D1276" s="4"/>
      <c r="E1276" s="4"/>
      <c r="F1276" s="4"/>
      <c r="G1276" s="4"/>
      <c r="T1276" s="2">
        <v>1361</v>
      </c>
      <c r="U1276" s="4">
        <v>189000</v>
      </c>
      <c r="AO1276" s="19"/>
    </row>
    <row r="1277" spans="1:41" x14ac:dyDescent="0.3">
      <c r="A1277" s="2"/>
      <c r="B1277" s="4"/>
      <c r="C1277" s="4"/>
      <c r="D1277" s="4"/>
      <c r="E1277" s="4"/>
      <c r="F1277" s="4"/>
      <c r="G1277" s="4"/>
      <c r="T1277" s="2">
        <v>1362</v>
      </c>
      <c r="U1277" s="4">
        <v>260000</v>
      </c>
      <c r="AO1277" s="19"/>
    </row>
    <row r="1278" spans="1:41" x14ac:dyDescent="0.3">
      <c r="A1278" s="2"/>
      <c r="B1278" s="4"/>
      <c r="C1278" s="4"/>
      <c r="D1278" s="4"/>
      <c r="E1278" s="4"/>
      <c r="F1278" s="4"/>
      <c r="G1278" s="4"/>
      <c r="T1278" s="2">
        <v>1363</v>
      </c>
      <c r="U1278" s="4">
        <v>104900</v>
      </c>
      <c r="AO1278" s="19"/>
    </row>
    <row r="1279" spans="1:41" x14ac:dyDescent="0.3">
      <c r="A1279" s="2"/>
      <c r="B1279" s="4"/>
      <c r="C1279" s="4"/>
      <c r="D1279" s="4"/>
      <c r="E1279" s="4"/>
      <c r="F1279" s="4"/>
      <c r="G1279" s="4"/>
      <c r="T1279" s="2">
        <v>1364</v>
      </c>
      <c r="U1279" s="4">
        <v>156932</v>
      </c>
      <c r="AO1279" s="19"/>
    </row>
    <row r="1280" spans="1:41" x14ac:dyDescent="0.3">
      <c r="A1280" s="2"/>
      <c r="B1280" s="4"/>
      <c r="C1280" s="4"/>
      <c r="D1280" s="4"/>
      <c r="E1280" s="4"/>
      <c r="F1280" s="4"/>
      <c r="G1280" s="4"/>
      <c r="T1280" s="2">
        <v>1365</v>
      </c>
      <c r="U1280" s="4">
        <v>144152</v>
      </c>
      <c r="AO1280" s="19"/>
    </row>
    <row r="1281" spans="1:41" x14ac:dyDescent="0.3">
      <c r="A1281" s="2"/>
      <c r="B1281" s="4"/>
      <c r="C1281" s="4"/>
      <c r="D1281" s="4"/>
      <c r="E1281" s="4"/>
      <c r="F1281" s="4"/>
      <c r="G1281" s="4"/>
      <c r="T1281" s="2">
        <v>1366</v>
      </c>
      <c r="U1281" s="4">
        <v>216000</v>
      </c>
      <c r="AO1281" s="19"/>
    </row>
    <row r="1282" spans="1:41" x14ac:dyDescent="0.3">
      <c r="A1282" s="2"/>
      <c r="B1282" s="4"/>
      <c r="C1282" s="4"/>
      <c r="D1282" s="4"/>
      <c r="E1282" s="4"/>
      <c r="F1282" s="4"/>
      <c r="G1282" s="4"/>
      <c r="T1282" s="2">
        <v>1367</v>
      </c>
      <c r="U1282" s="4">
        <v>193000</v>
      </c>
      <c r="AO1282" s="19"/>
    </row>
    <row r="1283" spans="1:41" x14ac:dyDescent="0.3">
      <c r="A1283" s="2"/>
      <c r="B1283" s="4"/>
      <c r="C1283" s="4"/>
      <c r="D1283" s="4"/>
      <c r="E1283" s="4"/>
      <c r="F1283" s="4"/>
      <c r="G1283" s="4"/>
      <c r="T1283" s="2">
        <v>1368</v>
      </c>
      <c r="U1283" s="4">
        <v>127000</v>
      </c>
      <c r="AO1283" s="19"/>
    </row>
    <row r="1284" spans="1:41" x14ac:dyDescent="0.3">
      <c r="A1284" s="2"/>
      <c r="B1284" s="4"/>
      <c r="C1284" s="4"/>
      <c r="D1284" s="4"/>
      <c r="E1284" s="4"/>
      <c r="F1284" s="4"/>
      <c r="G1284" s="4"/>
      <c r="T1284" s="2">
        <v>1369</v>
      </c>
      <c r="U1284" s="4">
        <v>144000</v>
      </c>
      <c r="AO1284" s="19"/>
    </row>
    <row r="1285" spans="1:41" x14ac:dyDescent="0.3">
      <c r="A1285" s="2"/>
      <c r="B1285" s="4"/>
      <c r="C1285" s="4"/>
      <c r="D1285" s="4"/>
      <c r="E1285" s="4"/>
      <c r="F1285" s="4"/>
      <c r="G1285" s="4"/>
      <c r="T1285" s="2">
        <v>1370</v>
      </c>
      <c r="U1285" s="4">
        <v>232000</v>
      </c>
      <c r="AO1285" s="19"/>
    </row>
    <row r="1286" spans="1:41" x14ac:dyDescent="0.3">
      <c r="A1286" s="2"/>
      <c r="B1286" s="4"/>
      <c r="C1286" s="4"/>
      <c r="D1286" s="4"/>
      <c r="E1286" s="4"/>
      <c r="F1286" s="4"/>
      <c r="G1286" s="4"/>
      <c r="T1286" s="2">
        <v>1371</v>
      </c>
      <c r="U1286" s="4">
        <v>105000</v>
      </c>
      <c r="AO1286" s="19"/>
    </row>
    <row r="1287" spans="1:41" x14ac:dyDescent="0.3">
      <c r="A1287" s="2"/>
      <c r="B1287" s="4"/>
      <c r="C1287" s="4"/>
      <c r="D1287" s="4"/>
      <c r="E1287" s="4"/>
      <c r="F1287" s="4"/>
      <c r="G1287" s="4"/>
      <c r="T1287" s="2">
        <v>1372</v>
      </c>
      <c r="U1287" s="4">
        <v>165500</v>
      </c>
      <c r="AO1287" s="19"/>
    </row>
    <row r="1288" spans="1:41" x14ac:dyDescent="0.3">
      <c r="A1288" s="2"/>
      <c r="B1288" s="4"/>
      <c r="C1288" s="4"/>
      <c r="D1288" s="4"/>
      <c r="E1288" s="4"/>
      <c r="F1288" s="4"/>
      <c r="G1288" s="4"/>
      <c r="T1288" s="2">
        <v>1373</v>
      </c>
      <c r="U1288" s="4">
        <v>274300</v>
      </c>
      <c r="AO1288" s="19"/>
    </row>
    <row r="1289" spans="1:41" x14ac:dyDescent="0.3">
      <c r="A1289" s="2"/>
      <c r="B1289" s="4"/>
      <c r="C1289" s="4"/>
      <c r="D1289" s="4"/>
      <c r="E1289" s="4"/>
      <c r="F1289" s="4"/>
      <c r="G1289" s="4"/>
      <c r="T1289" s="2">
        <v>1374</v>
      </c>
      <c r="U1289" s="4">
        <v>466500</v>
      </c>
      <c r="AO1289" s="19"/>
    </row>
    <row r="1290" spans="1:41" x14ac:dyDescent="0.3">
      <c r="A1290" s="2"/>
      <c r="B1290" s="4"/>
      <c r="C1290" s="4"/>
      <c r="D1290" s="4"/>
      <c r="E1290" s="4"/>
      <c r="F1290" s="4"/>
      <c r="G1290" s="4"/>
      <c r="T1290" s="2">
        <v>1375</v>
      </c>
      <c r="U1290" s="4">
        <v>250000</v>
      </c>
      <c r="AO1290" s="19"/>
    </row>
    <row r="1291" spans="1:41" x14ac:dyDescent="0.3">
      <c r="A1291" s="2"/>
      <c r="B1291" s="4"/>
      <c r="C1291" s="4"/>
      <c r="D1291" s="4"/>
      <c r="E1291" s="4"/>
      <c r="F1291" s="4"/>
      <c r="G1291" s="4"/>
      <c r="T1291" s="2">
        <v>1376</v>
      </c>
      <c r="U1291" s="4">
        <v>239000</v>
      </c>
      <c r="AO1291" s="19"/>
    </row>
    <row r="1292" spans="1:41" x14ac:dyDescent="0.3">
      <c r="A1292" s="2"/>
      <c r="B1292" s="4"/>
      <c r="C1292" s="4"/>
      <c r="D1292" s="4"/>
      <c r="E1292" s="4"/>
      <c r="F1292" s="4"/>
      <c r="G1292" s="4"/>
      <c r="T1292" s="2">
        <v>1378</v>
      </c>
      <c r="U1292" s="4">
        <v>117000</v>
      </c>
      <c r="AO1292" s="19"/>
    </row>
    <row r="1293" spans="1:41" x14ac:dyDescent="0.3">
      <c r="A1293" s="2"/>
      <c r="B1293" s="4"/>
      <c r="C1293" s="4"/>
      <c r="D1293" s="4"/>
      <c r="E1293" s="4"/>
      <c r="F1293" s="4"/>
      <c r="G1293" s="4"/>
      <c r="T1293" s="2">
        <v>1379</v>
      </c>
      <c r="U1293" s="4">
        <v>83000</v>
      </c>
      <c r="AO1293" s="19"/>
    </row>
    <row r="1294" spans="1:41" x14ac:dyDescent="0.3">
      <c r="A1294" s="2"/>
      <c r="B1294" s="4"/>
      <c r="C1294" s="4"/>
      <c r="D1294" s="4"/>
      <c r="E1294" s="4"/>
      <c r="F1294" s="4"/>
      <c r="G1294" s="4"/>
      <c r="T1294" s="2">
        <v>1380</v>
      </c>
      <c r="U1294" s="4">
        <v>167500</v>
      </c>
      <c r="AO1294" s="19"/>
    </row>
    <row r="1295" spans="1:41" x14ac:dyDescent="0.3">
      <c r="A1295" s="2"/>
      <c r="B1295" s="4"/>
      <c r="C1295" s="4"/>
      <c r="D1295" s="4"/>
      <c r="E1295" s="4"/>
      <c r="F1295" s="4"/>
      <c r="G1295" s="4"/>
      <c r="T1295" s="2">
        <v>1382</v>
      </c>
      <c r="U1295" s="4">
        <v>237500</v>
      </c>
      <c r="AO1295" s="19"/>
    </row>
    <row r="1296" spans="1:41" x14ac:dyDescent="0.3">
      <c r="A1296" s="2"/>
      <c r="B1296" s="4"/>
      <c r="C1296" s="4"/>
      <c r="D1296" s="4"/>
      <c r="E1296" s="4"/>
      <c r="F1296" s="4"/>
      <c r="G1296" s="4"/>
      <c r="T1296" s="2">
        <v>1383</v>
      </c>
      <c r="U1296" s="4">
        <v>157000</v>
      </c>
      <c r="AO1296" s="19"/>
    </row>
    <row r="1297" spans="1:41" x14ac:dyDescent="0.3">
      <c r="A1297" s="2"/>
      <c r="B1297" s="4"/>
      <c r="C1297" s="4"/>
      <c r="D1297" s="4"/>
      <c r="E1297" s="4"/>
      <c r="F1297" s="4"/>
      <c r="G1297" s="4"/>
      <c r="T1297" s="2">
        <v>1384</v>
      </c>
      <c r="U1297" s="4">
        <v>112000</v>
      </c>
      <c r="AO1297" s="19"/>
    </row>
    <row r="1298" spans="1:41" x14ac:dyDescent="0.3">
      <c r="A1298" s="2"/>
      <c r="B1298" s="4"/>
      <c r="C1298" s="4"/>
      <c r="D1298" s="4"/>
      <c r="E1298" s="4"/>
      <c r="F1298" s="4"/>
      <c r="G1298" s="4"/>
      <c r="T1298" s="2">
        <v>1385</v>
      </c>
      <c r="U1298" s="4">
        <v>105000</v>
      </c>
      <c r="AO1298" s="19"/>
    </row>
    <row r="1299" spans="1:41" x14ac:dyDescent="0.3">
      <c r="A1299" s="2"/>
      <c r="B1299" s="4"/>
      <c r="C1299" s="4"/>
      <c r="D1299" s="4"/>
      <c r="E1299" s="4"/>
      <c r="F1299" s="4"/>
      <c r="G1299" s="4"/>
      <c r="T1299" s="2">
        <v>1386</v>
      </c>
      <c r="U1299" s="4">
        <v>125500</v>
      </c>
      <c r="AO1299" s="19"/>
    </row>
    <row r="1300" spans="1:41" x14ac:dyDescent="0.3">
      <c r="A1300" s="2"/>
      <c r="B1300" s="4"/>
      <c r="C1300" s="4"/>
      <c r="D1300" s="4"/>
      <c r="E1300" s="4"/>
      <c r="F1300" s="4"/>
      <c r="G1300" s="4"/>
      <c r="T1300" s="2">
        <v>1387</v>
      </c>
      <c r="U1300" s="4">
        <v>250000</v>
      </c>
      <c r="AO1300" s="19"/>
    </row>
    <row r="1301" spans="1:41" x14ac:dyDescent="0.3">
      <c r="A1301" s="2"/>
      <c r="B1301" s="4"/>
      <c r="C1301" s="4"/>
      <c r="D1301" s="4"/>
      <c r="E1301" s="4"/>
      <c r="F1301" s="4"/>
      <c r="G1301" s="4"/>
      <c r="T1301" s="2">
        <v>1389</v>
      </c>
      <c r="U1301" s="4">
        <v>377500</v>
      </c>
      <c r="AO1301" s="19"/>
    </row>
    <row r="1302" spans="1:41" x14ac:dyDescent="0.3">
      <c r="A1302" s="2"/>
      <c r="B1302" s="4"/>
      <c r="C1302" s="4"/>
      <c r="D1302" s="4"/>
      <c r="E1302" s="4"/>
      <c r="F1302" s="4"/>
      <c r="G1302" s="4"/>
      <c r="T1302" s="2">
        <v>1390</v>
      </c>
      <c r="U1302" s="4">
        <v>131000</v>
      </c>
      <c r="AO1302" s="19"/>
    </row>
    <row r="1303" spans="1:41" x14ac:dyDescent="0.3">
      <c r="A1303" s="2"/>
      <c r="B1303" s="4"/>
      <c r="C1303" s="4"/>
      <c r="D1303" s="4"/>
      <c r="E1303" s="4"/>
      <c r="F1303" s="4"/>
      <c r="G1303" s="4"/>
      <c r="T1303" s="2">
        <v>1391</v>
      </c>
      <c r="U1303" s="4">
        <v>235000</v>
      </c>
      <c r="AO1303" s="19"/>
    </row>
    <row r="1304" spans="1:41" x14ac:dyDescent="0.3">
      <c r="A1304" s="2"/>
      <c r="B1304" s="4"/>
      <c r="C1304" s="4"/>
      <c r="D1304" s="4"/>
      <c r="E1304" s="4"/>
      <c r="F1304" s="4"/>
      <c r="G1304" s="4"/>
      <c r="T1304" s="2">
        <v>1392</v>
      </c>
      <c r="U1304" s="4">
        <v>124000</v>
      </c>
      <c r="AO1304" s="19"/>
    </row>
    <row r="1305" spans="1:41" x14ac:dyDescent="0.3">
      <c r="A1305" s="2"/>
      <c r="B1305" s="4"/>
      <c r="C1305" s="4"/>
      <c r="D1305" s="4"/>
      <c r="E1305" s="4"/>
      <c r="F1305" s="4"/>
      <c r="G1305" s="4"/>
      <c r="T1305" s="2">
        <v>1393</v>
      </c>
      <c r="U1305" s="4">
        <v>123000</v>
      </c>
      <c r="AO1305" s="19"/>
    </row>
    <row r="1306" spans="1:41" x14ac:dyDescent="0.3">
      <c r="A1306" s="2"/>
      <c r="B1306" s="4"/>
      <c r="C1306" s="4"/>
      <c r="D1306" s="4"/>
      <c r="E1306" s="4"/>
      <c r="F1306" s="4"/>
      <c r="G1306" s="4"/>
      <c r="T1306" s="2">
        <v>1395</v>
      </c>
      <c r="U1306" s="4">
        <v>246578</v>
      </c>
      <c r="AO1306" s="19"/>
    </row>
    <row r="1307" spans="1:41" x14ac:dyDescent="0.3">
      <c r="A1307" s="2"/>
      <c r="B1307" s="4"/>
      <c r="C1307" s="4"/>
      <c r="D1307" s="4"/>
      <c r="E1307" s="4"/>
      <c r="F1307" s="4"/>
      <c r="G1307" s="4"/>
      <c r="T1307" s="2">
        <v>1396</v>
      </c>
      <c r="U1307" s="4">
        <v>281213</v>
      </c>
      <c r="AO1307" s="19"/>
    </row>
    <row r="1308" spans="1:41" x14ac:dyDescent="0.3">
      <c r="A1308" s="2"/>
      <c r="B1308" s="4"/>
      <c r="C1308" s="4"/>
      <c r="D1308" s="4"/>
      <c r="E1308" s="4"/>
      <c r="F1308" s="4"/>
      <c r="G1308" s="4"/>
      <c r="T1308" s="2">
        <v>1397</v>
      </c>
      <c r="U1308" s="4">
        <v>160000</v>
      </c>
      <c r="AO1308" s="19"/>
    </row>
    <row r="1309" spans="1:41" x14ac:dyDescent="0.3">
      <c r="A1309" s="2"/>
      <c r="B1309" s="4"/>
      <c r="C1309" s="4"/>
      <c r="D1309" s="4"/>
      <c r="E1309" s="4"/>
      <c r="F1309" s="4"/>
      <c r="G1309" s="4"/>
      <c r="T1309" s="2">
        <v>1398</v>
      </c>
      <c r="U1309" s="4">
        <v>137500</v>
      </c>
      <c r="AO1309" s="19"/>
    </row>
    <row r="1310" spans="1:41" x14ac:dyDescent="0.3">
      <c r="A1310" s="2"/>
      <c r="B1310" s="4"/>
      <c r="C1310" s="4"/>
      <c r="D1310" s="4"/>
      <c r="E1310" s="4"/>
      <c r="F1310" s="4"/>
      <c r="G1310" s="4"/>
      <c r="T1310" s="2">
        <v>1399</v>
      </c>
      <c r="U1310" s="4">
        <v>138000</v>
      </c>
      <c r="AO1310" s="19"/>
    </row>
    <row r="1311" spans="1:41" x14ac:dyDescent="0.3">
      <c r="A1311" s="2"/>
      <c r="B1311" s="4"/>
      <c r="C1311" s="4"/>
      <c r="D1311" s="4"/>
      <c r="E1311" s="4"/>
      <c r="F1311" s="4"/>
      <c r="G1311" s="4"/>
      <c r="T1311" s="2">
        <v>1400</v>
      </c>
      <c r="U1311" s="4">
        <v>137450</v>
      </c>
      <c r="AO1311" s="19"/>
    </row>
    <row r="1312" spans="1:41" x14ac:dyDescent="0.3">
      <c r="A1312" s="2"/>
      <c r="B1312" s="4"/>
      <c r="C1312" s="4"/>
      <c r="D1312" s="4"/>
      <c r="E1312" s="4"/>
      <c r="F1312" s="4"/>
      <c r="G1312" s="4"/>
      <c r="T1312" s="2">
        <v>1401</v>
      </c>
      <c r="U1312" s="4">
        <v>120000</v>
      </c>
      <c r="AO1312" s="19"/>
    </row>
    <row r="1313" spans="1:41" x14ac:dyDescent="0.3">
      <c r="A1313" s="2"/>
      <c r="B1313" s="4"/>
      <c r="C1313" s="4"/>
      <c r="D1313" s="4"/>
      <c r="E1313" s="4"/>
      <c r="F1313" s="4"/>
      <c r="G1313" s="4"/>
      <c r="T1313" s="2">
        <v>1402</v>
      </c>
      <c r="U1313" s="4">
        <v>193000</v>
      </c>
      <c r="AO1313" s="19"/>
    </row>
    <row r="1314" spans="1:41" x14ac:dyDescent="0.3">
      <c r="A1314" s="2"/>
      <c r="B1314" s="4"/>
      <c r="C1314" s="4"/>
      <c r="D1314" s="4"/>
      <c r="E1314" s="4"/>
      <c r="F1314" s="4"/>
      <c r="G1314" s="4"/>
      <c r="T1314" s="2">
        <v>1403</v>
      </c>
      <c r="U1314" s="4">
        <v>193879</v>
      </c>
      <c r="AO1314" s="19"/>
    </row>
    <row r="1315" spans="1:41" x14ac:dyDescent="0.3">
      <c r="A1315" s="2"/>
      <c r="B1315" s="4"/>
      <c r="C1315" s="4"/>
      <c r="D1315" s="4"/>
      <c r="E1315" s="4"/>
      <c r="F1315" s="4"/>
      <c r="G1315" s="4"/>
      <c r="T1315" s="2">
        <v>1404</v>
      </c>
      <c r="U1315" s="4">
        <v>282922</v>
      </c>
      <c r="AO1315" s="19"/>
    </row>
    <row r="1316" spans="1:41" x14ac:dyDescent="0.3">
      <c r="A1316" s="2"/>
      <c r="B1316" s="4"/>
      <c r="C1316" s="4"/>
      <c r="D1316" s="4"/>
      <c r="E1316" s="4"/>
      <c r="F1316" s="4"/>
      <c r="G1316" s="4"/>
      <c r="T1316" s="2">
        <v>1405</v>
      </c>
      <c r="U1316" s="4">
        <v>105000</v>
      </c>
      <c r="AO1316" s="19"/>
    </row>
    <row r="1317" spans="1:41" x14ac:dyDescent="0.3">
      <c r="A1317" s="2"/>
      <c r="B1317" s="4"/>
      <c r="C1317" s="4"/>
      <c r="D1317" s="4"/>
      <c r="E1317" s="4"/>
      <c r="F1317" s="4"/>
      <c r="G1317" s="4"/>
      <c r="T1317" s="2">
        <v>1406</v>
      </c>
      <c r="U1317" s="4">
        <v>275000</v>
      </c>
      <c r="AO1317" s="19"/>
    </row>
    <row r="1318" spans="1:41" x14ac:dyDescent="0.3">
      <c r="A1318" s="2"/>
      <c r="B1318" s="4"/>
      <c r="C1318" s="4"/>
      <c r="D1318" s="4"/>
      <c r="E1318" s="4"/>
      <c r="F1318" s="4"/>
      <c r="G1318" s="4"/>
      <c r="T1318" s="2">
        <v>1407</v>
      </c>
      <c r="U1318" s="4">
        <v>133000</v>
      </c>
      <c r="AO1318" s="19"/>
    </row>
    <row r="1319" spans="1:41" x14ac:dyDescent="0.3">
      <c r="A1319" s="2"/>
      <c r="B1319" s="4"/>
      <c r="C1319" s="4"/>
      <c r="D1319" s="4"/>
      <c r="E1319" s="4"/>
      <c r="F1319" s="4"/>
      <c r="G1319" s="4"/>
      <c r="T1319" s="2">
        <v>1408</v>
      </c>
      <c r="U1319" s="4">
        <v>112000</v>
      </c>
      <c r="AO1319" s="19"/>
    </row>
    <row r="1320" spans="1:41" x14ac:dyDescent="0.3">
      <c r="A1320" s="2"/>
      <c r="B1320" s="4"/>
      <c r="C1320" s="4"/>
      <c r="D1320" s="4"/>
      <c r="E1320" s="4"/>
      <c r="F1320" s="4"/>
      <c r="G1320" s="4"/>
      <c r="T1320" s="2">
        <v>1409</v>
      </c>
      <c r="U1320" s="4">
        <v>125500</v>
      </c>
      <c r="AO1320" s="19"/>
    </row>
    <row r="1321" spans="1:41" x14ac:dyDescent="0.3">
      <c r="A1321" s="2"/>
      <c r="B1321" s="4"/>
      <c r="C1321" s="4"/>
      <c r="D1321" s="4"/>
      <c r="E1321" s="4"/>
      <c r="F1321" s="4"/>
      <c r="G1321" s="4"/>
      <c r="T1321" s="2">
        <v>1410</v>
      </c>
      <c r="U1321" s="4">
        <v>215000</v>
      </c>
      <c r="AO1321" s="19"/>
    </row>
    <row r="1322" spans="1:41" x14ac:dyDescent="0.3">
      <c r="A1322" s="2"/>
      <c r="B1322" s="4"/>
      <c r="C1322" s="4"/>
      <c r="D1322" s="4"/>
      <c r="E1322" s="4"/>
      <c r="F1322" s="4"/>
      <c r="G1322" s="4"/>
      <c r="T1322" s="2">
        <v>1411</v>
      </c>
      <c r="U1322" s="4">
        <v>230000</v>
      </c>
      <c r="AO1322" s="19"/>
    </row>
    <row r="1323" spans="1:41" x14ac:dyDescent="0.3">
      <c r="A1323" s="2"/>
      <c r="B1323" s="4"/>
      <c r="C1323" s="4"/>
      <c r="D1323" s="4"/>
      <c r="E1323" s="4"/>
      <c r="F1323" s="4"/>
      <c r="G1323" s="4"/>
      <c r="T1323" s="2">
        <v>1412</v>
      </c>
      <c r="U1323" s="4">
        <v>140000</v>
      </c>
      <c r="AO1323" s="19"/>
    </row>
    <row r="1324" spans="1:41" x14ac:dyDescent="0.3">
      <c r="A1324" s="2"/>
      <c r="B1324" s="4"/>
      <c r="C1324" s="4"/>
      <c r="D1324" s="4"/>
      <c r="E1324" s="4"/>
      <c r="F1324" s="4"/>
      <c r="G1324" s="4"/>
      <c r="T1324" s="2">
        <v>1414</v>
      </c>
      <c r="U1324" s="4">
        <v>257000</v>
      </c>
      <c r="AO1324" s="19"/>
    </row>
    <row r="1325" spans="1:41" x14ac:dyDescent="0.3">
      <c r="A1325" s="2"/>
      <c r="B1325" s="4"/>
      <c r="C1325" s="4"/>
      <c r="D1325" s="4"/>
      <c r="E1325" s="4"/>
      <c r="F1325" s="4"/>
      <c r="G1325" s="4"/>
      <c r="T1325" s="2">
        <v>1415</v>
      </c>
      <c r="U1325" s="4">
        <v>207000</v>
      </c>
      <c r="AO1325" s="19"/>
    </row>
    <row r="1326" spans="1:41" x14ac:dyDescent="0.3">
      <c r="A1326" s="2"/>
      <c r="B1326" s="4"/>
      <c r="C1326" s="4"/>
      <c r="D1326" s="4"/>
      <c r="E1326" s="4"/>
      <c r="F1326" s="4"/>
      <c r="G1326" s="4"/>
      <c r="T1326" s="2">
        <v>1416</v>
      </c>
      <c r="U1326" s="4">
        <v>175900</v>
      </c>
      <c r="AO1326" s="19"/>
    </row>
    <row r="1327" spans="1:41" x14ac:dyDescent="0.3">
      <c r="A1327" s="2"/>
      <c r="B1327" s="4"/>
      <c r="C1327" s="4"/>
      <c r="D1327" s="4"/>
      <c r="E1327" s="4"/>
      <c r="F1327" s="4"/>
      <c r="G1327" s="4"/>
      <c r="T1327" s="2">
        <v>1417</v>
      </c>
      <c r="U1327" s="4">
        <v>122500</v>
      </c>
      <c r="AO1327" s="19"/>
    </row>
    <row r="1328" spans="1:41" x14ac:dyDescent="0.3">
      <c r="A1328" s="2"/>
      <c r="B1328" s="4"/>
      <c r="C1328" s="4"/>
      <c r="D1328" s="4"/>
      <c r="E1328" s="4"/>
      <c r="F1328" s="4"/>
      <c r="G1328" s="4"/>
      <c r="T1328" s="2">
        <v>1418</v>
      </c>
      <c r="U1328" s="4">
        <v>340000</v>
      </c>
      <c r="AO1328" s="19"/>
    </row>
    <row r="1329" spans="1:41" x14ac:dyDescent="0.3">
      <c r="A1329" s="2"/>
      <c r="B1329" s="4"/>
      <c r="C1329" s="4"/>
      <c r="D1329" s="4"/>
      <c r="E1329" s="4"/>
      <c r="F1329" s="4"/>
      <c r="G1329" s="4"/>
      <c r="T1329" s="2">
        <v>1419</v>
      </c>
      <c r="U1329" s="4">
        <v>124000</v>
      </c>
      <c r="AO1329" s="19"/>
    </row>
    <row r="1330" spans="1:41" x14ac:dyDescent="0.3">
      <c r="A1330" s="2"/>
      <c r="B1330" s="4"/>
      <c r="C1330" s="4"/>
      <c r="D1330" s="4"/>
      <c r="E1330" s="4"/>
      <c r="F1330" s="4"/>
      <c r="G1330" s="4"/>
      <c r="T1330" s="2">
        <v>1420</v>
      </c>
      <c r="U1330" s="4">
        <v>223000</v>
      </c>
      <c r="AO1330" s="19"/>
    </row>
    <row r="1331" spans="1:41" x14ac:dyDescent="0.3">
      <c r="A1331" s="2"/>
      <c r="B1331" s="4"/>
      <c r="C1331" s="4"/>
      <c r="D1331" s="4"/>
      <c r="E1331" s="4"/>
      <c r="F1331" s="4"/>
      <c r="G1331" s="4"/>
      <c r="T1331" s="2">
        <v>1421</v>
      </c>
      <c r="U1331" s="4">
        <v>179900</v>
      </c>
      <c r="AO1331" s="19"/>
    </row>
    <row r="1332" spans="1:41" x14ac:dyDescent="0.3">
      <c r="A1332" s="2"/>
      <c r="B1332" s="4"/>
      <c r="C1332" s="4"/>
      <c r="D1332" s="4"/>
      <c r="E1332" s="4"/>
      <c r="F1332" s="4"/>
      <c r="G1332" s="4"/>
      <c r="T1332" s="2">
        <v>1422</v>
      </c>
      <c r="U1332" s="4">
        <v>127500</v>
      </c>
      <c r="AO1332" s="19"/>
    </row>
    <row r="1333" spans="1:41" x14ac:dyDescent="0.3">
      <c r="A1333" s="2"/>
      <c r="B1333" s="4"/>
      <c r="C1333" s="4"/>
      <c r="D1333" s="4"/>
      <c r="E1333" s="4"/>
      <c r="F1333" s="4"/>
      <c r="G1333" s="4"/>
      <c r="T1333" s="2">
        <v>1423</v>
      </c>
      <c r="U1333" s="4">
        <v>136500</v>
      </c>
      <c r="AO1333" s="19"/>
    </row>
    <row r="1334" spans="1:41" x14ac:dyDescent="0.3">
      <c r="A1334" s="2"/>
      <c r="B1334" s="4"/>
      <c r="C1334" s="4"/>
      <c r="D1334" s="4"/>
      <c r="E1334" s="4"/>
      <c r="F1334" s="4"/>
      <c r="G1334" s="4"/>
      <c r="T1334" s="2">
        <v>1424</v>
      </c>
      <c r="U1334" s="4">
        <v>274970</v>
      </c>
      <c r="AO1334" s="19"/>
    </row>
    <row r="1335" spans="1:41" x14ac:dyDescent="0.3">
      <c r="A1335" s="2"/>
      <c r="B1335" s="4"/>
      <c r="C1335" s="4"/>
      <c r="D1335" s="4"/>
      <c r="E1335" s="4"/>
      <c r="F1335" s="4"/>
      <c r="G1335" s="4"/>
      <c r="T1335" s="2">
        <v>1425</v>
      </c>
      <c r="U1335" s="4">
        <v>144000</v>
      </c>
      <c r="AO1335" s="19"/>
    </row>
    <row r="1336" spans="1:41" x14ac:dyDescent="0.3">
      <c r="A1336" s="2"/>
      <c r="B1336" s="4"/>
      <c r="C1336" s="4"/>
      <c r="D1336" s="4"/>
      <c r="E1336" s="4"/>
      <c r="F1336" s="4"/>
      <c r="G1336" s="4"/>
      <c r="T1336" s="2">
        <v>1426</v>
      </c>
      <c r="U1336" s="4">
        <v>142000</v>
      </c>
      <c r="AO1336" s="19"/>
    </row>
    <row r="1337" spans="1:41" x14ac:dyDescent="0.3">
      <c r="A1337" s="2"/>
      <c r="B1337" s="4"/>
      <c r="C1337" s="4"/>
      <c r="D1337" s="4"/>
      <c r="E1337" s="4"/>
      <c r="F1337" s="4"/>
      <c r="G1337" s="4"/>
      <c r="T1337" s="2">
        <v>1427</v>
      </c>
      <c r="U1337" s="4">
        <v>271000</v>
      </c>
      <c r="AO1337" s="19"/>
    </row>
    <row r="1338" spans="1:41" x14ac:dyDescent="0.3">
      <c r="A1338" s="2"/>
      <c r="B1338" s="4"/>
      <c r="C1338" s="4"/>
      <c r="D1338" s="4"/>
      <c r="E1338" s="4"/>
      <c r="F1338" s="4"/>
      <c r="G1338" s="4"/>
      <c r="T1338" s="2">
        <v>1428</v>
      </c>
      <c r="U1338" s="4">
        <v>140000</v>
      </c>
      <c r="AO1338" s="19"/>
    </row>
    <row r="1339" spans="1:41" x14ac:dyDescent="0.3">
      <c r="A1339" s="2"/>
      <c r="B1339" s="4"/>
      <c r="C1339" s="4"/>
      <c r="D1339" s="4"/>
      <c r="E1339" s="4"/>
      <c r="F1339" s="4"/>
      <c r="G1339" s="4"/>
      <c r="T1339" s="2">
        <v>1429</v>
      </c>
      <c r="U1339" s="4">
        <v>119000</v>
      </c>
      <c r="AO1339" s="19"/>
    </row>
    <row r="1340" spans="1:41" x14ac:dyDescent="0.3">
      <c r="A1340" s="2"/>
      <c r="B1340" s="4"/>
      <c r="C1340" s="4"/>
      <c r="D1340" s="4"/>
      <c r="E1340" s="4"/>
      <c r="F1340" s="4"/>
      <c r="G1340" s="4"/>
      <c r="T1340" s="2">
        <v>1430</v>
      </c>
      <c r="U1340" s="4">
        <v>182900</v>
      </c>
      <c r="AO1340" s="19"/>
    </row>
    <row r="1341" spans="1:41" x14ac:dyDescent="0.3">
      <c r="A1341" s="2"/>
      <c r="B1341" s="4"/>
      <c r="C1341" s="4"/>
      <c r="D1341" s="4"/>
      <c r="E1341" s="4"/>
      <c r="F1341" s="4"/>
      <c r="G1341" s="4"/>
      <c r="T1341" s="2">
        <v>1431</v>
      </c>
      <c r="U1341" s="4">
        <v>192140</v>
      </c>
      <c r="AO1341" s="19"/>
    </row>
    <row r="1342" spans="1:41" x14ac:dyDescent="0.3">
      <c r="A1342" s="2"/>
      <c r="B1342" s="4"/>
      <c r="C1342" s="4"/>
      <c r="D1342" s="4"/>
      <c r="E1342" s="4"/>
      <c r="F1342" s="4"/>
      <c r="G1342" s="4"/>
      <c r="T1342" s="2">
        <v>1432</v>
      </c>
      <c r="U1342" s="4">
        <v>143750</v>
      </c>
      <c r="AO1342" s="19"/>
    </row>
    <row r="1343" spans="1:41" x14ac:dyDescent="0.3">
      <c r="A1343" s="2"/>
      <c r="B1343" s="4"/>
      <c r="C1343" s="4"/>
      <c r="D1343" s="4"/>
      <c r="E1343" s="4"/>
      <c r="F1343" s="4"/>
      <c r="G1343" s="4"/>
      <c r="T1343" s="2">
        <v>1433</v>
      </c>
      <c r="U1343" s="4">
        <v>64500</v>
      </c>
      <c r="AO1343" s="19"/>
    </row>
    <row r="1344" spans="1:41" x14ac:dyDescent="0.3">
      <c r="A1344" s="2"/>
      <c r="B1344" s="4"/>
      <c r="C1344" s="4"/>
      <c r="D1344" s="4"/>
      <c r="E1344" s="4"/>
      <c r="F1344" s="4"/>
      <c r="G1344" s="4"/>
      <c r="T1344" s="2">
        <v>1434</v>
      </c>
      <c r="U1344" s="4">
        <v>186500</v>
      </c>
      <c r="AO1344" s="19"/>
    </row>
    <row r="1345" spans="1:41" x14ac:dyDescent="0.3">
      <c r="A1345" s="2"/>
      <c r="B1345" s="4"/>
      <c r="C1345" s="4"/>
      <c r="D1345" s="4"/>
      <c r="E1345" s="4"/>
      <c r="F1345" s="4"/>
      <c r="G1345" s="4"/>
      <c r="T1345" s="2">
        <v>1435</v>
      </c>
      <c r="U1345" s="4">
        <v>160000</v>
      </c>
      <c r="AO1345" s="19"/>
    </row>
    <row r="1346" spans="1:41" x14ac:dyDescent="0.3">
      <c r="A1346" s="2"/>
      <c r="B1346" s="4"/>
      <c r="C1346" s="4"/>
      <c r="D1346" s="4"/>
      <c r="E1346" s="4"/>
      <c r="F1346" s="4"/>
      <c r="G1346" s="4"/>
      <c r="T1346" s="2">
        <v>1436</v>
      </c>
      <c r="U1346" s="4">
        <v>174000</v>
      </c>
      <c r="AO1346" s="19"/>
    </row>
    <row r="1347" spans="1:41" x14ac:dyDescent="0.3">
      <c r="A1347" s="2"/>
      <c r="B1347" s="4"/>
      <c r="C1347" s="4"/>
      <c r="D1347" s="4"/>
      <c r="E1347" s="4"/>
      <c r="F1347" s="4"/>
      <c r="G1347" s="4"/>
      <c r="T1347" s="2">
        <v>1437</v>
      </c>
      <c r="U1347" s="4">
        <v>120500</v>
      </c>
      <c r="AO1347" s="19"/>
    </row>
    <row r="1348" spans="1:41" x14ac:dyDescent="0.3">
      <c r="A1348" s="2"/>
      <c r="B1348" s="4"/>
      <c r="C1348" s="4"/>
      <c r="D1348" s="4"/>
      <c r="E1348" s="4"/>
      <c r="F1348" s="4"/>
      <c r="G1348" s="4"/>
      <c r="T1348" s="2">
        <v>1438</v>
      </c>
      <c r="U1348" s="4">
        <v>394617</v>
      </c>
      <c r="AO1348" s="19"/>
    </row>
    <row r="1349" spans="1:41" x14ac:dyDescent="0.3">
      <c r="A1349" s="2"/>
      <c r="B1349" s="4"/>
      <c r="C1349" s="4"/>
      <c r="D1349" s="4"/>
      <c r="E1349" s="4"/>
      <c r="F1349" s="4"/>
      <c r="G1349" s="4"/>
      <c r="T1349" s="2">
        <v>1439</v>
      </c>
      <c r="U1349" s="4">
        <v>149700</v>
      </c>
      <c r="AO1349" s="19"/>
    </row>
    <row r="1350" spans="1:41" x14ac:dyDescent="0.3">
      <c r="A1350" s="2"/>
      <c r="B1350" s="4"/>
      <c r="C1350" s="4"/>
      <c r="D1350" s="4"/>
      <c r="E1350" s="4"/>
      <c r="F1350" s="4"/>
      <c r="G1350" s="4"/>
      <c r="T1350" s="2">
        <v>1440</v>
      </c>
      <c r="U1350" s="4">
        <v>197000</v>
      </c>
      <c r="AO1350" s="19"/>
    </row>
    <row r="1351" spans="1:41" x14ac:dyDescent="0.3">
      <c r="A1351" s="2"/>
      <c r="B1351" s="4"/>
      <c r="C1351" s="4"/>
      <c r="D1351" s="4"/>
      <c r="E1351" s="4"/>
      <c r="F1351" s="4"/>
      <c r="G1351" s="4"/>
      <c r="T1351" s="2">
        <v>1441</v>
      </c>
      <c r="U1351" s="4">
        <v>191000</v>
      </c>
      <c r="AO1351" s="19"/>
    </row>
    <row r="1352" spans="1:41" x14ac:dyDescent="0.3">
      <c r="A1352" s="2"/>
      <c r="B1352" s="4"/>
      <c r="C1352" s="4"/>
      <c r="D1352" s="4"/>
      <c r="E1352" s="4"/>
      <c r="F1352" s="4"/>
      <c r="G1352" s="4"/>
      <c r="T1352" s="2">
        <v>1442</v>
      </c>
      <c r="U1352" s="4">
        <v>149300</v>
      </c>
      <c r="AO1352" s="19"/>
    </row>
    <row r="1353" spans="1:41" x14ac:dyDescent="0.3">
      <c r="A1353" s="2"/>
      <c r="B1353" s="4"/>
      <c r="C1353" s="4"/>
      <c r="D1353" s="4"/>
      <c r="E1353" s="4"/>
      <c r="F1353" s="4"/>
      <c r="G1353" s="4"/>
      <c r="T1353" s="2">
        <v>1443</v>
      </c>
      <c r="U1353" s="4">
        <v>310000</v>
      </c>
      <c r="AO1353" s="19"/>
    </row>
    <row r="1354" spans="1:41" x14ac:dyDescent="0.3">
      <c r="A1354" s="2"/>
      <c r="B1354" s="4"/>
      <c r="C1354" s="4"/>
      <c r="D1354" s="4"/>
      <c r="E1354" s="4"/>
      <c r="F1354" s="4"/>
      <c r="G1354" s="4"/>
      <c r="T1354" s="2">
        <v>1445</v>
      </c>
      <c r="U1354" s="4">
        <v>179600</v>
      </c>
      <c r="AO1354" s="19"/>
    </row>
    <row r="1355" spans="1:41" x14ac:dyDescent="0.3">
      <c r="A1355" s="2"/>
      <c r="B1355" s="4"/>
      <c r="C1355" s="4"/>
      <c r="D1355" s="4"/>
      <c r="E1355" s="4"/>
      <c r="F1355" s="4"/>
      <c r="G1355" s="4"/>
      <c r="T1355" s="2">
        <v>1446</v>
      </c>
      <c r="U1355" s="4">
        <v>129000</v>
      </c>
      <c r="AO1355" s="19"/>
    </row>
    <row r="1356" spans="1:41" x14ac:dyDescent="0.3">
      <c r="A1356" s="2"/>
      <c r="B1356" s="4"/>
      <c r="C1356" s="4"/>
      <c r="D1356" s="4"/>
      <c r="E1356" s="4"/>
      <c r="F1356" s="4"/>
      <c r="G1356" s="4"/>
      <c r="T1356" s="2">
        <v>1447</v>
      </c>
      <c r="U1356" s="4">
        <v>157900</v>
      </c>
      <c r="AO1356" s="19"/>
    </row>
    <row r="1357" spans="1:41" x14ac:dyDescent="0.3">
      <c r="A1357" s="2"/>
      <c r="B1357" s="4"/>
      <c r="C1357" s="4"/>
      <c r="D1357" s="4"/>
      <c r="E1357" s="4"/>
      <c r="F1357" s="4"/>
      <c r="G1357" s="4"/>
      <c r="T1357" s="2">
        <v>1448</v>
      </c>
      <c r="U1357" s="4">
        <v>240000</v>
      </c>
      <c r="AO1357" s="19"/>
    </row>
    <row r="1358" spans="1:41" x14ac:dyDescent="0.3">
      <c r="A1358" s="2"/>
      <c r="B1358" s="4"/>
      <c r="C1358" s="4"/>
      <c r="D1358" s="4"/>
      <c r="E1358" s="4"/>
      <c r="F1358" s="4"/>
      <c r="G1358" s="4"/>
      <c r="T1358" s="2">
        <v>1450</v>
      </c>
      <c r="U1358" s="4">
        <v>92000</v>
      </c>
      <c r="AO1358" s="19"/>
    </row>
    <row r="1359" spans="1:41" x14ac:dyDescent="0.3">
      <c r="A1359" s="2"/>
      <c r="B1359" s="4"/>
      <c r="C1359" s="4"/>
      <c r="D1359" s="4"/>
      <c r="E1359" s="4"/>
      <c r="F1359" s="4"/>
      <c r="G1359" s="4"/>
      <c r="T1359" s="2">
        <v>1451</v>
      </c>
      <c r="U1359" s="4">
        <v>136000</v>
      </c>
      <c r="AO1359" s="19"/>
    </row>
    <row r="1360" spans="1:41" x14ac:dyDescent="0.3">
      <c r="A1360" s="2"/>
      <c r="B1360" s="4"/>
      <c r="C1360" s="4"/>
      <c r="D1360" s="4"/>
      <c r="E1360" s="4"/>
      <c r="F1360" s="4"/>
      <c r="G1360" s="4"/>
      <c r="T1360" s="2">
        <v>1452</v>
      </c>
      <c r="U1360" s="4">
        <v>287090</v>
      </c>
      <c r="AO1360" s="19"/>
    </row>
    <row r="1361" spans="1:41" x14ac:dyDescent="0.3">
      <c r="A1361" s="2"/>
      <c r="B1361" s="4"/>
      <c r="C1361" s="4"/>
      <c r="D1361" s="4"/>
      <c r="E1361" s="4"/>
      <c r="F1361" s="4"/>
      <c r="G1361" s="4"/>
      <c r="T1361" s="2">
        <v>1453</v>
      </c>
      <c r="U1361" s="4">
        <v>145000</v>
      </c>
      <c r="AO1361" s="19"/>
    </row>
    <row r="1362" spans="1:41" x14ac:dyDescent="0.3">
      <c r="A1362" s="2"/>
      <c r="B1362" s="4"/>
      <c r="C1362" s="4"/>
      <c r="D1362" s="4"/>
      <c r="E1362" s="4"/>
      <c r="F1362" s="4"/>
      <c r="G1362" s="4"/>
      <c r="T1362" s="2">
        <v>1454</v>
      </c>
      <c r="U1362" s="4">
        <v>84500</v>
      </c>
      <c r="AO1362" s="19"/>
    </row>
    <row r="1363" spans="1:41" x14ac:dyDescent="0.3">
      <c r="A1363" s="2"/>
      <c r="B1363" s="4"/>
      <c r="C1363" s="4"/>
      <c r="D1363" s="4"/>
      <c r="E1363" s="4"/>
      <c r="F1363" s="4"/>
      <c r="G1363" s="4"/>
      <c r="T1363" s="2">
        <v>1455</v>
      </c>
      <c r="U1363" s="4">
        <v>185000</v>
      </c>
      <c r="AO1363" s="19"/>
    </row>
    <row r="1364" spans="1:41" x14ac:dyDescent="0.3">
      <c r="A1364" s="2"/>
      <c r="B1364" s="4"/>
      <c r="C1364" s="4"/>
      <c r="D1364" s="4"/>
      <c r="E1364" s="4"/>
      <c r="F1364" s="4"/>
      <c r="G1364" s="4"/>
      <c r="T1364" s="2">
        <v>1456</v>
      </c>
      <c r="U1364" s="4">
        <v>175000</v>
      </c>
      <c r="AO1364" s="19"/>
    </row>
    <row r="1365" spans="1:41" x14ac:dyDescent="0.3">
      <c r="A1365" s="2"/>
      <c r="B1365" s="4"/>
      <c r="C1365" s="4"/>
      <c r="D1365" s="4"/>
      <c r="E1365" s="4"/>
      <c r="F1365" s="4"/>
      <c r="G1365" s="4"/>
      <c r="T1365" s="2">
        <v>1457</v>
      </c>
      <c r="U1365" s="4">
        <v>210000</v>
      </c>
      <c r="AO1365" s="19"/>
    </row>
    <row r="1366" spans="1:41" x14ac:dyDescent="0.3">
      <c r="A1366" s="2"/>
      <c r="B1366" s="4"/>
      <c r="C1366" s="4"/>
      <c r="D1366" s="4"/>
      <c r="E1366" s="4"/>
      <c r="F1366" s="4"/>
      <c r="G1366" s="4"/>
      <c r="T1366" s="2">
        <v>1458</v>
      </c>
      <c r="U1366" s="4">
        <v>266500</v>
      </c>
      <c r="AO1366" s="19"/>
    </row>
    <row r="1367" spans="1:41" x14ac:dyDescent="0.3">
      <c r="A1367" s="2"/>
      <c r="B1367" s="4"/>
      <c r="C1367" s="4"/>
      <c r="D1367" s="4"/>
      <c r="E1367" s="4"/>
      <c r="F1367" s="4"/>
      <c r="G1367" s="4"/>
      <c r="T1367" s="2">
        <v>1459</v>
      </c>
      <c r="U1367" s="4">
        <v>142125</v>
      </c>
      <c r="AO1367" s="19"/>
    </row>
    <row r="1368" spans="1:41" x14ac:dyDescent="0.3">
      <c r="A1368" s="2"/>
      <c r="B1368" s="4"/>
      <c r="C1368" s="4"/>
      <c r="D1368" s="4"/>
      <c r="E1368" s="4"/>
      <c r="F1368" s="4"/>
      <c r="G1368" s="4"/>
      <c r="T1368" s="2">
        <v>1460</v>
      </c>
      <c r="U1368" s="4">
        <v>147500</v>
      </c>
      <c r="AO1368" s="19"/>
    </row>
    <row r="1369" spans="1:41" x14ac:dyDescent="0.3">
      <c r="A1369" s="2"/>
      <c r="B1369" s="4"/>
      <c r="C1369" s="4"/>
      <c r="D1369" s="4"/>
      <c r="E1369" s="4"/>
      <c r="F1369" s="4"/>
      <c r="G1369" s="4"/>
      <c r="AO1369" s="19"/>
    </row>
    <row r="1370" spans="1:41" x14ac:dyDescent="0.3">
      <c r="A1370" s="2"/>
      <c r="B1370" s="4"/>
      <c r="C1370" s="4"/>
      <c r="D1370" s="4"/>
      <c r="E1370" s="4"/>
      <c r="F1370" s="4"/>
      <c r="G1370" s="4"/>
      <c r="AO1370" s="19"/>
    </row>
    <row r="1371" spans="1:41" x14ac:dyDescent="0.3">
      <c r="A1371" s="2"/>
      <c r="B1371" s="4"/>
      <c r="C1371" s="4"/>
      <c r="D1371" s="4"/>
      <c r="E1371" s="4"/>
      <c r="F1371" s="4"/>
      <c r="G1371" s="4"/>
      <c r="AO1371" s="19"/>
    </row>
    <row r="1372" spans="1:41" x14ac:dyDescent="0.3">
      <c r="A1372" s="2"/>
      <c r="B1372" s="4"/>
      <c r="C1372" s="4"/>
      <c r="D1372" s="4"/>
      <c r="E1372" s="4"/>
      <c r="F1372" s="4"/>
      <c r="G1372" s="4"/>
      <c r="AO1372" s="19"/>
    </row>
    <row r="1373" spans="1:41" x14ac:dyDescent="0.3">
      <c r="A1373" s="2"/>
      <c r="B1373" s="4"/>
      <c r="C1373" s="4"/>
      <c r="D1373" s="4"/>
      <c r="E1373" s="4"/>
      <c r="F1373" s="4"/>
      <c r="G1373" s="4"/>
      <c r="AO1373" s="19"/>
    </row>
    <row r="1374" spans="1:41" x14ac:dyDescent="0.3">
      <c r="A1374" s="2"/>
      <c r="B1374" s="4"/>
      <c r="C1374" s="4"/>
      <c r="D1374" s="4"/>
      <c r="E1374" s="4"/>
      <c r="F1374" s="4"/>
      <c r="G1374" s="4"/>
      <c r="AO1374" s="19"/>
    </row>
    <row r="1375" spans="1:41" x14ac:dyDescent="0.3">
      <c r="A1375" s="2"/>
      <c r="B1375" s="4"/>
      <c r="C1375" s="4"/>
      <c r="D1375" s="4"/>
      <c r="E1375" s="4"/>
      <c r="F1375" s="4"/>
      <c r="G1375" s="4"/>
      <c r="AO1375" s="19"/>
    </row>
    <row r="1376" spans="1:41" x14ac:dyDescent="0.3">
      <c r="A1376" s="2"/>
      <c r="B1376" s="4"/>
      <c r="C1376" s="4"/>
      <c r="D1376" s="4"/>
      <c r="E1376" s="4"/>
      <c r="F1376" s="4"/>
      <c r="G1376" s="4"/>
      <c r="AO1376" s="19"/>
    </row>
    <row r="1377" spans="1:41" x14ac:dyDescent="0.3">
      <c r="A1377" s="2"/>
      <c r="B1377" s="4"/>
      <c r="C1377" s="4"/>
      <c r="D1377" s="4"/>
      <c r="E1377" s="4"/>
      <c r="F1377" s="4"/>
      <c r="G1377" s="4"/>
      <c r="AO1377" s="19"/>
    </row>
    <row r="1378" spans="1:41" x14ac:dyDescent="0.3">
      <c r="A1378" s="2"/>
      <c r="B1378" s="4"/>
      <c r="C1378" s="4"/>
      <c r="D1378" s="4"/>
      <c r="E1378" s="4"/>
      <c r="F1378" s="4"/>
      <c r="G1378" s="4"/>
      <c r="AO1378" s="19"/>
    </row>
    <row r="1379" spans="1:41" x14ac:dyDescent="0.3">
      <c r="A1379" s="2"/>
      <c r="B1379" s="4"/>
      <c r="C1379" s="4"/>
      <c r="D1379" s="4"/>
      <c r="E1379" s="4"/>
      <c r="F1379" s="4"/>
      <c r="G1379" s="4"/>
      <c r="AO1379" s="19"/>
    </row>
    <row r="1380" spans="1:41" x14ac:dyDescent="0.3">
      <c r="A1380" s="2"/>
      <c r="B1380" s="4"/>
      <c r="C1380" s="4"/>
      <c r="D1380" s="4"/>
      <c r="E1380" s="4"/>
      <c r="F1380" s="4"/>
      <c r="G1380" s="4"/>
      <c r="AO1380" s="19"/>
    </row>
    <row r="1381" spans="1:41" x14ac:dyDescent="0.3">
      <c r="A1381" s="2"/>
      <c r="B1381" s="4"/>
      <c r="C1381" s="4"/>
      <c r="D1381" s="4"/>
      <c r="E1381" s="4"/>
      <c r="F1381" s="4"/>
      <c r="G1381" s="4"/>
      <c r="AO1381" s="19"/>
    </row>
    <row r="1382" spans="1:41" x14ac:dyDescent="0.3">
      <c r="A1382" s="2"/>
      <c r="B1382" s="4"/>
      <c r="C1382" s="4"/>
      <c r="D1382" s="4"/>
      <c r="E1382" s="4"/>
      <c r="F1382" s="4"/>
      <c r="G1382" s="4"/>
      <c r="AO1382" s="19"/>
    </row>
    <row r="1383" spans="1:41" x14ac:dyDescent="0.3">
      <c r="A1383" s="2"/>
      <c r="B1383" s="4"/>
      <c r="C1383" s="4"/>
      <c r="D1383" s="4"/>
      <c r="E1383" s="4"/>
      <c r="F1383" s="4"/>
      <c r="G1383" s="4"/>
      <c r="AO1383" s="19"/>
    </row>
    <row r="1384" spans="1:41" x14ac:dyDescent="0.3">
      <c r="A1384" s="2"/>
      <c r="B1384" s="4"/>
      <c r="C1384" s="4"/>
      <c r="D1384" s="4"/>
      <c r="E1384" s="4"/>
      <c r="F1384" s="4"/>
      <c r="G1384" s="4"/>
      <c r="AO1384" s="19"/>
    </row>
    <row r="1385" spans="1:41" x14ac:dyDescent="0.3">
      <c r="A1385" s="2"/>
      <c r="B1385" s="4"/>
      <c r="C1385" s="4"/>
      <c r="D1385" s="4"/>
      <c r="E1385" s="4"/>
      <c r="F1385" s="4"/>
      <c r="G1385" s="4"/>
      <c r="AO1385" s="19"/>
    </row>
    <row r="1386" spans="1:41" x14ac:dyDescent="0.3">
      <c r="A1386" s="2"/>
      <c r="B1386" s="4"/>
      <c r="C1386" s="4"/>
      <c r="D1386" s="4"/>
      <c r="E1386" s="4"/>
      <c r="F1386" s="4"/>
      <c r="G1386" s="4"/>
      <c r="AO1386" s="19"/>
    </row>
    <row r="1387" spans="1:41" x14ac:dyDescent="0.3">
      <c r="A1387" s="2"/>
      <c r="B1387" s="4"/>
      <c r="C1387" s="4"/>
      <c r="D1387" s="4"/>
      <c r="E1387" s="4"/>
      <c r="F1387" s="4"/>
      <c r="G1387" s="4"/>
      <c r="AO1387" s="19"/>
    </row>
    <row r="1388" spans="1:41" x14ac:dyDescent="0.3">
      <c r="A1388" s="2"/>
      <c r="B1388" s="4"/>
      <c r="C1388" s="4"/>
      <c r="D1388" s="4"/>
      <c r="E1388" s="4"/>
      <c r="F1388" s="4"/>
      <c r="G1388" s="4"/>
      <c r="AO1388" s="19"/>
    </row>
    <row r="1389" spans="1:41" x14ac:dyDescent="0.3">
      <c r="A1389" s="2"/>
      <c r="B1389" s="4"/>
      <c r="C1389" s="4"/>
      <c r="D1389" s="4"/>
      <c r="E1389" s="4"/>
      <c r="F1389" s="4"/>
      <c r="G1389" s="4"/>
      <c r="AO1389" s="19"/>
    </row>
    <row r="1390" spans="1:41" x14ac:dyDescent="0.3">
      <c r="A1390" s="2"/>
      <c r="B1390" s="4"/>
      <c r="C1390" s="4"/>
      <c r="D1390" s="4"/>
      <c r="E1390" s="4"/>
      <c r="F1390" s="4"/>
      <c r="G1390" s="4"/>
      <c r="AO1390" s="19"/>
    </row>
    <row r="1391" spans="1:41" x14ac:dyDescent="0.3">
      <c r="A1391" s="2"/>
      <c r="B1391" s="4"/>
      <c r="C1391" s="4"/>
      <c r="D1391" s="4"/>
      <c r="E1391" s="4"/>
      <c r="F1391" s="4"/>
      <c r="G1391" s="4"/>
      <c r="AO1391" s="19"/>
    </row>
    <row r="1392" spans="1:41" x14ac:dyDescent="0.3">
      <c r="A1392" s="2"/>
      <c r="B1392" s="4"/>
      <c r="C1392" s="4"/>
      <c r="D1392" s="4"/>
      <c r="E1392" s="4"/>
      <c r="F1392" s="4"/>
      <c r="G1392" s="4"/>
      <c r="AO1392" s="19"/>
    </row>
    <row r="1393" spans="1:41" x14ac:dyDescent="0.3">
      <c r="A1393" s="2"/>
      <c r="B1393" s="4"/>
      <c r="C1393" s="4"/>
      <c r="D1393" s="4"/>
      <c r="E1393" s="4"/>
      <c r="F1393" s="4"/>
      <c r="G1393" s="4"/>
      <c r="AO1393" s="19"/>
    </row>
    <row r="1394" spans="1:41" x14ac:dyDescent="0.3">
      <c r="A1394" s="2"/>
      <c r="B1394" s="4"/>
      <c r="C1394" s="4"/>
      <c r="D1394" s="4"/>
      <c r="E1394" s="4"/>
      <c r="F1394" s="4"/>
      <c r="G1394" s="4"/>
      <c r="AO1394" s="19"/>
    </row>
    <row r="1395" spans="1:41" x14ac:dyDescent="0.3">
      <c r="A1395" s="2"/>
      <c r="B1395" s="4"/>
      <c r="C1395" s="4"/>
      <c r="D1395" s="4"/>
      <c r="E1395" s="4"/>
      <c r="F1395" s="4"/>
      <c r="G1395" s="4"/>
      <c r="AO1395" s="19"/>
    </row>
    <row r="1396" spans="1:41" x14ac:dyDescent="0.3">
      <c r="A1396" s="2"/>
      <c r="B1396" s="4"/>
      <c r="C1396" s="4"/>
      <c r="D1396" s="4"/>
      <c r="E1396" s="4"/>
      <c r="F1396" s="4"/>
      <c r="G1396" s="4"/>
      <c r="AO1396" s="19"/>
    </row>
    <row r="1397" spans="1:41" x14ac:dyDescent="0.3">
      <c r="A1397" s="2"/>
      <c r="B1397" s="4"/>
      <c r="C1397" s="4"/>
      <c r="D1397" s="4"/>
      <c r="E1397" s="4"/>
      <c r="F1397" s="4"/>
      <c r="G1397" s="4"/>
      <c r="AO1397" s="19"/>
    </row>
    <row r="1398" spans="1:41" x14ac:dyDescent="0.3">
      <c r="A1398" s="2"/>
      <c r="B1398" s="4"/>
      <c r="C1398" s="4"/>
      <c r="D1398" s="4"/>
      <c r="E1398" s="4"/>
      <c r="F1398" s="4"/>
      <c r="G1398" s="4"/>
      <c r="AO1398" s="19"/>
    </row>
    <row r="1399" spans="1:41" x14ac:dyDescent="0.3">
      <c r="A1399" s="2"/>
      <c r="B1399" s="4"/>
      <c r="C1399" s="4"/>
      <c r="D1399" s="4"/>
      <c r="E1399" s="4"/>
      <c r="F1399" s="4"/>
      <c r="G1399" s="4"/>
      <c r="AO1399" s="19"/>
    </row>
    <row r="1400" spans="1:41" x14ac:dyDescent="0.3">
      <c r="A1400" s="2"/>
      <c r="B1400" s="4"/>
      <c r="C1400" s="4"/>
      <c r="D1400" s="4"/>
      <c r="E1400" s="4"/>
      <c r="F1400" s="4"/>
      <c r="G1400" s="4"/>
      <c r="AO1400" s="19"/>
    </row>
    <row r="1401" spans="1:41" x14ac:dyDescent="0.3">
      <c r="A1401" s="2"/>
      <c r="B1401" s="4"/>
      <c r="C1401" s="4"/>
      <c r="D1401" s="4"/>
      <c r="E1401" s="4"/>
      <c r="F1401" s="4"/>
      <c r="G1401" s="4"/>
      <c r="AO1401" s="19"/>
    </row>
    <row r="1402" spans="1:41" x14ac:dyDescent="0.3">
      <c r="A1402" s="2"/>
      <c r="B1402" s="4"/>
      <c r="C1402" s="4"/>
      <c r="D1402" s="4"/>
      <c r="E1402" s="4"/>
      <c r="F1402" s="4"/>
      <c r="G1402" s="4"/>
      <c r="AO1402" s="19"/>
    </row>
    <row r="1403" spans="1:41" x14ac:dyDescent="0.3">
      <c r="A1403" s="2"/>
      <c r="B1403" s="4"/>
      <c r="C1403" s="4"/>
      <c r="D1403" s="4"/>
      <c r="E1403" s="4"/>
      <c r="F1403" s="4"/>
      <c r="G1403" s="4"/>
      <c r="AO1403" s="19"/>
    </row>
    <row r="1404" spans="1:41" x14ac:dyDescent="0.3">
      <c r="A1404" s="2"/>
      <c r="B1404" s="4"/>
      <c r="C1404" s="4"/>
      <c r="D1404" s="4"/>
      <c r="E1404" s="4"/>
      <c r="F1404" s="4"/>
      <c r="G1404" s="4"/>
      <c r="AO1404" s="19"/>
    </row>
    <row r="1405" spans="1:41" x14ac:dyDescent="0.3">
      <c r="A1405" s="2"/>
      <c r="B1405" s="4"/>
      <c r="C1405" s="4"/>
      <c r="D1405" s="4"/>
      <c r="E1405" s="4"/>
      <c r="F1405" s="4"/>
      <c r="G1405" s="4"/>
      <c r="AO1405" s="19"/>
    </row>
    <row r="1406" spans="1:41" x14ac:dyDescent="0.3">
      <c r="A1406" s="2"/>
      <c r="B1406" s="4"/>
      <c r="C1406" s="4"/>
      <c r="D1406" s="4"/>
      <c r="E1406" s="4"/>
      <c r="F1406" s="4"/>
      <c r="G1406" s="4"/>
      <c r="AO1406" s="19"/>
    </row>
    <row r="1407" spans="1:41" x14ac:dyDescent="0.3">
      <c r="A1407" s="2"/>
      <c r="B1407" s="4"/>
      <c r="C1407" s="4"/>
      <c r="D1407" s="4"/>
      <c r="E1407" s="4"/>
      <c r="F1407" s="4"/>
      <c r="G1407" s="4"/>
      <c r="AO1407" s="19"/>
    </row>
    <row r="1408" spans="1:41" x14ac:dyDescent="0.3">
      <c r="A1408" s="2"/>
      <c r="B1408" s="4"/>
      <c r="C1408" s="4"/>
      <c r="D1408" s="4"/>
      <c r="E1408" s="4"/>
      <c r="F1408" s="4"/>
      <c r="G1408" s="4"/>
      <c r="AO1408" s="19"/>
    </row>
    <row r="1409" spans="1:41" x14ac:dyDescent="0.3">
      <c r="A1409" s="2"/>
      <c r="B1409" s="4"/>
      <c r="C1409" s="4"/>
      <c r="D1409" s="4"/>
      <c r="E1409" s="4"/>
      <c r="F1409" s="4"/>
      <c r="G1409" s="4"/>
      <c r="AO1409" s="19"/>
    </row>
    <row r="1410" spans="1:41" x14ac:dyDescent="0.3">
      <c r="A1410" s="2"/>
      <c r="B1410" s="4"/>
      <c r="C1410" s="4"/>
      <c r="D1410" s="4"/>
      <c r="E1410" s="4"/>
      <c r="F1410" s="4"/>
      <c r="G1410" s="4"/>
      <c r="AO1410" s="19"/>
    </row>
    <row r="1411" spans="1:41" x14ac:dyDescent="0.3">
      <c r="A1411" s="2"/>
      <c r="B1411" s="4"/>
      <c r="C1411" s="4"/>
      <c r="D1411" s="4"/>
      <c r="E1411" s="4"/>
      <c r="F1411" s="4"/>
      <c r="G1411" s="4"/>
      <c r="AO1411" s="19"/>
    </row>
    <row r="1412" spans="1:41" x14ac:dyDescent="0.3">
      <c r="A1412" s="2"/>
      <c r="B1412" s="4"/>
      <c r="C1412" s="4"/>
      <c r="D1412" s="4"/>
      <c r="E1412" s="4"/>
      <c r="F1412" s="4"/>
      <c r="G1412" s="4"/>
      <c r="AO1412" s="19"/>
    </row>
    <row r="1413" spans="1:41" x14ac:dyDescent="0.3">
      <c r="A1413" s="2"/>
      <c r="B1413" s="4"/>
      <c r="C1413" s="4"/>
      <c r="D1413" s="4"/>
      <c r="E1413" s="4"/>
      <c r="F1413" s="4"/>
      <c r="G1413" s="4"/>
      <c r="AO1413" s="19"/>
    </row>
    <row r="1414" spans="1:41" x14ac:dyDescent="0.3">
      <c r="A1414" s="2"/>
      <c r="B1414" s="4"/>
      <c r="C1414" s="4"/>
      <c r="D1414" s="4"/>
      <c r="E1414" s="4"/>
      <c r="F1414" s="4"/>
      <c r="G1414" s="4"/>
      <c r="AO1414" s="19"/>
    </row>
    <row r="1415" spans="1:41" x14ac:dyDescent="0.3">
      <c r="A1415" s="2"/>
      <c r="B1415" s="4"/>
      <c r="C1415" s="4"/>
      <c r="D1415" s="4"/>
      <c r="E1415" s="4"/>
      <c r="F1415" s="4"/>
      <c r="G1415" s="4"/>
      <c r="AO1415" s="19"/>
    </row>
    <row r="1416" spans="1:41" x14ac:dyDescent="0.3">
      <c r="A1416" s="2"/>
      <c r="B1416" s="4"/>
      <c r="C1416" s="4"/>
      <c r="D1416" s="4"/>
      <c r="E1416" s="4"/>
      <c r="F1416" s="4"/>
      <c r="G1416" s="4"/>
      <c r="AO1416" s="19"/>
    </row>
    <row r="1417" spans="1:41" x14ac:dyDescent="0.3">
      <c r="A1417" s="2"/>
      <c r="B1417" s="4"/>
      <c r="C1417" s="4"/>
      <c r="D1417" s="4"/>
      <c r="E1417" s="4"/>
      <c r="F1417" s="4"/>
      <c r="G1417" s="4"/>
      <c r="AO1417" s="19"/>
    </row>
    <row r="1418" spans="1:41" x14ac:dyDescent="0.3">
      <c r="A1418" s="2"/>
      <c r="B1418" s="4"/>
      <c r="C1418" s="4"/>
      <c r="D1418" s="4"/>
      <c r="E1418" s="4"/>
      <c r="F1418" s="4"/>
      <c r="G1418" s="4"/>
      <c r="AO1418" s="19"/>
    </row>
    <row r="1419" spans="1:41" x14ac:dyDescent="0.3">
      <c r="A1419" s="2"/>
      <c r="B1419" s="4"/>
      <c r="C1419" s="4"/>
      <c r="D1419" s="4"/>
      <c r="E1419" s="4"/>
      <c r="F1419" s="4"/>
      <c r="G1419" s="4"/>
      <c r="AO1419" s="19"/>
    </row>
    <row r="1420" spans="1:41" x14ac:dyDescent="0.3">
      <c r="A1420" s="2"/>
      <c r="B1420" s="4"/>
      <c r="C1420" s="4"/>
      <c r="D1420" s="4"/>
      <c r="E1420" s="4"/>
      <c r="F1420" s="4"/>
      <c r="G1420" s="4"/>
      <c r="AO1420" s="19"/>
    </row>
    <row r="1421" spans="1:41" x14ac:dyDescent="0.3">
      <c r="A1421" s="2"/>
      <c r="B1421" s="4"/>
      <c r="C1421" s="4"/>
      <c r="D1421" s="4"/>
      <c r="E1421" s="4"/>
      <c r="F1421" s="4"/>
      <c r="G1421" s="4"/>
      <c r="AO1421" s="19"/>
    </row>
    <row r="1422" spans="1:41" x14ac:dyDescent="0.3">
      <c r="A1422" s="2"/>
      <c r="B1422" s="4"/>
      <c r="C1422" s="4"/>
      <c r="D1422" s="4"/>
      <c r="E1422" s="4"/>
      <c r="F1422" s="4"/>
      <c r="G1422" s="4"/>
      <c r="AO1422" s="19"/>
    </row>
    <row r="1423" spans="1:41" x14ac:dyDescent="0.3">
      <c r="A1423" s="2"/>
      <c r="B1423" s="4"/>
      <c r="C1423" s="4"/>
      <c r="D1423" s="4"/>
      <c r="E1423" s="4"/>
      <c r="F1423" s="4"/>
      <c r="G1423" s="4"/>
      <c r="AO1423" s="19"/>
    </row>
    <row r="1424" spans="1:41" x14ac:dyDescent="0.3">
      <c r="A1424" s="2"/>
      <c r="B1424" s="4"/>
      <c r="C1424" s="4"/>
      <c r="D1424" s="4"/>
      <c r="E1424" s="4"/>
      <c r="F1424" s="4"/>
      <c r="G1424" s="4"/>
      <c r="AO1424" s="19"/>
    </row>
    <row r="1425" spans="1:41" x14ac:dyDescent="0.3">
      <c r="A1425" s="2"/>
      <c r="B1425" s="4"/>
      <c r="C1425" s="4"/>
      <c r="D1425" s="4"/>
      <c r="E1425" s="4"/>
      <c r="F1425" s="4"/>
      <c r="G1425" s="4"/>
      <c r="AO1425" s="19"/>
    </row>
    <row r="1426" spans="1:41" x14ac:dyDescent="0.3">
      <c r="A1426" s="2"/>
      <c r="B1426" s="4"/>
      <c r="C1426" s="4"/>
      <c r="D1426" s="4"/>
      <c r="E1426" s="4"/>
      <c r="F1426" s="4"/>
      <c r="G1426" s="4"/>
      <c r="AO1426" s="19"/>
    </row>
    <row r="1427" spans="1:41" x14ac:dyDescent="0.3">
      <c r="A1427" s="2"/>
      <c r="B1427" s="4"/>
      <c r="C1427" s="4"/>
      <c r="D1427" s="4"/>
      <c r="E1427" s="4"/>
      <c r="F1427" s="4"/>
      <c r="G1427" s="4"/>
      <c r="AO1427" s="19"/>
    </row>
    <row r="1428" spans="1:41" x14ac:dyDescent="0.3">
      <c r="A1428" s="2"/>
      <c r="B1428" s="4"/>
      <c r="C1428" s="4"/>
      <c r="D1428" s="4"/>
      <c r="E1428" s="4"/>
      <c r="F1428" s="4"/>
      <c r="G1428" s="4"/>
      <c r="AO1428" s="19"/>
    </row>
    <row r="1429" spans="1:41" x14ac:dyDescent="0.3">
      <c r="A1429" s="2"/>
      <c r="B1429" s="4"/>
      <c r="C1429" s="4"/>
      <c r="D1429" s="4"/>
      <c r="E1429" s="4"/>
      <c r="F1429" s="4"/>
      <c r="G1429" s="4"/>
      <c r="AO1429" s="19"/>
    </row>
    <row r="1430" spans="1:41" x14ac:dyDescent="0.3">
      <c r="A1430" s="2"/>
      <c r="B1430" s="4"/>
      <c r="C1430" s="4"/>
      <c r="D1430" s="4"/>
      <c r="E1430" s="4"/>
      <c r="F1430" s="4"/>
      <c r="G1430" s="4"/>
      <c r="AO1430" s="19"/>
    </row>
    <row r="1431" spans="1:41" x14ac:dyDescent="0.3">
      <c r="A1431" s="2"/>
      <c r="B1431" s="4"/>
      <c r="C1431" s="4"/>
      <c r="D1431" s="4"/>
      <c r="E1431" s="4"/>
      <c r="F1431" s="4"/>
      <c r="G1431" s="4"/>
      <c r="AO1431" s="19"/>
    </row>
    <row r="1432" spans="1:41" x14ac:dyDescent="0.3">
      <c r="A1432" s="2"/>
      <c r="B1432" s="4"/>
      <c r="C1432" s="4"/>
      <c r="D1432" s="4"/>
      <c r="E1432" s="4"/>
      <c r="F1432" s="4"/>
      <c r="G1432" s="4"/>
      <c r="AO1432" s="19"/>
    </row>
    <row r="1433" spans="1:41" x14ac:dyDescent="0.3">
      <c r="A1433" s="2"/>
      <c r="B1433" s="4"/>
      <c r="C1433" s="4"/>
      <c r="D1433" s="4"/>
      <c r="E1433" s="4"/>
      <c r="F1433" s="4"/>
      <c r="G1433" s="4"/>
      <c r="AO1433" s="19"/>
    </row>
    <row r="1434" spans="1:41" x14ac:dyDescent="0.3">
      <c r="A1434" s="2"/>
      <c r="B1434" s="4"/>
      <c r="C1434" s="4"/>
      <c r="D1434" s="4"/>
      <c r="E1434" s="4"/>
      <c r="F1434" s="4"/>
      <c r="G1434" s="4"/>
      <c r="AO1434" s="19"/>
    </row>
    <row r="1435" spans="1:41" x14ac:dyDescent="0.3">
      <c r="A1435" s="2"/>
      <c r="B1435" s="4"/>
      <c r="C1435" s="4"/>
      <c r="D1435" s="4"/>
      <c r="E1435" s="4"/>
      <c r="F1435" s="4"/>
      <c r="G1435" s="4"/>
      <c r="AO1435" s="19"/>
    </row>
    <row r="1436" spans="1:41" x14ac:dyDescent="0.3">
      <c r="A1436" s="2"/>
      <c r="B1436" s="4"/>
      <c r="C1436" s="4"/>
      <c r="D1436" s="4"/>
      <c r="E1436" s="4"/>
      <c r="F1436" s="4"/>
      <c r="G1436" s="4"/>
      <c r="AO1436" s="19"/>
    </row>
    <row r="1437" spans="1:41" x14ac:dyDescent="0.3">
      <c r="A1437" s="2"/>
      <c r="B1437" s="4"/>
      <c r="C1437" s="4"/>
      <c r="D1437" s="4"/>
      <c r="E1437" s="4"/>
      <c r="F1437" s="4"/>
      <c r="G1437" s="4"/>
      <c r="AO1437" s="19"/>
    </row>
    <row r="1438" spans="1:41" x14ac:dyDescent="0.3">
      <c r="A1438" s="2"/>
      <c r="B1438" s="4"/>
      <c r="C1438" s="4"/>
      <c r="D1438" s="4"/>
      <c r="E1438" s="4"/>
      <c r="F1438" s="4"/>
      <c r="G1438" s="4"/>
      <c r="AO1438" s="19"/>
    </row>
    <row r="1439" spans="1:41" x14ac:dyDescent="0.3">
      <c r="A1439" s="2"/>
      <c r="B1439" s="4"/>
      <c r="C1439" s="4"/>
      <c r="D1439" s="4"/>
      <c r="E1439" s="4"/>
      <c r="F1439" s="4"/>
      <c r="G1439" s="4"/>
      <c r="AO1439" s="19"/>
    </row>
    <row r="1440" spans="1:41" x14ac:dyDescent="0.3">
      <c r="A1440" s="2"/>
      <c r="B1440" s="4"/>
      <c r="C1440" s="4"/>
      <c r="D1440" s="4"/>
      <c r="E1440" s="4"/>
      <c r="F1440" s="4"/>
      <c r="G1440" s="4"/>
      <c r="AO1440" s="19"/>
    </row>
    <row r="1441" spans="1:41" x14ac:dyDescent="0.3">
      <c r="A1441" s="2"/>
      <c r="B1441" s="4"/>
      <c r="C1441" s="4"/>
      <c r="D1441" s="4"/>
      <c r="E1441" s="4"/>
      <c r="F1441" s="4"/>
      <c r="G1441" s="4"/>
      <c r="AO1441" s="19"/>
    </row>
    <row r="1442" spans="1:41" x14ac:dyDescent="0.3">
      <c r="A1442" s="2"/>
      <c r="B1442" s="4"/>
      <c r="C1442" s="4"/>
      <c r="D1442" s="4"/>
      <c r="E1442" s="4"/>
      <c r="F1442" s="4"/>
      <c r="G1442" s="4"/>
      <c r="AO1442" s="19"/>
    </row>
    <row r="1443" spans="1:41" x14ac:dyDescent="0.3">
      <c r="A1443" s="2"/>
      <c r="B1443" s="4"/>
      <c r="C1443" s="4"/>
      <c r="D1443" s="4"/>
      <c r="E1443" s="4"/>
      <c r="F1443" s="4"/>
      <c r="G1443" s="4"/>
      <c r="AO1443" s="19"/>
    </row>
    <row r="1444" spans="1:41" x14ac:dyDescent="0.3">
      <c r="A1444" s="2"/>
      <c r="B1444" s="4"/>
      <c r="C1444" s="4"/>
      <c r="D1444" s="4"/>
      <c r="E1444" s="4"/>
      <c r="F1444" s="4"/>
      <c r="G1444" s="4"/>
      <c r="AO1444" s="19"/>
    </row>
    <row r="1445" spans="1:41" x14ac:dyDescent="0.3">
      <c r="A1445" s="2"/>
      <c r="B1445" s="4"/>
      <c r="C1445" s="4"/>
      <c r="D1445" s="4"/>
      <c r="E1445" s="4"/>
      <c r="F1445" s="4"/>
      <c r="G1445" s="4"/>
      <c r="AO1445" s="19"/>
    </row>
    <row r="1446" spans="1:41" x14ac:dyDescent="0.3">
      <c r="A1446" s="2"/>
      <c r="B1446" s="4"/>
      <c r="C1446" s="4"/>
      <c r="D1446" s="4"/>
      <c r="E1446" s="4"/>
      <c r="F1446" s="4"/>
      <c r="G1446" s="4"/>
      <c r="AO1446" s="19"/>
    </row>
    <row r="1447" spans="1:41" x14ac:dyDescent="0.3">
      <c r="A1447" s="2"/>
      <c r="B1447" s="4"/>
      <c r="C1447" s="4"/>
      <c r="D1447" s="4"/>
      <c r="E1447" s="4"/>
      <c r="F1447" s="4"/>
      <c r="G1447" s="4"/>
      <c r="AO1447" s="19"/>
    </row>
    <row r="1448" spans="1:41" x14ac:dyDescent="0.3">
      <c r="A1448" s="2"/>
      <c r="B1448" s="4"/>
      <c r="C1448" s="4"/>
      <c r="D1448" s="4"/>
      <c r="E1448" s="4"/>
      <c r="F1448" s="4"/>
      <c r="G1448" s="4"/>
      <c r="AO1448" s="19"/>
    </row>
    <row r="1449" spans="1:41" x14ac:dyDescent="0.3">
      <c r="A1449" s="2"/>
      <c r="B1449" s="4"/>
      <c r="C1449" s="4"/>
      <c r="D1449" s="4"/>
      <c r="E1449" s="4"/>
      <c r="F1449" s="4"/>
      <c r="G1449" s="4"/>
      <c r="AO1449" s="19"/>
    </row>
    <row r="1450" spans="1:41" x14ac:dyDescent="0.3">
      <c r="A1450" s="2"/>
      <c r="B1450" s="4"/>
      <c r="C1450" s="4"/>
      <c r="D1450" s="4"/>
      <c r="E1450" s="4"/>
      <c r="F1450" s="4"/>
      <c r="G1450" s="4"/>
      <c r="AO1450" s="19"/>
    </row>
    <row r="1451" spans="1:41" x14ac:dyDescent="0.3">
      <c r="A1451" s="2"/>
      <c r="B1451" s="4"/>
      <c r="C1451" s="4"/>
      <c r="D1451" s="4"/>
      <c r="E1451" s="4"/>
      <c r="F1451" s="4"/>
      <c r="G1451" s="4"/>
      <c r="AO1451" s="19"/>
    </row>
    <row r="1452" spans="1:41" x14ac:dyDescent="0.3">
      <c r="A1452" s="2"/>
      <c r="B1452" s="4"/>
      <c r="C1452" s="4"/>
      <c r="D1452" s="4"/>
      <c r="E1452" s="4"/>
      <c r="F1452" s="4"/>
      <c r="G1452" s="4"/>
      <c r="AO1452" s="19"/>
    </row>
    <row r="1453" spans="1:41" x14ac:dyDescent="0.3">
      <c r="A1453" s="2"/>
      <c r="B1453" s="4"/>
      <c r="C1453" s="4"/>
      <c r="D1453" s="4"/>
      <c r="E1453" s="4"/>
      <c r="F1453" s="4"/>
      <c r="G1453" s="4"/>
      <c r="AO1453" s="19"/>
    </row>
    <row r="1454" spans="1:41" x14ac:dyDescent="0.3">
      <c r="A1454" s="2"/>
      <c r="B1454" s="4"/>
      <c r="C1454" s="4"/>
      <c r="D1454" s="4"/>
      <c r="E1454" s="4"/>
      <c r="F1454" s="4"/>
      <c r="G1454" s="4"/>
      <c r="AO1454" s="19"/>
    </row>
    <row r="1455" spans="1:41" x14ac:dyDescent="0.3">
      <c r="A1455" s="2"/>
      <c r="B1455" s="4"/>
      <c r="C1455" s="4"/>
      <c r="D1455" s="4"/>
      <c r="E1455" s="4"/>
      <c r="F1455" s="4"/>
      <c r="G1455" s="4"/>
      <c r="AO1455" s="19"/>
    </row>
    <row r="1456" spans="1:41" x14ac:dyDescent="0.3">
      <c r="A1456" s="2"/>
      <c r="B1456" s="4"/>
      <c r="C1456" s="4"/>
      <c r="D1456" s="4"/>
      <c r="E1456" s="4"/>
      <c r="F1456" s="4"/>
      <c r="G1456" s="4"/>
      <c r="AO1456" s="19"/>
    </row>
    <row r="1457" spans="1:41" x14ac:dyDescent="0.3">
      <c r="A1457" s="2"/>
      <c r="B1457" s="4"/>
      <c r="C1457" s="4"/>
      <c r="D1457" s="4"/>
      <c r="E1457" s="4"/>
      <c r="F1457" s="4"/>
      <c r="G1457" s="4"/>
      <c r="AO1457" s="19"/>
    </row>
    <row r="1458" spans="1:41" x14ac:dyDescent="0.3">
      <c r="A1458" s="2"/>
      <c r="B1458" s="4"/>
      <c r="C1458" s="4"/>
      <c r="D1458" s="4"/>
      <c r="E1458" s="4"/>
      <c r="F1458" s="4"/>
      <c r="G1458" s="4"/>
      <c r="AO1458" s="19"/>
    </row>
    <row r="1459" spans="1:41" x14ac:dyDescent="0.3">
      <c r="A1459" s="2"/>
      <c r="B1459" s="4"/>
      <c r="C1459" s="4"/>
      <c r="D1459" s="4"/>
      <c r="E1459" s="4"/>
      <c r="F1459" s="4"/>
      <c r="G1459" s="4"/>
      <c r="AO1459" s="19"/>
    </row>
    <row r="1460" spans="1:41" x14ac:dyDescent="0.3">
      <c r="A1460" s="2"/>
      <c r="B1460" s="4"/>
      <c r="C1460" s="4"/>
      <c r="D1460" s="4"/>
      <c r="E1460" s="4"/>
      <c r="F1460" s="4"/>
      <c r="G1460" s="4"/>
      <c r="AO1460" s="19"/>
    </row>
    <row r="1461" spans="1:41" x14ac:dyDescent="0.3">
      <c r="A1461" s="2"/>
      <c r="B1461" s="4"/>
      <c r="C1461" s="4"/>
      <c r="D1461" s="4"/>
      <c r="E1461" s="4"/>
      <c r="F1461" s="4"/>
      <c r="G1461" s="4"/>
      <c r="AO1461" s="19"/>
    </row>
    <row r="1462" spans="1:41" x14ac:dyDescent="0.3">
      <c r="A1462" s="2"/>
      <c r="B1462" s="4"/>
      <c r="C1462" s="4"/>
      <c r="D1462" s="4"/>
      <c r="E1462" s="4"/>
      <c r="F1462" s="4"/>
      <c r="G1462" s="4"/>
      <c r="AO1462" s="19"/>
    </row>
    <row r="1463" spans="1:41" x14ac:dyDescent="0.3">
      <c r="A1463" s="2"/>
      <c r="B1463" s="4"/>
      <c r="C1463" s="4"/>
      <c r="D1463" s="4"/>
      <c r="E1463" s="4"/>
      <c r="F1463" s="4"/>
      <c r="G1463" s="4"/>
      <c r="AO1463" s="19"/>
    </row>
  </sheetData>
  <sheetProtection algorithmName="SHA-512" hashValue="us/uIGhpQMUTWr2hoEvKrni9B/w5UuRCx8pxkOoZK9LzZteD6iIadgKSCc9Q+YWeK6IYp/1BqADPhblP/apihA==" saltValue="bo3Z7edBmg90EYulztUf7A==" spinCount="100000" sheet="1" objects="1" scenarios="1"/>
  <mergeCells count="2">
    <mergeCell ref="AQ15:AU15"/>
    <mergeCell ref="BB15:BF1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3E169-893E-4225-B1E7-C12B209AB3AF}">
  <dimension ref="A1:G18"/>
  <sheetViews>
    <sheetView tabSelected="1" workbookViewId="0">
      <selection activeCell="E9" sqref="E9"/>
    </sheetView>
  </sheetViews>
  <sheetFormatPr defaultRowHeight="18.75" x14ac:dyDescent="0.3"/>
  <cols>
    <col min="1" max="1" width="40.69921875" style="9" customWidth="1"/>
    <col min="3" max="3" width="40.69921875" style="9" customWidth="1"/>
    <col min="5" max="5" width="40.69921875" customWidth="1"/>
    <col min="6" max="6" width="8.796875" customWidth="1"/>
    <col min="7" max="7" width="40.69921875" customWidth="1"/>
  </cols>
  <sheetData>
    <row r="1" spans="1:7" x14ac:dyDescent="0.3">
      <c r="A1" s="23" t="s">
        <v>309</v>
      </c>
      <c r="C1" s="23" t="s">
        <v>310</v>
      </c>
      <c r="E1" s="23" t="s">
        <v>331</v>
      </c>
      <c r="G1" s="23" t="s">
        <v>311</v>
      </c>
    </row>
    <row r="2" spans="1:7" ht="56.25" x14ac:dyDescent="0.3">
      <c r="A2" s="9" t="s">
        <v>312</v>
      </c>
      <c r="C2" s="22" t="s">
        <v>332</v>
      </c>
      <c r="E2" s="9" t="s">
        <v>343</v>
      </c>
      <c r="G2" s="9" t="s">
        <v>326</v>
      </c>
    </row>
    <row r="3" spans="1:7" ht="75" x14ac:dyDescent="0.3">
      <c r="A3" s="9" t="s">
        <v>313</v>
      </c>
      <c r="C3" s="26" t="s">
        <v>272</v>
      </c>
      <c r="E3" s="9" t="s">
        <v>344</v>
      </c>
      <c r="G3" s="9" t="s">
        <v>327</v>
      </c>
    </row>
    <row r="4" spans="1:7" ht="37.5" x14ac:dyDescent="0.3">
      <c r="A4" s="9" t="s">
        <v>314</v>
      </c>
      <c r="C4" s="9" t="s">
        <v>333</v>
      </c>
      <c r="E4" s="9" t="s">
        <v>345</v>
      </c>
      <c r="G4" s="9" t="s">
        <v>328</v>
      </c>
    </row>
    <row r="5" spans="1:7" ht="56.25" x14ac:dyDescent="0.3">
      <c r="C5" s="9" t="s">
        <v>334</v>
      </c>
      <c r="E5" s="9" t="s">
        <v>346</v>
      </c>
      <c r="G5" s="9" t="s">
        <v>329</v>
      </c>
    </row>
    <row r="6" spans="1:7" ht="75" x14ac:dyDescent="0.3">
      <c r="C6" s="9" t="s">
        <v>335</v>
      </c>
      <c r="E6" s="9" t="s">
        <v>347</v>
      </c>
      <c r="G6" s="9" t="s">
        <v>330</v>
      </c>
    </row>
    <row r="8" spans="1:7" x14ac:dyDescent="0.3">
      <c r="C8" s="22" t="s">
        <v>279</v>
      </c>
    </row>
    <row r="9" spans="1:7" ht="37.5" x14ac:dyDescent="0.3">
      <c r="C9" s="9" t="s">
        <v>287</v>
      </c>
    </row>
    <row r="10" spans="1:7" x14ac:dyDescent="0.3">
      <c r="C10" s="9" t="s">
        <v>336</v>
      </c>
    </row>
    <row r="11" spans="1:7" x14ac:dyDescent="0.3">
      <c r="C11" s="9" t="s">
        <v>337</v>
      </c>
    </row>
    <row r="12" spans="1:7" ht="56.25" x14ac:dyDescent="0.3">
      <c r="C12" s="9" t="s">
        <v>338</v>
      </c>
    </row>
    <row r="14" spans="1:7" x14ac:dyDescent="0.3">
      <c r="C14" s="22" t="s">
        <v>339</v>
      </c>
    </row>
    <row r="15" spans="1:7" ht="37.5" x14ac:dyDescent="0.3">
      <c r="C15" s="9" t="s">
        <v>290</v>
      </c>
    </row>
    <row r="16" spans="1:7" x14ac:dyDescent="0.3">
      <c r="C16" s="9" t="s">
        <v>341</v>
      </c>
    </row>
    <row r="17" spans="3:3" x14ac:dyDescent="0.3">
      <c r="C17" s="9" t="s">
        <v>340</v>
      </c>
    </row>
    <row r="18" spans="3:3" ht="56.25" x14ac:dyDescent="0.3">
      <c r="C18" s="9" t="s">
        <v>342</v>
      </c>
    </row>
  </sheetData>
  <sheetProtection algorithmName="SHA-512" hashValue="ZXYGDtgftktw3sKd0Te5nJG1J9MluW5KOqiTrEErmUMEDkKcCbqg11Y+niIXnkqMfPMRw9H02hNpoHO1PpaSJA==" saltValue="It9g+eXsa2TihuhGKsLHxQ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Capstone_2_housing_dataset</vt:lpstr>
      <vt:lpstr>Overall_Condition</vt:lpstr>
      <vt:lpstr>Central_Air</vt:lpstr>
      <vt:lpstr>Lot_Area</vt:lpstr>
      <vt:lpstr>Histograms</vt:lpstr>
      <vt:lpstr>Conclusion</vt:lpstr>
      <vt:lpstr>housing_dataset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Melinda Suttor</dc:creator>
  <cp:lastModifiedBy>Melinda Suttor</cp:lastModifiedBy>
  <dcterms:created xsi:type="dcterms:W3CDTF">2022-09-14T18:09:15Z</dcterms:created>
  <dcterms:modified xsi:type="dcterms:W3CDTF">2022-09-19T20:37:11Z</dcterms:modified>
</cp:coreProperties>
</file>