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michel.cavigelli\Documents\FSP\Data 2006+\Crops\1996-2015\"/>
    </mc:Choice>
  </mc:AlternateContent>
  <xr:revisionPtr revIDLastSave="0" documentId="8_{09A9280E-0D3B-488B-92C6-B9431A3F4C55}" xr6:coauthVersionLast="31" xr6:coauthVersionMax="31" xr10:uidLastSave="{00000000-0000-0000-0000-000000000000}"/>
  <bookViews>
    <workbookView xWindow="0" yWindow="0" windowWidth="19200" windowHeight="6945" xr2:uid="{00000000-000D-0000-FFFF-FFFF00000000}"/>
  </bookViews>
  <sheets>
    <sheet name="FSP yields for pub " sheetId="1" r:id="rId1"/>
  </sheets>
  <definedNames>
    <definedName name="_xlnm.Print_Titles" localSheetId="0">'FSP yields for pub '!$9:$9</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42" i="1" l="1"/>
  <c r="H1142" i="1" s="1"/>
  <c r="G1141" i="1"/>
  <c r="H1141" i="1" s="1"/>
  <c r="G1140" i="1"/>
  <c r="H1140" i="1" s="1"/>
  <c r="G1139" i="1"/>
  <c r="H1139" i="1" s="1"/>
  <c r="G1138" i="1"/>
  <c r="H1138" i="1" s="1"/>
  <c r="G1137" i="1"/>
  <c r="H1137" i="1" s="1"/>
  <c r="H1136" i="1"/>
  <c r="G1136" i="1"/>
  <c r="G1135" i="1"/>
  <c r="H1135" i="1" s="1"/>
  <c r="H1134" i="1"/>
  <c r="G1134" i="1"/>
  <c r="G1133" i="1"/>
  <c r="H1133" i="1" s="1"/>
  <c r="G1132" i="1"/>
  <c r="H1132" i="1" s="1"/>
  <c r="G1131" i="1"/>
  <c r="H1131" i="1" s="1"/>
  <c r="H1130" i="1"/>
  <c r="G1130" i="1"/>
  <c r="G1129" i="1"/>
  <c r="H1129" i="1" s="1"/>
  <c r="G1128" i="1"/>
  <c r="H1128" i="1" s="1"/>
  <c r="G1127" i="1"/>
  <c r="H1127" i="1" s="1"/>
  <c r="G1126" i="1"/>
  <c r="H1126" i="1" s="1"/>
  <c r="G1125" i="1"/>
  <c r="H1125" i="1" s="1"/>
  <c r="H1124" i="1"/>
  <c r="G1124" i="1"/>
  <c r="G1123" i="1"/>
  <c r="H1123" i="1" s="1"/>
  <c r="G1122" i="1"/>
  <c r="H1122" i="1" s="1"/>
  <c r="G1121" i="1"/>
  <c r="H1121" i="1" s="1"/>
  <c r="H1120" i="1"/>
  <c r="G1120" i="1"/>
  <c r="G1119" i="1"/>
  <c r="H1119" i="1" s="1"/>
  <c r="H1118" i="1"/>
  <c r="G1118" i="1"/>
  <c r="G1117" i="1"/>
  <c r="H1117" i="1" s="1"/>
  <c r="G1116" i="1"/>
  <c r="H1116" i="1" s="1"/>
  <c r="G1115" i="1"/>
  <c r="H1115" i="1" s="1"/>
  <c r="H1110" i="1"/>
  <c r="G1110" i="1"/>
  <c r="G1109" i="1"/>
  <c r="H1109" i="1" s="1"/>
  <c r="G1108" i="1"/>
  <c r="H1108" i="1" s="1"/>
  <c r="G1107" i="1"/>
  <c r="H1107" i="1" s="1"/>
  <c r="G1106" i="1"/>
  <c r="H1106" i="1" s="1"/>
  <c r="G1105" i="1"/>
  <c r="H1105" i="1" s="1"/>
  <c r="G1104" i="1"/>
  <c r="H1104" i="1" s="1"/>
  <c r="G1103" i="1"/>
  <c r="H1103" i="1" s="1"/>
  <c r="G1102" i="1"/>
  <c r="H1102" i="1" s="1"/>
  <c r="G1101" i="1"/>
  <c r="H1101" i="1" s="1"/>
  <c r="H1100" i="1"/>
  <c r="G1100" i="1"/>
  <c r="G1099" i="1"/>
  <c r="H1099" i="1" s="1"/>
  <c r="H1098" i="1"/>
  <c r="G1098" i="1"/>
  <c r="G1097" i="1"/>
  <c r="H1097" i="1" s="1"/>
  <c r="G1096" i="1"/>
  <c r="H1096" i="1" s="1"/>
  <c r="G1095" i="1"/>
  <c r="H1095" i="1" s="1"/>
  <c r="H1094" i="1"/>
  <c r="G1094" i="1"/>
  <c r="G1093" i="1"/>
  <c r="H1093" i="1" s="1"/>
  <c r="G1092" i="1"/>
  <c r="H1092" i="1" s="1"/>
  <c r="G1091" i="1"/>
  <c r="H1091" i="1" s="1"/>
  <c r="G1090" i="1"/>
  <c r="H1090" i="1" s="1"/>
  <c r="G1089" i="1"/>
  <c r="H1089" i="1" s="1"/>
  <c r="G1088" i="1"/>
  <c r="H1088" i="1" s="1"/>
  <c r="G1087" i="1"/>
  <c r="H1087" i="1" s="1"/>
  <c r="H1086" i="1"/>
  <c r="G1086" i="1"/>
  <c r="G1085" i="1"/>
  <c r="H1085" i="1" s="1"/>
  <c r="H1084" i="1"/>
  <c r="G1084" i="1"/>
  <c r="G1083" i="1"/>
  <c r="H1083" i="1" s="1"/>
  <c r="H1082" i="1"/>
  <c r="G1082" i="1"/>
  <c r="G1081" i="1"/>
  <c r="H1081" i="1" s="1"/>
  <c r="G1080" i="1"/>
  <c r="H1080" i="1" s="1"/>
  <c r="G1079" i="1"/>
  <c r="H1079" i="1" s="1"/>
  <c r="H1078" i="1"/>
  <c r="G1078" i="1"/>
  <c r="G1077" i="1"/>
  <c r="H1077" i="1" s="1"/>
  <c r="G1076" i="1"/>
  <c r="H1076" i="1" s="1"/>
  <c r="G1075" i="1"/>
  <c r="H1075" i="1" s="1"/>
  <c r="G1074" i="1"/>
  <c r="H1074" i="1" s="1"/>
  <c r="G1073" i="1"/>
  <c r="H1073" i="1" s="1"/>
  <c r="G1072" i="1"/>
  <c r="H1072" i="1" s="1"/>
  <c r="G1071" i="1"/>
  <c r="H1071" i="1" s="1"/>
  <c r="H1070" i="1"/>
  <c r="G1070" i="1"/>
  <c r="G1069" i="1"/>
  <c r="H1069" i="1" s="1"/>
  <c r="H1068" i="1"/>
  <c r="G1068" i="1"/>
  <c r="G1067" i="1"/>
  <c r="H1067" i="1" s="1"/>
  <c r="H1066" i="1"/>
  <c r="G1066" i="1"/>
  <c r="G1065" i="1"/>
  <c r="H1065" i="1" s="1"/>
  <c r="G1064" i="1"/>
  <c r="H1064" i="1" s="1"/>
  <c r="G1063" i="1"/>
  <c r="H1063" i="1" s="1"/>
  <c r="H1054" i="1"/>
  <c r="G1054" i="1"/>
  <c r="G1053" i="1"/>
  <c r="H1053" i="1" s="1"/>
  <c r="G1052" i="1"/>
  <c r="H1052" i="1" s="1"/>
  <c r="G1051" i="1"/>
  <c r="H1051" i="1" s="1"/>
  <c r="G1050" i="1"/>
  <c r="H1050" i="1" s="1"/>
  <c r="G1049" i="1"/>
  <c r="H1049" i="1" s="1"/>
  <c r="G1048" i="1"/>
  <c r="H1048" i="1" s="1"/>
  <c r="G1047" i="1"/>
  <c r="H1047" i="1" s="1"/>
  <c r="H1046" i="1"/>
  <c r="G1046" i="1"/>
  <c r="G1045" i="1"/>
  <c r="H1045" i="1" s="1"/>
  <c r="H1044" i="1"/>
  <c r="G1044" i="1"/>
  <c r="G1043" i="1"/>
  <c r="H1043" i="1" s="1"/>
  <c r="H1042" i="1"/>
  <c r="G1042" i="1"/>
  <c r="G1041" i="1"/>
  <c r="H1041" i="1" s="1"/>
  <c r="G1040" i="1"/>
  <c r="H1040" i="1" s="1"/>
  <c r="G1039" i="1"/>
  <c r="H1039" i="1" s="1"/>
  <c r="H1038" i="1"/>
  <c r="G1038" i="1"/>
  <c r="G1037" i="1"/>
  <c r="H1037" i="1" s="1"/>
  <c r="G1036" i="1"/>
  <c r="H1036" i="1" s="1"/>
  <c r="G1035" i="1"/>
  <c r="H1035" i="1" s="1"/>
  <c r="G1034" i="1"/>
  <c r="H1034" i="1" s="1"/>
  <c r="G1033" i="1"/>
  <c r="H1033" i="1" s="1"/>
  <c r="G1032" i="1"/>
  <c r="H1032" i="1" s="1"/>
  <c r="G1031" i="1"/>
  <c r="H1031" i="1" s="1"/>
  <c r="H1030" i="1"/>
  <c r="G1030" i="1"/>
  <c r="G1029" i="1"/>
  <c r="H1029" i="1" s="1"/>
  <c r="H1028" i="1"/>
  <c r="G1028" i="1"/>
  <c r="G1027" i="1"/>
  <c r="H1027" i="1" s="1"/>
  <c r="H1026" i="1"/>
  <c r="G1026" i="1"/>
  <c r="G1025" i="1"/>
  <c r="H1025" i="1" s="1"/>
  <c r="G1024" i="1"/>
  <c r="H1024" i="1" s="1"/>
  <c r="G1023" i="1"/>
  <c r="H1023" i="1" s="1"/>
  <c r="H1022" i="1"/>
  <c r="G1022" i="1"/>
  <c r="G1021" i="1"/>
  <c r="H1021" i="1" s="1"/>
  <c r="G1020" i="1"/>
  <c r="H1020" i="1" s="1"/>
  <c r="G1019" i="1"/>
  <c r="H1019" i="1" s="1"/>
  <c r="G1018" i="1"/>
  <c r="H1018" i="1" s="1"/>
  <c r="G1017" i="1"/>
  <c r="H1017" i="1" s="1"/>
  <c r="G1016" i="1"/>
  <c r="H1016" i="1" s="1"/>
  <c r="G1015" i="1"/>
  <c r="H1015" i="1" s="1"/>
  <c r="H1014" i="1"/>
  <c r="G1014" i="1"/>
  <c r="G1013" i="1"/>
  <c r="H1013" i="1" s="1"/>
  <c r="H1012" i="1"/>
  <c r="G1012" i="1"/>
  <c r="G1011" i="1"/>
  <c r="H1011" i="1" s="1"/>
  <c r="H1010" i="1"/>
  <c r="G1010" i="1"/>
  <c r="G1009" i="1"/>
  <c r="H1009" i="1" s="1"/>
  <c r="G1008" i="1"/>
  <c r="H1008" i="1" s="1"/>
  <c r="G1007" i="1"/>
  <c r="H1007" i="1" s="1"/>
  <c r="G1006" i="1"/>
  <c r="H1006" i="1" s="1"/>
  <c r="G1005" i="1"/>
  <c r="H1005" i="1" s="1"/>
  <c r="G1004" i="1"/>
  <c r="H1004" i="1" s="1"/>
  <c r="G1003" i="1"/>
  <c r="H1003" i="1" s="1"/>
  <c r="H1002" i="1"/>
  <c r="G1002" i="1"/>
  <c r="G1001" i="1"/>
  <c r="H1001" i="1" s="1"/>
  <c r="H1000" i="1"/>
  <c r="G1000" i="1"/>
  <c r="G999" i="1"/>
  <c r="H999" i="1" s="1"/>
  <c r="G998" i="1"/>
  <c r="H998" i="1" s="1"/>
  <c r="G997" i="1"/>
  <c r="H997" i="1" s="1"/>
  <c r="G996" i="1"/>
  <c r="H996" i="1" s="1"/>
  <c r="G995" i="1"/>
  <c r="H995" i="1" s="1"/>
  <c r="G994" i="1"/>
  <c r="H994" i="1" s="1"/>
  <c r="G993" i="1"/>
  <c r="H993" i="1" s="1"/>
  <c r="G992" i="1"/>
  <c r="H992" i="1" s="1"/>
  <c r="G991" i="1"/>
  <c r="H991" i="1" s="1"/>
  <c r="G990" i="1"/>
  <c r="H990" i="1" s="1"/>
  <c r="G989" i="1"/>
  <c r="H989" i="1" s="1"/>
  <c r="G988" i="1"/>
  <c r="H988" i="1" s="1"/>
  <c r="G987" i="1"/>
  <c r="H987" i="1" s="1"/>
  <c r="H986" i="1"/>
  <c r="G986" i="1"/>
  <c r="G985" i="1"/>
  <c r="H985" i="1" s="1"/>
  <c r="G984" i="1"/>
  <c r="H984" i="1" s="1"/>
  <c r="G983" i="1"/>
  <c r="H983" i="1" s="1"/>
  <c r="G982" i="1"/>
  <c r="H982" i="1" s="1"/>
  <c r="G981" i="1"/>
  <c r="H981" i="1" s="1"/>
  <c r="G980" i="1"/>
  <c r="H980" i="1" s="1"/>
  <c r="G979" i="1"/>
  <c r="H979" i="1" s="1"/>
  <c r="H978" i="1"/>
  <c r="G978" i="1"/>
  <c r="G977" i="1"/>
  <c r="H977" i="1" s="1"/>
  <c r="G976" i="1"/>
  <c r="H976" i="1" s="1"/>
  <c r="G975" i="1"/>
  <c r="H975" i="1" s="1"/>
  <c r="G974" i="1"/>
  <c r="H974" i="1" s="1"/>
  <c r="G973" i="1"/>
  <c r="H973" i="1" s="1"/>
  <c r="G972" i="1"/>
  <c r="H972" i="1" s="1"/>
  <c r="G971" i="1"/>
  <c r="H971" i="1" s="1"/>
  <c r="H970" i="1"/>
  <c r="G970" i="1"/>
  <c r="G969" i="1"/>
  <c r="H969" i="1" s="1"/>
  <c r="G968" i="1"/>
  <c r="H968" i="1" s="1"/>
  <c r="G967" i="1"/>
  <c r="H967" i="1" s="1"/>
  <c r="G966" i="1"/>
  <c r="H966" i="1" s="1"/>
  <c r="G965" i="1"/>
  <c r="H965" i="1" s="1"/>
  <c r="G964" i="1"/>
  <c r="H964" i="1" s="1"/>
  <c r="G963" i="1"/>
  <c r="H963" i="1" s="1"/>
  <c r="G962" i="1"/>
  <c r="H962" i="1" s="1"/>
  <c r="G961" i="1"/>
  <c r="H961" i="1" s="1"/>
  <c r="G960" i="1"/>
  <c r="H960" i="1" s="1"/>
  <c r="G959" i="1"/>
  <c r="H959" i="1" s="1"/>
  <c r="H958" i="1"/>
  <c r="G958" i="1"/>
  <c r="G957" i="1"/>
  <c r="H957" i="1" s="1"/>
  <c r="H956" i="1"/>
  <c r="G956" i="1"/>
  <c r="G955" i="1"/>
  <c r="H955" i="1" s="1"/>
  <c r="H954" i="1"/>
  <c r="G954" i="1"/>
  <c r="G953" i="1"/>
  <c r="H953" i="1" s="1"/>
  <c r="G952" i="1"/>
  <c r="H952" i="1" s="1"/>
  <c r="G951" i="1"/>
  <c r="H951" i="1" s="1"/>
  <c r="H950" i="1"/>
  <c r="G950" i="1"/>
  <c r="G949" i="1"/>
  <c r="H949" i="1" s="1"/>
  <c r="G948" i="1"/>
  <c r="H948" i="1" s="1"/>
  <c r="G947" i="1"/>
  <c r="H947" i="1" s="1"/>
  <c r="G946" i="1"/>
  <c r="H946" i="1" s="1"/>
  <c r="G945" i="1"/>
  <c r="H945" i="1" s="1"/>
  <c r="G944" i="1"/>
  <c r="H944" i="1" s="1"/>
  <c r="G943" i="1"/>
  <c r="H943" i="1" s="1"/>
  <c r="H942" i="1"/>
  <c r="G942" i="1"/>
  <c r="G941" i="1"/>
  <c r="H941" i="1" s="1"/>
  <c r="G940" i="1"/>
  <c r="H940" i="1" s="1"/>
  <c r="G939" i="1"/>
  <c r="H939" i="1" s="1"/>
  <c r="H938" i="1"/>
  <c r="G938" i="1"/>
  <c r="G937" i="1"/>
  <c r="H937" i="1" s="1"/>
  <c r="G936" i="1"/>
  <c r="H936" i="1" s="1"/>
  <c r="G935" i="1"/>
  <c r="H935" i="1" s="1"/>
  <c r="H934" i="1"/>
  <c r="G934" i="1"/>
  <c r="G933" i="1"/>
  <c r="H933" i="1" s="1"/>
  <c r="G932" i="1"/>
  <c r="H932" i="1" s="1"/>
  <c r="G931" i="1"/>
  <c r="H931" i="1" s="1"/>
  <c r="G930" i="1"/>
  <c r="H930" i="1" s="1"/>
  <c r="G929" i="1"/>
  <c r="H929" i="1" s="1"/>
  <c r="G928" i="1"/>
  <c r="H928" i="1" s="1"/>
  <c r="G927" i="1"/>
  <c r="H927" i="1" s="1"/>
  <c r="H926" i="1"/>
  <c r="G926" i="1"/>
  <c r="G925" i="1"/>
  <c r="H925" i="1" s="1"/>
  <c r="H924" i="1"/>
  <c r="G924" i="1"/>
  <c r="G923" i="1"/>
  <c r="H923" i="1" s="1"/>
  <c r="H922" i="1"/>
  <c r="G922" i="1"/>
  <c r="G921" i="1"/>
  <c r="H921" i="1" s="1"/>
  <c r="G920" i="1"/>
  <c r="H920" i="1" s="1"/>
  <c r="G919" i="1"/>
  <c r="H919" i="1" s="1"/>
  <c r="H918" i="1"/>
  <c r="G918" i="1"/>
  <c r="G917" i="1"/>
  <c r="H917" i="1" s="1"/>
  <c r="G916" i="1"/>
  <c r="H916" i="1" s="1"/>
  <c r="G915" i="1"/>
  <c r="H915" i="1" s="1"/>
  <c r="G914" i="1"/>
  <c r="H914" i="1" s="1"/>
  <c r="G913" i="1"/>
  <c r="H913" i="1" s="1"/>
  <c r="G912" i="1"/>
  <c r="H912" i="1" s="1"/>
  <c r="G911" i="1"/>
  <c r="H911" i="1" s="1"/>
  <c r="H910" i="1"/>
  <c r="G910" i="1"/>
  <c r="G909" i="1"/>
  <c r="H909" i="1" s="1"/>
  <c r="G908" i="1"/>
  <c r="H908" i="1" s="1"/>
  <c r="G907" i="1"/>
  <c r="H907" i="1" s="1"/>
  <c r="H906" i="1"/>
  <c r="G906" i="1"/>
  <c r="H905" i="1"/>
  <c r="G905" i="1"/>
  <c r="G904" i="1"/>
  <c r="H904" i="1" s="1"/>
  <c r="H903" i="1"/>
  <c r="G903" i="1"/>
  <c r="H902" i="1"/>
  <c r="G902" i="1"/>
  <c r="H901" i="1"/>
  <c r="G901" i="1"/>
  <c r="G900" i="1"/>
  <c r="H900" i="1" s="1"/>
  <c r="H899" i="1"/>
  <c r="G899" i="1"/>
  <c r="H898" i="1"/>
  <c r="G898" i="1"/>
  <c r="H897" i="1"/>
  <c r="G897" i="1"/>
  <c r="G896" i="1"/>
  <c r="H896" i="1" s="1"/>
  <c r="G895" i="1"/>
  <c r="H895" i="1" s="1"/>
  <c r="G894" i="1"/>
  <c r="H894" i="1" s="1"/>
  <c r="G893" i="1"/>
  <c r="H893" i="1" s="1"/>
  <c r="H892" i="1"/>
  <c r="G892" i="1"/>
  <c r="G891" i="1"/>
  <c r="H891" i="1" s="1"/>
  <c r="H890" i="1"/>
  <c r="G890" i="1"/>
  <c r="G889" i="1"/>
  <c r="H889" i="1" s="1"/>
  <c r="H888" i="1"/>
  <c r="G888" i="1"/>
  <c r="G887" i="1"/>
  <c r="H887" i="1" s="1"/>
  <c r="G886" i="1"/>
  <c r="H886" i="1" s="1"/>
  <c r="G885" i="1"/>
  <c r="H885" i="1" s="1"/>
  <c r="H884" i="1"/>
  <c r="G884" i="1"/>
  <c r="G883" i="1"/>
  <c r="H883" i="1" s="1"/>
  <c r="G882" i="1"/>
  <c r="H882" i="1" s="1"/>
  <c r="G881" i="1"/>
  <c r="H881" i="1" s="1"/>
  <c r="G880" i="1"/>
  <c r="H880" i="1" s="1"/>
  <c r="G879" i="1"/>
  <c r="H879" i="1" s="1"/>
  <c r="G878" i="1"/>
  <c r="H878" i="1" s="1"/>
  <c r="G877" i="1"/>
  <c r="H877" i="1" s="1"/>
  <c r="H876" i="1"/>
  <c r="G876" i="1"/>
  <c r="G875" i="1"/>
  <c r="H875" i="1" s="1"/>
  <c r="G874" i="1"/>
  <c r="H874" i="1" s="1"/>
  <c r="G873" i="1"/>
  <c r="H873" i="1" s="1"/>
  <c r="H872" i="1"/>
  <c r="G872" i="1"/>
  <c r="G871" i="1"/>
  <c r="H871" i="1" s="1"/>
  <c r="G870" i="1"/>
  <c r="H870" i="1" s="1"/>
  <c r="G869" i="1"/>
  <c r="H869" i="1" s="1"/>
  <c r="H868" i="1"/>
  <c r="G868" i="1"/>
  <c r="G867" i="1"/>
  <c r="H867" i="1" s="1"/>
  <c r="G866" i="1"/>
  <c r="H866" i="1" s="1"/>
  <c r="G865" i="1"/>
  <c r="H865" i="1" s="1"/>
  <c r="G864" i="1"/>
  <c r="H864" i="1" s="1"/>
  <c r="G863" i="1"/>
  <c r="H863" i="1" s="1"/>
  <c r="G862" i="1"/>
  <c r="H862" i="1" s="1"/>
  <c r="G861" i="1"/>
  <c r="H861" i="1" s="1"/>
  <c r="H860" i="1"/>
  <c r="G860" i="1"/>
  <c r="G859" i="1"/>
  <c r="H859" i="1" s="1"/>
  <c r="H858" i="1"/>
  <c r="G858" i="1"/>
  <c r="G857" i="1"/>
  <c r="H857" i="1" s="1"/>
  <c r="G856" i="1"/>
  <c r="H856" i="1" s="1"/>
  <c r="G855" i="1"/>
  <c r="H855" i="1" s="1"/>
  <c r="H854" i="1"/>
  <c r="G854" i="1"/>
  <c r="G853" i="1"/>
  <c r="H853" i="1" s="1"/>
  <c r="G852" i="1"/>
  <c r="H852" i="1" s="1"/>
  <c r="G851" i="1"/>
  <c r="H851" i="1" s="1"/>
  <c r="G850" i="1"/>
  <c r="H850" i="1" s="1"/>
  <c r="G849" i="1"/>
  <c r="H849" i="1" s="1"/>
  <c r="G848" i="1"/>
  <c r="H848" i="1" s="1"/>
  <c r="G847" i="1"/>
  <c r="H847" i="1" s="1"/>
  <c r="G846" i="1"/>
  <c r="H846" i="1" s="1"/>
  <c r="G845" i="1"/>
  <c r="H845" i="1" s="1"/>
  <c r="H844" i="1"/>
  <c r="G844" i="1"/>
  <c r="G843" i="1"/>
  <c r="H843" i="1" s="1"/>
  <c r="H842" i="1"/>
  <c r="G842" i="1"/>
  <c r="G841" i="1"/>
  <c r="H841" i="1" s="1"/>
  <c r="H840" i="1"/>
  <c r="G840" i="1"/>
  <c r="G839" i="1"/>
  <c r="H839" i="1" s="1"/>
  <c r="G838" i="1"/>
  <c r="H838" i="1" s="1"/>
  <c r="G837" i="1"/>
  <c r="H837" i="1" s="1"/>
  <c r="G836" i="1"/>
  <c r="H836" i="1" s="1"/>
  <c r="G835" i="1"/>
  <c r="H835" i="1" s="1"/>
  <c r="H834" i="1"/>
  <c r="G834" i="1"/>
  <c r="G833" i="1"/>
  <c r="H833" i="1" s="1"/>
  <c r="H832" i="1"/>
  <c r="G832" i="1"/>
  <c r="G831" i="1"/>
  <c r="H831" i="1" s="1"/>
  <c r="G830" i="1"/>
  <c r="H830" i="1" s="1"/>
  <c r="G829" i="1"/>
  <c r="H829" i="1" s="1"/>
  <c r="G828" i="1"/>
  <c r="H828" i="1" s="1"/>
  <c r="G827" i="1"/>
  <c r="H827" i="1" s="1"/>
  <c r="G826" i="1"/>
  <c r="H826" i="1" s="1"/>
  <c r="G825" i="1"/>
  <c r="H825" i="1" s="1"/>
  <c r="G824" i="1"/>
  <c r="H824" i="1" s="1"/>
  <c r="G823" i="1"/>
  <c r="H823" i="1" s="1"/>
  <c r="G810" i="1"/>
  <c r="H810" i="1" s="1"/>
  <c r="G809" i="1"/>
  <c r="H809" i="1" s="1"/>
  <c r="G808" i="1"/>
  <c r="H808" i="1" s="1"/>
  <c r="G807" i="1"/>
  <c r="H807" i="1" s="1"/>
  <c r="H806" i="1"/>
  <c r="G806" i="1"/>
  <c r="G805" i="1"/>
  <c r="H805" i="1" s="1"/>
  <c r="G804" i="1"/>
  <c r="H804" i="1" s="1"/>
  <c r="G803" i="1"/>
  <c r="H803" i="1" s="1"/>
  <c r="G802" i="1"/>
  <c r="H802" i="1" s="1"/>
  <c r="G801" i="1"/>
  <c r="H801" i="1" s="1"/>
  <c r="G800" i="1"/>
  <c r="H800" i="1" s="1"/>
  <c r="G799" i="1"/>
  <c r="H799" i="1" s="1"/>
  <c r="H798" i="1"/>
  <c r="G798" i="1"/>
  <c r="G797" i="1"/>
  <c r="H797" i="1" s="1"/>
  <c r="H796" i="1"/>
  <c r="G796" i="1"/>
  <c r="G795" i="1"/>
  <c r="H795" i="1" s="1"/>
  <c r="G794" i="1"/>
  <c r="H794" i="1" s="1"/>
  <c r="G793" i="1"/>
  <c r="H793" i="1" s="1"/>
  <c r="G792" i="1"/>
  <c r="H792" i="1" s="1"/>
  <c r="H791" i="1"/>
  <c r="G791" i="1"/>
  <c r="G790" i="1"/>
  <c r="H790" i="1" s="1"/>
  <c r="G789" i="1"/>
  <c r="H789" i="1" s="1"/>
  <c r="G788" i="1"/>
  <c r="H788" i="1" s="1"/>
  <c r="H787" i="1"/>
  <c r="G787" i="1"/>
  <c r="G786" i="1"/>
  <c r="H786" i="1" s="1"/>
  <c r="G785" i="1"/>
  <c r="H785" i="1" s="1"/>
  <c r="G784" i="1"/>
  <c r="H784" i="1" s="1"/>
  <c r="G783" i="1"/>
  <c r="H783" i="1" s="1"/>
  <c r="H782" i="1"/>
  <c r="G782" i="1"/>
  <c r="G781" i="1"/>
  <c r="H781" i="1" s="1"/>
  <c r="G780" i="1"/>
  <c r="H780" i="1" s="1"/>
  <c r="G779" i="1"/>
  <c r="H779" i="1" s="1"/>
  <c r="G778" i="1"/>
  <c r="H778" i="1" s="1"/>
  <c r="G777" i="1"/>
  <c r="H777" i="1" s="1"/>
  <c r="G776" i="1"/>
  <c r="H776" i="1" s="1"/>
  <c r="G775" i="1"/>
  <c r="H775" i="1" s="1"/>
  <c r="H774" i="1"/>
  <c r="G774" i="1"/>
  <c r="G773" i="1"/>
  <c r="H773" i="1" s="1"/>
  <c r="G772" i="1"/>
  <c r="H772" i="1" s="1"/>
  <c r="G771" i="1"/>
  <c r="H771" i="1" s="1"/>
  <c r="G770" i="1"/>
  <c r="H770" i="1" s="1"/>
  <c r="G769" i="1"/>
  <c r="H769" i="1" s="1"/>
  <c r="G768" i="1"/>
  <c r="H768" i="1" s="1"/>
  <c r="G767" i="1"/>
  <c r="H767" i="1" s="1"/>
  <c r="H766" i="1"/>
  <c r="G766" i="1"/>
  <c r="G765" i="1"/>
  <c r="H765" i="1" s="1"/>
  <c r="G764" i="1"/>
  <c r="H764" i="1" s="1"/>
  <c r="G763" i="1"/>
  <c r="H763" i="1" s="1"/>
  <c r="G762" i="1"/>
  <c r="H762" i="1" s="1"/>
  <c r="G761" i="1"/>
  <c r="H761" i="1" s="1"/>
  <c r="G760" i="1"/>
  <c r="H760" i="1" s="1"/>
  <c r="G759" i="1"/>
  <c r="H759" i="1" s="1"/>
  <c r="H758" i="1"/>
  <c r="G758" i="1"/>
  <c r="G757" i="1"/>
  <c r="H757" i="1" s="1"/>
  <c r="G756" i="1"/>
  <c r="H756" i="1" s="1"/>
  <c r="G755" i="1"/>
  <c r="H755" i="1" s="1"/>
  <c r="G754" i="1"/>
  <c r="H754" i="1" s="1"/>
  <c r="G753" i="1"/>
  <c r="H753" i="1" s="1"/>
  <c r="G752" i="1"/>
  <c r="H752" i="1" s="1"/>
  <c r="G751" i="1"/>
  <c r="H751" i="1" s="1"/>
  <c r="H750" i="1"/>
  <c r="G750" i="1"/>
  <c r="G749" i="1"/>
  <c r="H749" i="1" s="1"/>
  <c r="H748" i="1"/>
  <c r="G748" i="1"/>
  <c r="G747" i="1"/>
  <c r="H747" i="1" s="1"/>
  <c r="G746" i="1"/>
  <c r="H746" i="1" s="1"/>
  <c r="G745" i="1"/>
  <c r="H745" i="1" s="1"/>
  <c r="G744" i="1"/>
  <c r="H744" i="1" s="1"/>
  <c r="G743" i="1"/>
  <c r="H743" i="1" s="1"/>
  <c r="H742" i="1"/>
  <c r="G742" i="1"/>
  <c r="G741" i="1"/>
  <c r="H741" i="1" s="1"/>
  <c r="H740" i="1"/>
  <c r="G740" i="1"/>
  <c r="G739" i="1"/>
  <c r="H739" i="1" s="1"/>
  <c r="G738" i="1"/>
  <c r="H738" i="1" s="1"/>
  <c r="G737" i="1"/>
  <c r="H737" i="1" s="1"/>
  <c r="G736" i="1"/>
  <c r="H736" i="1" s="1"/>
  <c r="G735" i="1"/>
  <c r="H735" i="1" s="1"/>
  <c r="H734" i="1"/>
  <c r="G734" i="1"/>
  <c r="G732" i="1"/>
  <c r="H732" i="1" s="1"/>
  <c r="G731" i="1"/>
  <c r="H731" i="1" s="1"/>
  <c r="G730" i="1"/>
  <c r="H730" i="1" s="1"/>
  <c r="G729" i="1"/>
  <c r="H729" i="1" s="1"/>
  <c r="G728" i="1"/>
  <c r="H728" i="1" s="1"/>
  <c r="G727" i="1"/>
  <c r="H727" i="1" s="1"/>
  <c r="G726" i="1"/>
  <c r="H726" i="1" s="1"/>
  <c r="H725" i="1"/>
  <c r="G725" i="1"/>
  <c r="G724" i="1"/>
  <c r="H724" i="1" s="1"/>
  <c r="H723" i="1"/>
  <c r="G723" i="1"/>
  <c r="G722" i="1"/>
  <c r="H722" i="1" s="1"/>
  <c r="G721" i="1"/>
  <c r="H721" i="1" s="1"/>
  <c r="G720" i="1"/>
  <c r="H720" i="1" s="1"/>
  <c r="G719" i="1"/>
  <c r="H719" i="1" s="1"/>
  <c r="G718" i="1"/>
  <c r="H718" i="1" s="1"/>
  <c r="H717" i="1"/>
  <c r="G717" i="1"/>
  <c r="G716" i="1"/>
  <c r="H716" i="1" s="1"/>
  <c r="H715" i="1"/>
  <c r="G715" i="1"/>
  <c r="G714" i="1"/>
  <c r="H714" i="1" s="1"/>
  <c r="G713" i="1"/>
  <c r="H713" i="1" s="1"/>
  <c r="G712" i="1"/>
  <c r="H712" i="1" s="1"/>
  <c r="G711" i="1"/>
  <c r="H711" i="1" s="1"/>
  <c r="G710" i="1"/>
  <c r="H710" i="1" s="1"/>
  <c r="H709" i="1"/>
  <c r="G709" i="1"/>
  <c r="G708" i="1"/>
  <c r="H708" i="1" s="1"/>
  <c r="H707" i="1"/>
  <c r="G707" i="1"/>
  <c r="G706" i="1"/>
  <c r="H706" i="1" s="1"/>
  <c r="G705" i="1"/>
  <c r="H705" i="1" s="1"/>
  <c r="G704" i="1"/>
  <c r="H704" i="1" s="1"/>
  <c r="G703" i="1"/>
  <c r="H703" i="1" s="1"/>
  <c r="G702" i="1"/>
  <c r="H702" i="1" s="1"/>
  <c r="H701" i="1"/>
  <c r="G701" i="1"/>
  <c r="G700" i="1"/>
  <c r="H700" i="1" s="1"/>
  <c r="G699" i="1"/>
  <c r="H699" i="1" s="1"/>
  <c r="G698" i="1"/>
  <c r="H698" i="1" s="1"/>
  <c r="G697" i="1"/>
  <c r="H697" i="1" s="1"/>
  <c r="G696" i="1"/>
  <c r="H696" i="1" s="1"/>
  <c r="G695" i="1"/>
  <c r="H695" i="1" s="1"/>
  <c r="G694" i="1"/>
  <c r="H694" i="1" s="1"/>
  <c r="H693" i="1"/>
  <c r="G693" i="1"/>
  <c r="G692" i="1"/>
  <c r="H692" i="1" s="1"/>
  <c r="H691" i="1"/>
  <c r="G691" i="1"/>
  <c r="G690" i="1"/>
  <c r="H690" i="1" s="1"/>
  <c r="G689" i="1"/>
  <c r="H689" i="1" s="1"/>
  <c r="G688" i="1"/>
  <c r="H688" i="1" s="1"/>
  <c r="G687" i="1"/>
  <c r="H687" i="1" s="1"/>
  <c r="G686" i="1"/>
  <c r="H686" i="1" s="1"/>
  <c r="H685" i="1"/>
  <c r="G685" i="1"/>
  <c r="G684" i="1"/>
  <c r="H684" i="1" s="1"/>
  <c r="H683" i="1"/>
  <c r="G683" i="1"/>
  <c r="G682" i="1"/>
  <c r="H682" i="1" s="1"/>
  <c r="G681" i="1"/>
  <c r="H681" i="1" s="1"/>
  <c r="G680" i="1"/>
  <c r="H680" i="1" s="1"/>
  <c r="G679" i="1"/>
  <c r="H679" i="1" s="1"/>
  <c r="G678" i="1"/>
  <c r="H678" i="1" s="1"/>
  <c r="H677" i="1"/>
  <c r="G677" i="1"/>
  <c r="G676" i="1"/>
  <c r="H676" i="1" s="1"/>
  <c r="H675" i="1"/>
  <c r="G675" i="1"/>
  <c r="G674" i="1"/>
  <c r="H674" i="1" s="1"/>
  <c r="G673" i="1"/>
  <c r="H673" i="1" s="1"/>
  <c r="G672" i="1"/>
  <c r="H672" i="1" s="1"/>
  <c r="G671" i="1"/>
  <c r="H671" i="1" s="1"/>
  <c r="G670" i="1"/>
  <c r="H670" i="1" s="1"/>
  <c r="H669" i="1"/>
  <c r="G669" i="1"/>
  <c r="G668" i="1"/>
  <c r="H668" i="1" s="1"/>
  <c r="G667" i="1"/>
  <c r="H667" i="1" s="1"/>
  <c r="G666" i="1"/>
  <c r="H666" i="1" s="1"/>
  <c r="G665" i="1"/>
  <c r="H665" i="1" s="1"/>
  <c r="G664" i="1"/>
  <c r="H664" i="1" s="1"/>
  <c r="G663" i="1"/>
  <c r="H663" i="1" s="1"/>
  <c r="G662" i="1"/>
  <c r="H662" i="1" s="1"/>
  <c r="H661" i="1"/>
  <c r="G661" i="1"/>
  <c r="G660" i="1"/>
  <c r="H660" i="1" s="1"/>
  <c r="H659" i="1"/>
  <c r="G659" i="1"/>
  <c r="G658" i="1"/>
  <c r="H658" i="1" s="1"/>
  <c r="G657" i="1"/>
  <c r="H657" i="1" s="1"/>
  <c r="G656" i="1"/>
  <c r="H656" i="1" s="1"/>
  <c r="G655" i="1"/>
  <c r="H655" i="1" s="1"/>
  <c r="G654" i="1"/>
  <c r="H654" i="1" s="1"/>
  <c r="G653" i="1"/>
  <c r="H653" i="1" s="1"/>
  <c r="G652" i="1"/>
  <c r="H652" i="1" s="1"/>
  <c r="G651" i="1"/>
  <c r="H651" i="1" s="1"/>
  <c r="G650" i="1"/>
  <c r="H650" i="1" s="1"/>
  <c r="G649" i="1"/>
  <c r="H649" i="1" s="1"/>
  <c r="G648" i="1"/>
  <c r="H648" i="1" s="1"/>
  <c r="G647" i="1"/>
  <c r="H647" i="1" s="1"/>
  <c r="G646" i="1"/>
  <c r="H646" i="1" s="1"/>
  <c r="H645" i="1"/>
  <c r="G645" i="1"/>
  <c r="G644" i="1"/>
  <c r="H644" i="1" s="1"/>
  <c r="H643" i="1"/>
  <c r="G643" i="1"/>
  <c r="G642" i="1"/>
  <c r="H642" i="1" s="1"/>
  <c r="G641" i="1"/>
  <c r="H641" i="1" s="1"/>
  <c r="G640" i="1"/>
  <c r="H640" i="1" s="1"/>
  <c r="G639" i="1"/>
  <c r="H639" i="1" s="1"/>
  <c r="G638" i="1"/>
  <c r="H638" i="1" s="1"/>
  <c r="G637" i="1"/>
  <c r="H637" i="1" s="1"/>
  <c r="G636" i="1"/>
  <c r="H636" i="1" s="1"/>
  <c r="G635" i="1"/>
  <c r="H635" i="1" s="1"/>
  <c r="G634" i="1"/>
  <c r="H634" i="1" s="1"/>
  <c r="G633" i="1"/>
  <c r="H633" i="1" s="1"/>
  <c r="G632" i="1"/>
  <c r="H632" i="1" s="1"/>
  <c r="G631" i="1"/>
  <c r="H631" i="1" s="1"/>
  <c r="G630" i="1"/>
  <c r="H630" i="1" s="1"/>
  <c r="H629" i="1"/>
  <c r="G629" i="1"/>
  <c r="G628" i="1"/>
  <c r="H628" i="1" s="1"/>
  <c r="H627" i="1"/>
  <c r="G627" i="1"/>
  <c r="G626" i="1"/>
  <c r="H626" i="1" s="1"/>
  <c r="G625" i="1"/>
  <c r="H625" i="1" s="1"/>
  <c r="G624" i="1"/>
  <c r="H624" i="1" s="1"/>
  <c r="G623" i="1"/>
  <c r="H623" i="1" s="1"/>
  <c r="G622" i="1"/>
  <c r="H622" i="1" s="1"/>
  <c r="G621" i="1"/>
  <c r="H621" i="1" s="1"/>
  <c r="G620" i="1"/>
  <c r="H620" i="1" s="1"/>
  <c r="G619" i="1"/>
  <c r="H619" i="1" s="1"/>
  <c r="G618" i="1"/>
  <c r="H618" i="1" s="1"/>
  <c r="G617" i="1"/>
  <c r="H617" i="1" s="1"/>
  <c r="G616" i="1"/>
  <c r="H616" i="1" s="1"/>
  <c r="G615" i="1"/>
  <c r="H615" i="1" s="1"/>
  <c r="G614" i="1"/>
  <c r="H614" i="1" s="1"/>
  <c r="H613" i="1"/>
  <c r="G613" i="1"/>
  <c r="G612" i="1"/>
  <c r="H612" i="1" s="1"/>
  <c r="H611" i="1"/>
  <c r="G611" i="1"/>
  <c r="G610" i="1"/>
  <c r="H610" i="1" s="1"/>
  <c r="G609" i="1"/>
  <c r="H609" i="1" s="1"/>
  <c r="G608" i="1"/>
  <c r="H608" i="1" s="1"/>
  <c r="G607" i="1"/>
  <c r="H607" i="1" s="1"/>
  <c r="G606" i="1"/>
  <c r="H606" i="1" s="1"/>
  <c r="G605" i="1"/>
  <c r="H605" i="1" s="1"/>
  <c r="G604" i="1"/>
  <c r="H604" i="1" s="1"/>
  <c r="H603" i="1"/>
  <c r="G603" i="1"/>
  <c r="G602" i="1"/>
  <c r="H602" i="1" s="1"/>
  <c r="G601" i="1"/>
  <c r="H601" i="1" s="1"/>
  <c r="G600" i="1"/>
  <c r="H600" i="1" s="1"/>
  <c r="G599" i="1"/>
  <c r="H599" i="1" s="1"/>
  <c r="G598" i="1"/>
  <c r="H598" i="1" s="1"/>
  <c r="H597" i="1"/>
  <c r="G597" i="1"/>
  <c r="G596" i="1"/>
  <c r="H596" i="1" s="1"/>
  <c r="H595" i="1"/>
  <c r="G595" i="1"/>
  <c r="G594" i="1"/>
  <c r="H594" i="1" s="1"/>
  <c r="G593" i="1"/>
  <c r="H593" i="1" s="1"/>
  <c r="G592" i="1"/>
  <c r="H592" i="1" s="1"/>
  <c r="H591" i="1"/>
  <c r="G591" i="1"/>
  <c r="G590" i="1"/>
  <c r="H590" i="1" s="1"/>
  <c r="H589" i="1"/>
  <c r="G589" i="1"/>
  <c r="G588" i="1"/>
  <c r="H588" i="1" s="1"/>
  <c r="G587" i="1"/>
  <c r="H587" i="1" s="1"/>
  <c r="G585" i="1"/>
  <c r="H585" i="1" s="1"/>
  <c r="G584" i="1"/>
  <c r="H584" i="1" s="1"/>
  <c r="G583" i="1"/>
  <c r="H583" i="1" s="1"/>
  <c r="G582" i="1"/>
  <c r="H582" i="1" s="1"/>
  <c r="G581" i="1"/>
  <c r="H581" i="1" s="1"/>
  <c r="H580" i="1"/>
  <c r="G580" i="1"/>
  <c r="G579" i="1"/>
  <c r="H579" i="1" s="1"/>
  <c r="H578" i="1"/>
  <c r="G578" i="1"/>
  <c r="G577" i="1"/>
  <c r="H577" i="1" s="1"/>
  <c r="G576" i="1"/>
  <c r="H576" i="1" s="1"/>
  <c r="G575" i="1"/>
  <c r="H575" i="1" s="1"/>
  <c r="H574" i="1"/>
  <c r="G574" i="1"/>
  <c r="G573" i="1"/>
  <c r="H573" i="1" s="1"/>
  <c r="H572" i="1"/>
  <c r="G572" i="1"/>
  <c r="G571" i="1"/>
  <c r="H571" i="1" s="1"/>
  <c r="G570" i="1"/>
  <c r="H570" i="1" s="1"/>
  <c r="G569" i="1"/>
  <c r="H569" i="1" s="1"/>
  <c r="G567" i="1"/>
  <c r="H567" i="1" s="1"/>
  <c r="G566" i="1"/>
  <c r="H566" i="1" s="1"/>
  <c r="G565" i="1"/>
  <c r="H565" i="1" s="1"/>
  <c r="G563" i="1"/>
  <c r="H563" i="1" s="1"/>
  <c r="H562" i="1"/>
  <c r="G562" i="1"/>
  <c r="G561" i="1"/>
  <c r="H561" i="1" s="1"/>
  <c r="H560" i="1"/>
  <c r="G560" i="1"/>
  <c r="G559" i="1"/>
  <c r="H559" i="1" s="1"/>
  <c r="G558" i="1"/>
  <c r="H558" i="1" s="1"/>
  <c r="G557" i="1"/>
  <c r="H557" i="1" s="1"/>
  <c r="H556" i="1"/>
  <c r="G556" i="1"/>
  <c r="G555" i="1"/>
  <c r="H555" i="1" s="1"/>
  <c r="G554" i="1"/>
  <c r="H554" i="1" s="1"/>
  <c r="G553" i="1"/>
  <c r="H553" i="1" s="1"/>
  <c r="G552" i="1"/>
  <c r="H552" i="1" s="1"/>
  <c r="G551" i="1"/>
  <c r="H551" i="1" s="1"/>
  <c r="G550" i="1"/>
  <c r="H550" i="1" s="1"/>
  <c r="G549" i="1"/>
  <c r="H549" i="1" s="1"/>
  <c r="G548" i="1"/>
  <c r="H548" i="1" s="1"/>
  <c r="G547" i="1"/>
  <c r="H547" i="1" s="1"/>
  <c r="H546" i="1"/>
  <c r="G546" i="1"/>
  <c r="G545" i="1"/>
  <c r="H545" i="1" s="1"/>
  <c r="H544" i="1"/>
  <c r="G544" i="1"/>
  <c r="G543" i="1"/>
  <c r="H543" i="1" s="1"/>
  <c r="G542" i="1"/>
  <c r="H542" i="1" s="1"/>
  <c r="G541" i="1"/>
  <c r="H541" i="1" s="1"/>
  <c r="G540" i="1"/>
  <c r="H540" i="1" s="1"/>
  <c r="G539" i="1"/>
  <c r="H539" i="1" s="1"/>
  <c r="G538" i="1"/>
  <c r="H538" i="1" s="1"/>
  <c r="G537" i="1"/>
  <c r="H537" i="1" s="1"/>
  <c r="G536" i="1"/>
  <c r="H536" i="1" s="1"/>
  <c r="G535" i="1"/>
  <c r="H535" i="1" s="1"/>
  <c r="G534" i="1"/>
  <c r="H534" i="1" s="1"/>
  <c r="G533" i="1"/>
  <c r="H533" i="1" s="1"/>
  <c r="G532" i="1"/>
  <c r="H532" i="1" s="1"/>
  <c r="G531" i="1"/>
  <c r="H531" i="1" s="1"/>
  <c r="H530" i="1"/>
  <c r="G530" i="1"/>
  <c r="G529" i="1"/>
  <c r="H529" i="1" s="1"/>
  <c r="H528" i="1"/>
  <c r="G528" i="1"/>
  <c r="G527" i="1"/>
  <c r="H527" i="1" s="1"/>
  <c r="G526" i="1"/>
  <c r="H526" i="1" s="1"/>
  <c r="G525" i="1"/>
  <c r="H525" i="1" s="1"/>
  <c r="G524" i="1"/>
  <c r="H524" i="1" s="1"/>
  <c r="G523" i="1"/>
  <c r="H523" i="1" s="1"/>
  <c r="H522" i="1"/>
  <c r="G522" i="1"/>
  <c r="G521" i="1"/>
  <c r="H521" i="1" s="1"/>
  <c r="G520" i="1"/>
  <c r="H520" i="1" s="1"/>
  <c r="G519" i="1"/>
  <c r="H519" i="1" s="1"/>
  <c r="G518" i="1"/>
  <c r="H518" i="1" s="1"/>
  <c r="G517" i="1"/>
  <c r="H517" i="1" s="1"/>
  <c r="G516" i="1"/>
  <c r="H516" i="1" s="1"/>
  <c r="G515" i="1"/>
  <c r="H515" i="1" s="1"/>
  <c r="H514" i="1"/>
  <c r="G514" i="1"/>
  <c r="G513" i="1"/>
  <c r="H513" i="1" s="1"/>
  <c r="H512" i="1"/>
  <c r="G512" i="1"/>
  <c r="G511" i="1"/>
  <c r="H511" i="1" s="1"/>
  <c r="G510" i="1"/>
  <c r="H510" i="1" s="1"/>
  <c r="G509" i="1"/>
  <c r="H509" i="1" s="1"/>
  <c r="G508" i="1"/>
  <c r="H508" i="1" s="1"/>
  <c r="G507" i="1"/>
  <c r="H507" i="1" s="1"/>
  <c r="G506" i="1"/>
  <c r="H506" i="1" s="1"/>
  <c r="G505" i="1"/>
  <c r="H505" i="1" s="1"/>
  <c r="G504" i="1"/>
  <c r="H504" i="1" s="1"/>
  <c r="G503" i="1"/>
  <c r="H503" i="1" s="1"/>
  <c r="G502" i="1"/>
  <c r="H502" i="1" s="1"/>
  <c r="G501" i="1"/>
  <c r="H501" i="1" s="1"/>
  <c r="G500" i="1"/>
  <c r="H500" i="1" s="1"/>
  <c r="G499" i="1"/>
  <c r="H499" i="1" s="1"/>
  <c r="G498" i="1"/>
  <c r="H498" i="1" s="1"/>
  <c r="G497" i="1"/>
  <c r="H497" i="1" s="1"/>
  <c r="G496" i="1"/>
  <c r="H496" i="1" s="1"/>
  <c r="G495" i="1"/>
  <c r="H495" i="1" s="1"/>
  <c r="G494" i="1"/>
  <c r="H494" i="1" s="1"/>
  <c r="G493" i="1"/>
  <c r="H493" i="1" s="1"/>
  <c r="G492" i="1"/>
  <c r="H492" i="1" s="1"/>
  <c r="G491" i="1"/>
  <c r="H491" i="1" s="1"/>
  <c r="G490" i="1"/>
  <c r="H490" i="1" s="1"/>
  <c r="G489" i="1"/>
  <c r="H489" i="1" s="1"/>
  <c r="G488" i="1"/>
  <c r="H488" i="1" s="1"/>
  <c r="G487" i="1"/>
  <c r="H487" i="1" s="1"/>
  <c r="G486" i="1"/>
  <c r="H486" i="1" s="1"/>
  <c r="G485" i="1"/>
  <c r="H485" i="1" s="1"/>
  <c r="G484" i="1"/>
  <c r="H484" i="1" s="1"/>
  <c r="G483" i="1"/>
  <c r="H483" i="1" s="1"/>
  <c r="G482" i="1"/>
  <c r="H482" i="1" s="1"/>
  <c r="G481" i="1"/>
  <c r="H481" i="1" s="1"/>
  <c r="G480" i="1"/>
  <c r="H480" i="1" s="1"/>
  <c r="G479" i="1"/>
  <c r="H479" i="1" s="1"/>
  <c r="G478" i="1"/>
  <c r="H478" i="1" s="1"/>
  <c r="G477" i="1"/>
  <c r="H477" i="1" s="1"/>
  <c r="G476" i="1"/>
  <c r="H476" i="1" s="1"/>
  <c r="G475" i="1"/>
  <c r="H475" i="1" s="1"/>
  <c r="G474" i="1"/>
  <c r="H474" i="1" s="1"/>
  <c r="G473" i="1"/>
  <c r="H473" i="1" s="1"/>
  <c r="G472" i="1"/>
  <c r="H472" i="1" s="1"/>
  <c r="G471" i="1"/>
  <c r="H471" i="1" s="1"/>
  <c r="G470" i="1"/>
  <c r="H470" i="1" s="1"/>
  <c r="G469" i="1"/>
  <c r="H469" i="1" s="1"/>
  <c r="G468" i="1"/>
  <c r="H468" i="1" s="1"/>
  <c r="G467" i="1"/>
  <c r="H467" i="1" s="1"/>
  <c r="G466" i="1"/>
  <c r="H466" i="1" s="1"/>
  <c r="G465" i="1"/>
  <c r="H465" i="1" s="1"/>
  <c r="G464" i="1"/>
  <c r="H464" i="1" s="1"/>
  <c r="G463" i="1"/>
  <c r="H463" i="1" s="1"/>
  <c r="G462" i="1"/>
  <c r="H462" i="1" s="1"/>
  <c r="G461" i="1"/>
  <c r="H461" i="1" s="1"/>
  <c r="G460" i="1"/>
  <c r="H460" i="1" s="1"/>
  <c r="G459" i="1"/>
  <c r="H459" i="1" s="1"/>
  <c r="G458" i="1"/>
  <c r="H458" i="1" s="1"/>
  <c r="G457" i="1"/>
  <c r="H457" i="1" s="1"/>
  <c r="G456" i="1"/>
  <c r="H456" i="1" s="1"/>
  <c r="G455" i="1"/>
  <c r="H455" i="1" s="1"/>
  <c r="G454" i="1"/>
  <c r="H454" i="1" s="1"/>
  <c r="G453" i="1"/>
  <c r="H453" i="1" s="1"/>
  <c r="G452" i="1"/>
  <c r="H452" i="1" s="1"/>
  <c r="G451" i="1"/>
  <c r="H451" i="1" s="1"/>
  <c r="G450" i="1"/>
  <c r="H450" i="1" s="1"/>
  <c r="G449" i="1"/>
  <c r="H449" i="1" s="1"/>
  <c r="G448" i="1"/>
  <c r="H448" i="1" s="1"/>
  <c r="G447" i="1"/>
  <c r="H447" i="1" s="1"/>
  <c r="G446" i="1"/>
  <c r="H446" i="1" s="1"/>
  <c r="G445" i="1"/>
  <c r="H445" i="1" s="1"/>
  <c r="G444" i="1"/>
  <c r="H444" i="1" s="1"/>
  <c r="G443" i="1"/>
  <c r="H443" i="1" s="1"/>
  <c r="H442" i="1"/>
  <c r="G442" i="1"/>
  <c r="G441" i="1"/>
  <c r="H441" i="1" s="1"/>
  <c r="G440" i="1"/>
  <c r="H440" i="1" s="1"/>
  <c r="G439" i="1"/>
  <c r="H439" i="1" s="1"/>
  <c r="G438" i="1"/>
  <c r="H438" i="1" s="1"/>
  <c r="G437" i="1"/>
  <c r="H437" i="1" s="1"/>
  <c r="G436" i="1"/>
  <c r="H436" i="1" s="1"/>
  <c r="G435" i="1"/>
  <c r="H435" i="1" s="1"/>
  <c r="H434" i="1"/>
  <c r="G434" i="1"/>
  <c r="G433" i="1"/>
  <c r="H433" i="1" s="1"/>
  <c r="H432" i="1"/>
  <c r="G432" i="1"/>
  <c r="G431" i="1"/>
  <c r="H431" i="1" s="1"/>
  <c r="G430" i="1"/>
  <c r="H430" i="1" s="1"/>
  <c r="G429" i="1"/>
  <c r="H429" i="1" s="1"/>
  <c r="G428" i="1"/>
  <c r="H428" i="1" s="1"/>
  <c r="G427" i="1"/>
  <c r="H427" i="1" s="1"/>
  <c r="H426" i="1"/>
  <c r="G426" i="1"/>
  <c r="G425" i="1"/>
  <c r="H425" i="1" s="1"/>
  <c r="G424" i="1"/>
  <c r="H424" i="1" s="1"/>
  <c r="G423" i="1"/>
  <c r="H423" i="1" s="1"/>
  <c r="G422" i="1"/>
  <c r="H422" i="1" s="1"/>
  <c r="G420" i="1"/>
  <c r="H420" i="1" s="1"/>
  <c r="G419" i="1"/>
  <c r="H419" i="1" s="1"/>
  <c r="G418" i="1"/>
  <c r="H418" i="1" s="1"/>
  <c r="H417" i="1"/>
  <c r="G417" i="1"/>
  <c r="G416" i="1"/>
  <c r="H416" i="1" s="1"/>
  <c r="H415" i="1"/>
  <c r="G415" i="1"/>
  <c r="G414" i="1"/>
  <c r="H414" i="1" s="1"/>
  <c r="G413" i="1"/>
  <c r="H413" i="1" s="1"/>
  <c r="G412" i="1"/>
  <c r="H412" i="1" s="1"/>
  <c r="G411" i="1"/>
  <c r="H411" i="1" s="1"/>
  <c r="G410" i="1"/>
  <c r="H410" i="1" s="1"/>
  <c r="H409" i="1"/>
  <c r="G409" i="1"/>
  <c r="G408" i="1"/>
  <c r="H408" i="1" s="1"/>
  <c r="G407" i="1"/>
  <c r="H407" i="1" s="1"/>
  <c r="G406" i="1"/>
  <c r="H406" i="1" s="1"/>
  <c r="G405" i="1"/>
  <c r="H405" i="1" s="1"/>
  <c r="G404" i="1"/>
  <c r="H404" i="1" s="1"/>
  <c r="G403" i="1"/>
  <c r="H403" i="1" s="1"/>
  <c r="G402" i="1"/>
  <c r="H402" i="1" s="1"/>
  <c r="H401" i="1"/>
  <c r="G401" i="1"/>
  <c r="G400" i="1"/>
  <c r="H400" i="1" s="1"/>
  <c r="H399" i="1"/>
  <c r="G399" i="1"/>
  <c r="G398" i="1"/>
  <c r="H398" i="1" s="1"/>
  <c r="G397" i="1"/>
  <c r="H397" i="1" s="1"/>
  <c r="H396" i="1"/>
  <c r="G396" i="1"/>
  <c r="G395" i="1"/>
  <c r="H395" i="1" s="1"/>
  <c r="H394" i="1"/>
  <c r="G394" i="1"/>
  <c r="G392" i="1"/>
  <c r="H392" i="1" s="1"/>
  <c r="G391" i="1"/>
  <c r="H391" i="1" s="1"/>
  <c r="G390" i="1"/>
  <c r="H390" i="1" s="1"/>
  <c r="G389" i="1"/>
  <c r="H389" i="1" s="1"/>
  <c r="H388" i="1"/>
  <c r="G388" i="1"/>
  <c r="G387" i="1"/>
  <c r="H387" i="1" s="1"/>
  <c r="H386" i="1"/>
  <c r="G386" i="1"/>
  <c r="G385" i="1"/>
  <c r="H385" i="1" s="1"/>
  <c r="G384" i="1"/>
  <c r="H384" i="1" s="1"/>
  <c r="G383" i="1"/>
  <c r="H383" i="1" s="1"/>
  <c r="G382" i="1"/>
  <c r="H382" i="1" s="1"/>
  <c r="G381" i="1"/>
  <c r="H381" i="1" s="1"/>
  <c r="H380" i="1"/>
  <c r="G380" i="1"/>
  <c r="G379" i="1"/>
  <c r="H379" i="1" s="1"/>
  <c r="H378" i="1"/>
  <c r="G378" i="1"/>
  <c r="G377" i="1"/>
  <c r="H377" i="1" s="1"/>
  <c r="G376" i="1"/>
  <c r="H376" i="1" s="1"/>
  <c r="G375" i="1"/>
  <c r="H375" i="1" s="1"/>
  <c r="G374" i="1"/>
  <c r="H374" i="1" s="1"/>
  <c r="G373" i="1"/>
  <c r="H373" i="1" s="1"/>
  <c r="H372" i="1"/>
  <c r="G372" i="1"/>
  <c r="G371" i="1"/>
  <c r="H371" i="1" s="1"/>
  <c r="G370" i="1"/>
  <c r="H370" i="1" s="1"/>
  <c r="G369" i="1"/>
  <c r="H369" i="1" s="1"/>
  <c r="G368" i="1"/>
  <c r="H368" i="1" s="1"/>
  <c r="G367" i="1"/>
  <c r="H367" i="1" s="1"/>
  <c r="G366" i="1"/>
  <c r="H366" i="1" s="1"/>
  <c r="G365" i="1"/>
  <c r="H365" i="1" s="1"/>
  <c r="H364" i="1"/>
  <c r="G364" i="1"/>
  <c r="G363" i="1"/>
  <c r="H363" i="1" s="1"/>
  <c r="H362" i="1"/>
  <c r="G362" i="1"/>
  <c r="G361" i="1"/>
  <c r="H361" i="1" s="1"/>
  <c r="G360" i="1"/>
  <c r="H360" i="1" s="1"/>
  <c r="G359" i="1"/>
  <c r="H359" i="1" s="1"/>
  <c r="G358" i="1"/>
  <c r="H358" i="1" s="1"/>
  <c r="G357" i="1"/>
  <c r="H357" i="1" s="1"/>
  <c r="H356" i="1"/>
  <c r="G356" i="1"/>
  <c r="G355" i="1"/>
  <c r="H355" i="1" s="1"/>
  <c r="H354" i="1"/>
  <c r="G354" i="1"/>
  <c r="G353" i="1"/>
  <c r="H353" i="1" s="1"/>
  <c r="G352" i="1"/>
  <c r="H352" i="1" s="1"/>
  <c r="G351" i="1"/>
  <c r="H351" i="1" s="1"/>
  <c r="G350" i="1"/>
  <c r="H350" i="1" s="1"/>
  <c r="G349" i="1"/>
  <c r="H349" i="1" s="1"/>
  <c r="H348" i="1"/>
  <c r="G348" i="1"/>
  <c r="G347" i="1"/>
  <c r="H347" i="1" s="1"/>
  <c r="H346" i="1"/>
  <c r="G346" i="1"/>
  <c r="G345" i="1"/>
  <c r="H345" i="1" s="1"/>
  <c r="G344" i="1"/>
  <c r="H344" i="1" s="1"/>
  <c r="G343" i="1"/>
  <c r="H343" i="1" s="1"/>
  <c r="G342" i="1"/>
  <c r="H342" i="1" s="1"/>
  <c r="G341" i="1"/>
  <c r="H341" i="1" s="1"/>
  <c r="H340" i="1"/>
  <c r="G340" i="1"/>
  <c r="G339" i="1"/>
  <c r="H339" i="1" s="1"/>
  <c r="G338" i="1"/>
  <c r="H338" i="1" s="1"/>
  <c r="G337" i="1"/>
  <c r="H337" i="1" s="1"/>
  <c r="G336" i="1"/>
  <c r="H336" i="1" s="1"/>
  <c r="G335" i="1"/>
  <c r="H335" i="1" s="1"/>
  <c r="G334" i="1"/>
  <c r="H334" i="1" s="1"/>
  <c r="G333" i="1"/>
  <c r="H333" i="1" s="1"/>
  <c r="H332" i="1"/>
  <c r="G332" i="1"/>
  <c r="G331" i="1"/>
  <c r="H331" i="1" s="1"/>
  <c r="H329" i="1"/>
  <c r="G329" i="1"/>
  <c r="G328" i="1"/>
  <c r="H328" i="1" s="1"/>
  <c r="G327" i="1"/>
  <c r="H327" i="1" s="1"/>
  <c r="G326" i="1"/>
  <c r="H326" i="1" s="1"/>
  <c r="G325" i="1"/>
  <c r="H325" i="1" s="1"/>
  <c r="G324" i="1"/>
  <c r="H324" i="1" s="1"/>
  <c r="H323" i="1"/>
  <c r="G323" i="1"/>
  <c r="G322" i="1"/>
  <c r="H322" i="1" s="1"/>
  <c r="H321" i="1"/>
  <c r="G321" i="1"/>
  <c r="G320" i="1"/>
  <c r="H320" i="1" s="1"/>
  <c r="G319" i="1"/>
  <c r="H319" i="1" s="1"/>
  <c r="G318" i="1"/>
  <c r="H318" i="1" s="1"/>
  <c r="G317" i="1"/>
  <c r="H317" i="1" s="1"/>
  <c r="G316" i="1"/>
  <c r="H316" i="1" s="1"/>
  <c r="H315" i="1"/>
  <c r="G315" i="1"/>
  <c r="G314" i="1"/>
  <c r="H314" i="1" s="1"/>
  <c r="H313" i="1"/>
  <c r="G313" i="1"/>
  <c r="G312" i="1"/>
  <c r="H312" i="1" s="1"/>
  <c r="G311" i="1"/>
  <c r="H311" i="1" s="1"/>
  <c r="G310" i="1"/>
  <c r="H310" i="1" s="1"/>
  <c r="G309" i="1"/>
  <c r="H309" i="1" s="1"/>
  <c r="G308" i="1"/>
  <c r="H308" i="1" s="1"/>
  <c r="H307" i="1"/>
  <c r="G307" i="1"/>
  <c r="G306" i="1"/>
  <c r="H306" i="1" s="1"/>
  <c r="G305" i="1"/>
  <c r="H305" i="1" s="1"/>
  <c r="G304" i="1"/>
  <c r="H304" i="1" s="1"/>
  <c r="G303" i="1"/>
  <c r="H303" i="1" s="1"/>
  <c r="G302" i="1"/>
  <c r="H302" i="1" s="1"/>
  <c r="G301" i="1"/>
  <c r="H301" i="1" s="1"/>
  <c r="G300" i="1"/>
  <c r="H300" i="1" s="1"/>
  <c r="H299" i="1"/>
  <c r="G299" i="1"/>
  <c r="G298" i="1"/>
  <c r="H298" i="1" s="1"/>
  <c r="H297" i="1"/>
  <c r="G297" i="1"/>
  <c r="G296" i="1"/>
  <c r="H296" i="1" s="1"/>
  <c r="G295" i="1"/>
  <c r="H295" i="1" s="1"/>
  <c r="G294" i="1"/>
  <c r="H294" i="1" s="1"/>
  <c r="G293" i="1"/>
  <c r="H293" i="1" s="1"/>
  <c r="G292" i="1"/>
  <c r="H292" i="1" s="1"/>
  <c r="H291" i="1"/>
  <c r="G291" i="1"/>
  <c r="G290" i="1"/>
  <c r="H290" i="1" s="1"/>
  <c r="H289" i="1"/>
  <c r="G289" i="1"/>
  <c r="G288" i="1"/>
  <c r="H288" i="1" s="1"/>
  <c r="G287" i="1"/>
  <c r="H287" i="1" s="1"/>
  <c r="G286" i="1"/>
  <c r="H286" i="1" s="1"/>
  <c r="G285" i="1"/>
  <c r="H285" i="1" s="1"/>
  <c r="G284" i="1"/>
  <c r="H284" i="1" s="1"/>
  <c r="H283" i="1"/>
  <c r="G283" i="1"/>
  <c r="G282" i="1"/>
  <c r="H282" i="1" s="1"/>
  <c r="H281" i="1"/>
  <c r="G281" i="1"/>
  <c r="G280" i="1"/>
  <c r="H280" i="1" s="1"/>
  <c r="G279" i="1"/>
  <c r="H279" i="1" s="1"/>
  <c r="G278" i="1"/>
  <c r="H278" i="1" s="1"/>
  <c r="G277" i="1"/>
  <c r="H277" i="1" s="1"/>
  <c r="G276" i="1"/>
  <c r="H276" i="1" s="1"/>
  <c r="H275" i="1"/>
  <c r="G275" i="1"/>
  <c r="G274" i="1"/>
  <c r="H274" i="1" s="1"/>
  <c r="G273" i="1"/>
  <c r="H273" i="1" s="1"/>
  <c r="G272" i="1"/>
  <c r="H272" i="1" s="1"/>
  <c r="G271" i="1"/>
  <c r="H271" i="1" s="1"/>
  <c r="G270" i="1"/>
  <c r="H270" i="1" s="1"/>
  <c r="G269" i="1"/>
  <c r="H269" i="1" s="1"/>
  <c r="G268" i="1"/>
  <c r="H268" i="1" s="1"/>
  <c r="H267" i="1"/>
  <c r="G267" i="1"/>
  <c r="G266" i="1"/>
  <c r="H266" i="1" s="1"/>
  <c r="H265" i="1"/>
  <c r="G265" i="1"/>
  <c r="G264" i="1"/>
  <c r="H264" i="1" s="1"/>
  <c r="G263" i="1"/>
  <c r="H263" i="1" s="1"/>
  <c r="G262" i="1"/>
  <c r="H262" i="1" s="1"/>
  <c r="G261" i="1"/>
  <c r="H261" i="1" s="1"/>
  <c r="G260" i="1"/>
  <c r="H260" i="1" s="1"/>
  <c r="H259" i="1"/>
  <c r="G259" i="1"/>
  <c r="G258" i="1"/>
  <c r="H258" i="1" s="1"/>
  <c r="G257" i="1"/>
  <c r="H257" i="1" s="1"/>
  <c r="G256" i="1"/>
  <c r="H256" i="1" s="1"/>
  <c r="G255" i="1"/>
  <c r="H255" i="1" s="1"/>
  <c r="G254" i="1"/>
  <c r="H254" i="1" s="1"/>
  <c r="G253" i="1"/>
  <c r="H253" i="1" s="1"/>
  <c r="G252" i="1"/>
  <c r="H252" i="1" s="1"/>
  <c r="H251" i="1"/>
  <c r="G251" i="1"/>
  <c r="G250" i="1"/>
  <c r="H250" i="1" s="1"/>
  <c r="H249" i="1"/>
  <c r="G249" i="1"/>
  <c r="G248" i="1"/>
  <c r="H248" i="1" s="1"/>
  <c r="H247" i="1"/>
  <c r="G247" i="1"/>
  <c r="G246" i="1"/>
  <c r="H246" i="1" s="1"/>
  <c r="H245" i="1"/>
  <c r="G245" i="1"/>
  <c r="G244" i="1"/>
  <c r="H244" i="1" s="1"/>
  <c r="H243" i="1"/>
  <c r="G243" i="1"/>
  <c r="G242" i="1"/>
  <c r="H242" i="1" s="1"/>
  <c r="H241" i="1"/>
  <c r="G241" i="1"/>
  <c r="G240" i="1"/>
  <c r="H240" i="1" s="1"/>
  <c r="G239" i="1"/>
  <c r="H239" i="1" s="1"/>
  <c r="G238" i="1"/>
  <c r="H238" i="1" s="1"/>
  <c r="G237" i="1"/>
  <c r="H237" i="1" s="1"/>
  <c r="G236" i="1"/>
  <c r="H236" i="1" s="1"/>
  <c r="G235" i="1"/>
  <c r="H235" i="1" s="1"/>
  <c r="G234" i="1"/>
  <c r="H234" i="1" s="1"/>
  <c r="H233" i="1"/>
  <c r="G233" i="1"/>
  <c r="G232" i="1"/>
  <c r="H232" i="1" s="1"/>
  <c r="H231" i="1"/>
  <c r="G231" i="1"/>
  <c r="G230" i="1"/>
  <c r="H230" i="1" s="1"/>
  <c r="G229" i="1"/>
  <c r="H229" i="1" s="1"/>
  <c r="G228" i="1"/>
  <c r="H228" i="1" s="1"/>
  <c r="G227" i="1"/>
  <c r="H227" i="1" s="1"/>
  <c r="G226" i="1"/>
  <c r="H226" i="1" s="1"/>
  <c r="H225" i="1"/>
  <c r="G225" i="1"/>
  <c r="G224" i="1"/>
  <c r="H224" i="1" s="1"/>
  <c r="H223" i="1"/>
  <c r="G223" i="1"/>
  <c r="G222" i="1"/>
  <c r="H222" i="1" s="1"/>
  <c r="G221" i="1"/>
  <c r="H221" i="1" s="1"/>
  <c r="G220" i="1"/>
  <c r="H220" i="1" s="1"/>
  <c r="G219" i="1"/>
  <c r="H219" i="1" s="1"/>
  <c r="G218" i="1"/>
  <c r="H218" i="1" s="1"/>
  <c r="H217" i="1"/>
  <c r="G217" i="1"/>
  <c r="G216" i="1"/>
  <c r="H216" i="1" s="1"/>
  <c r="H215" i="1"/>
  <c r="G215" i="1"/>
  <c r="G214" i="1"/>
  <c r="H214" i="1" s="1"/>
  <c r="G213" i="1"/>
  <c r="H213" i="1" s="1"/>
  <c r="G212" i="1"/>
  <c r="H212" i="1" s="1"/>
  <c r="G211" i="1"/>
  <c r="H211" i="1" s="1"/>
  <c r="G210" i="1"/>
  <c r="H210" i="1" s="1"/>
  <c r="H209" i="1"/>
  <c r="G209" i="1"/>
  <c r="G208" i="1"/>
  <c r="H208" i="1" s="1"/>
  <c r="G207" i="1"/>
  <c r="H207" i="1" s="1"/>
  <c r="G206" i="1"/>
  <c r="H206" i="1" s="1"/>
  <c r="G205" i="1"/>
  <c r="H205" i="1" s="1"/>
  <c r="G204" i="1"/>
  <c r="H204" i="1" s="1"/>
  <c r="G203" i="1"/>
  <c r="H203" i="1" s="1"/>
  <c r="G202" i="1"/>
  <c r="H202" i="1" s="1"/>
  <c r="H201" i="1"/>
  <c r="G201" i="1"/>
  <c r="G200" i="1"/>
  <c r="H200" i="1" s="1"/>
  <c r="H199" i="1"/>
  <c r="G199" i="1"/>
  <c r="G198" i="1"/>
  <c r="H198" i="1" s="1"/>
  <c r="G197" i="1"/>
  <c r="H197" i="1" s="1"/>
  <c r="G196" i="1"/>
  <c r="H196" i="1" s="1"/>
  <c r="G195" i="1"/>
  <c r="H195" i="1" s="1"/>
  <c r="G194" i="1"/>
  <c r="H194" i="1" s="1"/>
  <c r="H193" i="1"/>
  <c r="G193" i="1"/>
  <c r="G192" i="1"/>
  <c r="H192" i="1" s="1"/>
  <c r="H191" i="1"/>
  <c r="G191" i="1"/>
  <c r="G190" i="1"/>
  <c r="H190" i="1" s="1"/>
  <c r="G189" i="1"/>
  <c r="H189" i="1" s="1"/>
  <c r="G188" i="1"/>
  <c r="H188" i="1" s="1"/>
  <c r="G187" i="1"/>
  <c r="H187" i="1" s="1"/>
  <c r="G186" i="1"/>
  <c r="H186" i="1" s="1"/>
  <c r="H185" i="1"/>
  <c r="G185" i="1"/>
  <c r="G184" i="1"/>
  <c r="H184" i="1" s="1"/>
  <c r="H183" i="1"/>
  <c r="G183" i="1"/>
  <c r="G182" i="1"/>
  <c r="H182" i="1" s="1"/>
  <c r="G181" i="1"/>
  <c r="H181" i="1" s="1"/>
  <c r="G180" i="1"/>
  <c r="H180" i="1" s="1"/>
  <c r="H179" i="1"/>
  <c r="G179" i="1"/>
  <c r="G178" i="1"/>
  <c r="H178" i="1" s="1"/>
  <c r="H177" i="1"/>
  <c r="G177" i="1"/>
  <c r="G176" i="1"/>
  <c r="H176" i="1" s="1"/>
  <c r="G175" i="1"/>
  <c r="H175" i="1" s="1"/>
  <c r="G174" i="1"/>
  <c r="H174" i="1" s="1"/>
  <c r="G173" i="1"/>
  <c r="H173" i="1" s="1"/>
  <c r="G172" i="1"/>
  <c r="H172" i="1" s="1"/>
  <c r="G171" i="1"/>
  <c r="H171" i="1" s="1"/>
  <c r="G170" i="1"/>
  <c r="H170" i="1" s="1"/>
  <c r="H169" i="1"/>
  <c r="G169" i="1"/>
  <c r="G168" i="1"/>
  <c r="H168" i="1" s="1"/>
  <c r="H167" i="1"/>
  <c r="G167" i="1"/>
  <c r="G166" i="1"/>
  <c r="H166" i="1" s="1"/>
  <c r="G165" i="1"/>
  <c r="H165" i="1" s="1"/>
  <c r="G164" i="1"/>
  <c r="H164" i="1" s="1"/>
  <c r="G163" i="1"/>
  <c r="H163" i="1" s="1"/>
  <c r="G162" i="1"/>
  <c r="H162" i="1" s="1"/>
  <c r="H161" i="1"/>
  <c r="G161" i="1"/>
  <c r="G160" i="1"/>
  <c r="H160" i="1" s="1"/>
  <c r="G159" i="1"/>
  <c r="H159" i="1" s="1"/>
  <c r="G158" i="1"/>
  <c r="H158" i="1" s="1"/>
  <c r="G157" i="1"/>
  <c r="H157" i="1" s="1"/>
  <c r="G156" i="1"/>
  <c r="H156" i="1" s="1"/>
  <c r="G155" i="1"/>
  <c r="H155" i="1" s="1"/>
  <c r="G154" i="1"/>
  <c r="H154" i="1" s="1"/>
  <c r="H153" i="1"/>
  <c r="G153" i="1"/>
  <c r="G152" i="1"/>
  <c r="H152" i="1" s="1"/>
  <c r="H151" i="1"/>
  <c r="G151" i="1"/>
  <c r="G150" i="1"/>
  <c r="H150" i="1" s="1"/>
  <c r="H149" i="1"/>
  <c r="G149" i="1"/>
  <c r="G148" i="1"/>
  <c r="H148" i="1" s="1"/>
  <c r="G147" i="1"/>
  <c r="H147" i="1" s="1"/>
  <c r="G146" i="1"/>
  <c r="H146" i="1" s="1"/>
  <c r="H145" i="1"/>
  <c r="G145" i="1"/>
  <c r="G144" i="1"/>
  <c r="H144" i="1" s="1"/>
  <c r="H143" i="1"/>
  <c r="G143" i="1"/>
  <c r="G142" i="1"/>
  <c r="H142" i="1" s="1"/>
  <c r="G141" i="1"/>
  <c r="H141" i="1" s="1"/>
  <c r="G140" i="1"/>
  <c r="H140" i="1" s="1"/>
  <c r="G139" i="1"/>
  <c r="H139" i="1" s="1"/>
  <c r="G138" i="1"/>
  <c r="H138" i="1" s="1"/>
  <c r="H137" i="1"/>
  <c r="G137" i="1"/>
  <c r="G136" i="1"/>
  <c r="H136" i="1" s="1"/>
  <c r="H135" i="1"/>
  <c r="G135" i="1"/>
  <c r="G134" i="1"/>
  <c r="H134" i="1" s="1"/>
  <c r="G133" i="1"/>
  <c r="H133" i="1" s="1"/>
  <c r="G132" i="1"/>
  <c r="H132" i="1" s="1"/>
  <c r="G131" i="1"/>
  <c r="H131" i="1" s="1"/>
  <c r="G130" i="1"/>
  <c r="H130" i="1" s="1"/>
  <c r="H129" i="1"/>
  <c r="G129" i="1"/>
  <c r="G128" i="1"/>
  <c r="H128" i="1" s="1"/>
  <c r="G127" i="1"/>
  <c r="H127" i="1" s="1"/>
  <c r="G126" i="1"/>
  <c r="H126" i="1" s="1"/>
  <c r="G125" i="1"/>
  <c r="H125" i="1" s="1"/>
  <c r="G124" i="1"/>
  <c r="H124" i="1" s="1"/>
  <c r="G123" i="1"/>
  <c r="H123" i="1" s="1"/>
  <c r="G122" i="1"/>
  <c r="H122" i="1" s="1"/>
  <c r="H121" i="1"/>
  <c r="G121" i="1"/>
  <c r="G120" i="1"/>
  <c r="H120" i="1" s="1"/>
  <c r="H119" i="1"/>
  <c r="G119" i="1"/>
  <c r="G118" i="1"/>
  <c r="H118" i="1" s="1"/>
  <c r="H117" i="1"/>
  <c r="G117" i="1"/>
  <c r="G116" i="1"/>
  <c r="H116" i="1" s="1"/>
  <c r="G115" i="1"/>
  <c r="H115" i="1" s="1"/>
  <c r="G114" i="1"/>
  <c r="H114" i="1" s="1"/>
  <c r="H113" i="1"/>
  <c r="G113" i="1"/>
  <c r="G112" i="1"/>
  <c r="H112" i="1" s="1"/>
  <c r="H111" i="1"/>
  <c r="G111" i="1"/>
  <c r="G110" i="1"/>
  <c r="H110" i="1" s="1"/>
  <c r="G109" i="1"/>
  <c r="H109" i="1" s="1"/>
  <c r="G108" i="1"/>
  <c r="H108" i="1" s="1"/>
  <c r="G107" i="1"/>
  <c r="H107" i="1" s="1"/>
  <c r="G106" i="1"/>
  <c r="H106" i="1" s="1"/>
  <c r="H105" i="1"/>
  <c r="G105" i="1"/>
  <c r="G104" i="1"/>
  <c r="H104" i="1" s="1"/>
  <c r="H103" i="1"/>
  <c r="G103" i="1"/>
  <c r="G102" i="1"/>
  <c r="H102" i="1" s="1"/>
  <c r="G101" i="1"/>
  <c r="H101" i="1" s="1"/>
  <c r="G100" i="1"/>
  <c r="H100" i="1" s="1"/>
  <c r="G99" i="1"/>
  <c r="H99" i="1" s="1"/>
  <c r="G98" i="1"/>
  <c r="H98" i="1" s="1"/>
  <c r="H97" i="1"/>
  <c r="G97" i="1"/>
  <c r="G96" i="1"/>
  <c r="H96" i="1" s="1"/>
  <c r="G95" i="1"/>
  <c r="H95" i="1" s="1"/>
  <c r="G94" i="1"/>
  <c r="H94" i="1" s="1"/>
  <c r="G93" i="1"/>
  <c r="H93" i="1" s="1"/>
  <c r="G92" i="1"/>
  <c r="H92" i="1" s="1"/>
  <c r="G91" i="1"/>
  <c r="H91" i="1" s="1"/>
  <c r="G90" i="1"/>
  <c r="H90" i="1" s="1"/>
  <c r="H89" i="1"/>
  <c r="G89" i="1"/>
  <c r="G88" i="1"/>
  <c r="H88" i="1" s="1"/>
  <c r="H87" i="1"/>
  <c r="G87" i="1"/>
  <c r="G86" i="1"/>
  <c r="H86" i="1" s="1"/>
  <c r="G85" i="1"/>
  <c r="H85" i="1" s="1"/>
  <c r="G84" i="1"/>
  <c r="H84" i="1" s="1"/>
  <c r="H83" i="1"/>
  <c r="G83" i="1"/>
  <c r="G82" i="1"/>
  <c r="H82" i="1" s="1"/>
  <c r="H81" i="1"/>
  <c r="G81" i="1"/>
  <c r="G80" i="1"/>
  <c r="H80" i="1" s="1"/>
  <c r="H79" i="1"/>
  <c r="G79" i="1"/>
  <c r="G78" i="1"/>
  <c r="H78" i="1" s="1"/>
  <c r="G77" i="1"/>
  <c r="H77" i="1" s="1"/>
  <c r="H76" i="1"/>
  <c r="G76" i="1"/>
  <c r="G75" i="1"/>
  <c r="H75" i="1" s="1"/>
  <c r="H74" i="1"/>
  <c r="G74" i="1"/>
  <c r="G73" i="1"/>
  <c r="H73" i="1" s="1"/>
  <c r="G72" i="1"/>
  <c r="H72" i="1" s="1"/>
  <c r="G71" i="1"/>
  <c r="H71" i="1" s="1"/>
  <c r="G70" i="1"/>
  <c r="H70" i="1" s="1"/>
  <c r="G69" i="1"/>
  <c r="H69" i="1" s="1"/>
  <c r="G68" i="1"/>
  <c r="H68" i="1" s="1"/>
  <c r="G67" i="1"/>
  <c r="H67" i="1" s="1"/>
  <c r="G66" i="1"/>
  <c r="H66" i="1" s="1"/>
  <c r="G65" i="1"/>
  <c r="H65" i="1" s="1"/>
  <c r="G64" i="1"/>
  <c r="H64" i="1" s="1"/>
  <c r="G63" i="1"/>
  <c r="H63" i="1" s="1"/>
  <c r="G62" i="1"/>
  <c r="H62" i="1" s="1"/>
  <c r="G61" i="1"/>
  <c r="H61" i="1" s="1"/>
  <c r="H60" i="1"/>
  <c r="G60" i="1"/>
  <c r="G59" i="1"/>
  <c r="H59" i="1" s="1"/>
  <c r="H58" i="1"/>
  <c r="G58" i="1"/>
  <c r="G57" i="1"/>
  <c r="H57" i="1" s="1"/>
  <c r="G56" i="1"/>
  <c r="H56" i="1" s="1"/>
  <c r="H55" i="1"/>
  <c r="G55" i="1"/>
  <c r="G54" i="1"/>
  <c r="H54" i="1" s="1"/>
  <c r="H53" i="1"/>
  <c r="G53" i="1"/>
  <c r="H52" i="1"/>
  <c r="G52" i="1"/>
  <c r="H51" i="1"/>
  <c r="G51" i="1"/>
  <c r="G50" i="1"/>
  <c r="H50" i="1" s="1"/>
  <c r="H49" i="1"/>
  <c r="G49" i="1"/>
  <c r="G48" i="1"/>
  <c r="H48" i="1" s="1"/>
  <c r="H47" i="1"/>
  <c r="G47" i="1"/>
  <c r="G46" i="1"/>
  <c r="H46" i="1" s="1"/>
  <c r="H45" i="1"/>
  <c r="G45" i="1"/>
  <c r="H44" i="1"/>
  <c r="G44" i="1"/>
  <c r="H43" i="1"/>
  <c r="G43" i="1"/>
  <c r="G42" i="1"/>
  <c r="H42" i="1" s="1"/>
  <c r="G41" i="1"/>
  <c r="H41" i="1" s="1"/>
  <c r="G40" i="1"/>
  <c r="H40" i="1" s="1"/>
  <c r="H39" i="1"/>
  <c r="G39" i="1"/>
  <c r="G38" i="1"/>
  <c r="H38" i="1" s="1"/>
  <c r="H37" i="1"/>
  <c r="G37" i="1"/>
  <c r="G36" i="1"/>
  <c r="H36" i="1" s="1"/>
  <c r="G35" i="1"/>
  <c r="H35" i="1" s="1"/>
  <c r="G34" i="1"/>
  <c r="H34" i="1" s="1"/>
  <c r="G33" i="1"/>
  <c r="H33" i="1" s="1"/>
  <c r="H32" i="1"/>
  <c r="G32" i="1"/>
  <c r="G31" i="1"/>
  <c r="H31" i="1" s="1"/>
  <c r="G30" i="1"/>
  <c r="H30" i="1" s="1"/>
  <c r="G29" i="1"/>
  <c r="H29" i="1" s="1"/>
  <c r="G28" i="1"/>
  <c r="H28" i="1" s="1"/>
  <c r="G27" i="1"/>
  <c r="H27" i="1" s="1"/>
  <c r="G26" i="1"/>
  <c r="H26" i="1" s="1"/>
  <c r="G25" i="1"/>
  <c r="H25" i="1" s="1"/>
  <c r="H24" i="1"/>
  <c r="G24" i="1"/>
  <c r="G23" i="1"/>
  <c r="H23" i="1" s="1"/>
  <c r="H22" i="1"/>
  <c r="G22" i="1"/>
  <c r="G21" i="1"/>
  <c r="H21" i="1" s="1"/>
  <c r="H20" i="1"/>
  <c r="G20" i="1"/>
  <c r="G19" i="1"/>
  <c r="H19" i="1" s="1"/>
  <c r="G18" i="1"/>
  <c r="H18" i="1" s="1"/>
  <c r="G17" i="1"/>
  <c r="H17" i="1" s="1"/>
  <c r="G16" i="1"/>
  <c r="H16" i="1" s="1"/>
  <c r="G15" i="1"/>
  <c r="H15" i="1" s="1"/>
  <c r="G14" i="1"/>
  <c r="H14" i="1" s="1"/>
  <c r="G13" i="1"/>
  <c r="H13" i="1" s="1"/>
  <c r="G12" i="1"/>
  <c r="H12" i="1" s="1"/>
  <c r="G11" i="1"/>
  <c r="H11" i="1" s="1"/>
  <c r="G10" i="1"/>
  <c r="H10" i="1" s="1"/>
</calcChain>
</file>

<file path=xl/sharedStrings.xml><?xml version="1.0" encoding="utf-8"?>
<sst xmlns="http://schemas.openxmlformats.org/spreadsheetml/2006/main" count="2519" uniqueCount="45">
  <si>
    <t>FSP Grain data - main plots</t>
  </si>
  <si>
    <t>1996-2005 data match data used in the yield paper on the 1st 10 years of the project.</t>
  </si>
  <si>
    <t>Handharvest data is used in 2002, 2007 and 2011 for some plots - see notes column for details.</t>
  </si>
  <si>
    <t>Grain yields reported at 15.5% moisture for corn, and 13.5% moisture for soybeans and wheat.</t>
  </si>
  <si>
    <t>Note - decided 7/31/2013: When wheat crops fail we will assume CT and NT farmers would have planted FS soy in its place for the economic analyses</t>
  </si>
  <si>
    <t>We're assuming Org3 and Org6 farmers would plant forage in place of wheat (b/c can't plant soy 2 years in a row, and b/c need to get crop out early enough to establish good vetch/alfalfa covers).</t>
  </si>
  <si>
    <t>Crop</t>
  </si>
  <si>
    <t>Growing Season</t>
  </si>
  <si>
    <t>System#</t>
  </si>
  <si>
    <t>System Name</t>
  </si>
  <si>
    <t>Plot</t>
  </si>
  <si>
    <t>GrainYield (kg/ha)</t>
  </si>
  <si>
    <t>GrainYield (lb/A)</t>
  </si>
  <si>
    <t>GrainYield (bu/A)</t>
  </si>
  <si>
    <t xml:space="preserve"> Harvest Date</t>
  </si>
  <si>
    <t>Notes</t>
  </si>
  <si>
    <t>CRN</t>
  </si>
  <si>
    <t>NT</t>
  </si>
  <si>
    <t>CT</t>
  </si>
  <si>
    <t>Org2</t>
  </si>
  <si>
    <t>Org3</t>
  </si>
  <si>
    <t>Org6</t>
  </si>
  <si>
    <t>SOY-DC</t>
  </si>
  <si>
    <t>SOY-FS</t>
  </si>
  <si>
    <t>WHT</t>
  </si>
  <si>
    <t>?/?/1998</t>
  </si>
  <si>
    <t>Handharvest data.  no combine harvest done b/c too weedy.  Assumed with a better combine they might have gotten in.</t>
  </si>
  <si>
    <t>.</t>
  </si>
  <si>
    <t>Handharvest data.  Combine harvest was delayed b/c late leaf drop + wet fall.  Assumed with a better combine they might have gotten in earlier.</t>
  </si>
  <si>
    <t>Very weedy plot.  Missed herbicide?  Deleted from analysis</t>
  </si>
  <si>
    <t xml:space="preserve">2006 no-till wheat was injured by paraquat applications to no-till corn plots, particularly in rep 4.  </t>
  </si>
  <si>
    <t>Too weedy for combine harvest. Yield calculated from relationship between hand and combine harvest data (from the other 13 plots).  Assumed with a better combine they might have gotten in to harvest.</t>
  </si>
  <si>
    <t>Too weedy for combine harvest. Yield calculated from relationship between hand and combine harvest data (from the other 13 plots).  Assumed with a better combine they might have gotten in to harvest.  They mowed the beans and weeds on all the organic soybean plots and removed the cut material like hay on 10/4/07.</t>
  </si>
  <si>
    <t>They mowed the beans and weeds on all the organic soybean plots and removed the cut material like hay on 10/4/07.</t>
  </si>
  <si>
    <t>data invalid - belt on combine was slipping</t>
  </si>
  <si>
    <t>Plots were mowed because they were too weedy for the small plot Almaco combine to harvest and the beans were shattering. Recorded as no data. We used a shorter maturity group soybean variety than typical in hopes of increasing the chances of planting wheat after soybean harvest. The shorter maturity group, however, had lower yield and competed less effectively with weeds</t>
  </si>
  <si>
    <t>Soil was too wet to get the combine in the field after plot 106 due to rain.  Ears hand harvested and shelled in almaco combine.</t>
  </si>
  <si>
    <t>ORG2</t>
  </si>
  <si>
    <t>105 had extra rotary hoeing that damaged corn plants</t>
  </si>
  <si>
    <t>ORG3</t>
  </si>
  <si>
    <t>ORG6</t>
  </si>
  <si>
    <t xml:space="preserve">3 of the Org6 plots had uneven corn stands, probably due to fertility issues - long time between killing alfalfa and planting, and Org 6 did not get manure like Org2 and Org3 did.  </t>
  </si>
  <si>
    <t>305 got 80#N/A on 4/22/14 in error.</t>
  </si>
  <si>
    <t>No Double -Crop Soybean harvest data in 2014 because scale malfunctioned during harvest.</t>
  </si>
  <si>
    <t xml:space="preserve"> Org6 corn was killed early due to heavy grass weed infestation.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</si>
</sst>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mm/dd/yyyy"/>
    <numFmt numFmtId="166" formatCode="0.000000000000000_)"/>
    <numFmt numFmtId="167" formatCode="0.000_)"/>
    <numFmt numFmtId="168" formatCode="0_)"/>
    <numFmt numFmtId="169" formatCode="m/d/yyyy;@"/>
  </numFmts>
  <fonts count="13">
    <font>
      <sz val="10"/>
      <name val="Arial"/>
    </font>
    <font>
      <sz val="11"/>
      <color theme="1"/>
      <name val="Calibri"/>
      <family val="2"/>
      <scheme val="minor"/>
    </font>
    <font>
      <b/>
      <sz val="11"/>
      <name val="Arial"/>
      <family val="2"/>
    </font>
    <font>
      <i/>
      <sz val="10"/>
      <color rgb="FFFF0000"/>
      <name val="Arial"/>
      <family val="2"/>
    </font>
    <font>
      <i/>
      <sz val="10"/>
      <name val="Arial"/>
      <family val="2"/>
    </font>
    <font>
      <sz val="10"/>
      <color rgb="FFFF0000"/>
      <name val="Arial"/>
      <family val="2"/>
    </font>
    <font>
      <sz val="10"/>
      <name val="Arial"/>
      <family val="2"/>
    </font>
    <font>
      <sz val="10"/>
      <name val="MS Sans Serif"/>
      <family val="2"/>
    </font>
    <font>
      <sz val="10"/>
      <name val="Courier"/>
      <family val="3"/>
    </font>
    <font>
      <b/>
      <i/>
      <sz val="10"/>
      <color indexed="53"/>
      <name val="Arial"/>
      <family val="2"/>
    </font>
    <font>
      <sz val="10"/>
      <name val="CG Times"/>
      <family val="1"/>
    </font>
    <font>
      <sz val="1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6" fillId="0" borderId="0"/>
    <xf numFmtId="1" fontId="7" fillId="0" borderId="0"/>
    <xf numFmtId="0" fontId="7" fillId="0" borderId="0"/>
    <xf numFmtId="166" fontId="8" fillId="0" borderId="0"/>
  </cellStyleXfs>
  <cellXfs count="105">
    <xf numFmtId="0" fontId="0" fillId="0" borderId="0" xfId="0"/>
    <xf numFmtId="0" fontId="2" fillId="0" borderId="0" xfId="0" applyFont="1" applyFill="1" applyBorder="1" applyAlignment="1">
      <alignment horizontal="left"/>
    </xf>
    <xf numFmtId="0" fontId="0" fillId="0" borderId="0" xfId="0" applyNumberFormat="1" applyFill="1" applyBorder="1" applyAlignment="1">
      <alignment horizontal="center"/>
    </xf>
    <xf numFmtId="0" fontId="0" fillId="0" borderId="0" xfId="0" applyFill="1" applyBorder="1" applyAlignment="1">
      <alignment horizontal="center"/>
    </xf>
    <xf numFmtId="0" fontId="3" fillId="0" borderId="0" xfId="0" applyFont="1"/>
    <xf numFmtId="0" fontId="4" fillId="0" borderId="0" xfId="0" applyFont="1" applyFill="1" applyBorder="1" applyAlignment="1">
      <alignment horizontal="left"/>
    </xf>
    <xf numFmtId="0" fontId="5" fillId="0" borderId="0" xfId="0" applyFont="1"/>
    <xf numFmtId="0" fontId="4" fillId="0" borderId="0" xfId="0" applyNumberFormat="1" applyFont="1" applyFill="1" applyBorder="1" applyAlignment="1">
      <alignment horizontal="left"/>
    </xf>
    <xf numFmtId="0" fontId="6" fillId="0" borderId="0" xfId="0" applyFont="1" applyFill="1" applyBorder="1" applyAlignment="1">
      <alignment horizontal="center" wrapText="1"/>
    </xf>
    <xf numFmtId="0" fontId="0" fillId="0" borderId="0" xfId="0" applyNumberFormat="1" applyFill="1" applyBorder="1" applyAlignment="1">
      <alignment horizontal="center" wrapText="1"/>
    </xf>
    <xf numFmtId="0" fontId="0" fillId="0" borderId="0" xfId="0" applyFill="1" applyBorder="1" applyAlignment="1">
      <alignment horizontal="center" wrapText="1"/>
    </xf>
    <xf numFmtId="164" fontId="6" fillId="0" borderId="0" xfId="0" applyNumberFormat="1" applyFont="1" applyFill="1" applyBorder="1" applyAlignment="1">
      <alignment horizontal="center" wrapText="1"/>
    </xf>
    <xf numFmtId="165" fontId="6" fillId="0" borderId="0" xfId="0" applyNumberFormat="1" applyFont="1" applyFill="1" applyBorder="1" applyAlignment="1">
      <alignment horizontal="center" wrapText="1"/>
    </xf>
    <xf numFmtId="164" fontId="0" fillId="0" borderId="0" xfId="0" applyNumberFormat="1" applyAlignment="1">
      <alignment wrapText="1"/>
    </xf>
    <xf numFmtId="0" fontId="0" fillId="0" borderId="0" xfId="0" applyAlignment="1" applyProtection="1">
      <alignment horizontal="center"/>
    </xf>
    <xf numFmtId="2" fontId="0" fillId="0" borderId="0" xfId="0" applyNumberFormat="1" applyAlignment="1" applyProtection="1">
      <alignment horizontal="center"/>
    </xf>
    <xf numFmtId="1" fontId="0" fillId="0" borderId="0" xfId="0" applyNumberFormat="1" applyAlignment="1" applyProtection="1">
      <alignment horizontal="center"/>
    </xf>
    <xf numFmtId="1" fontId="6" fillId="0" borderId="0" xfId="0" applyNumberFormat="1" applyFont="1" applyAlignment="1" applyProtection="1">
      <alignment horizontal="center"/>
    </xf>
    <xf numFmtId="0" fontId="0" fillId="0" borderId="0" xfId="0" applyAlignment="1">
      <alignment horizontal="center"/>
    </xf>
    <xf numFmtId="164" fontId="0" fillId="0" borderId="0" xfId="0" applyNumberFormat="1" applyFill="1" applyBorder="1" applyAlignment="1">
      <alignment horizontal="center"/>
    </xf>
    <xf numFmtId="14" fontId="0" fillId="0" borderId="0" xfId="0" applyNumberFormat="1" applyFill="1" applyBorder="1" applyAlignment="1">
      <alignment horizontal="center"/>
    </xf>
    <xf numFmtId="0" fontId="0" fillId="0" borderId="0" xfId="0" applyFill="1"/>
    <xf numFmtId="2" fontId="0" fillId="0" borderId="0" xfId="0" applyNumberFormat="1" applyFill="1"/>
    <xf numFmtId="0" fontId="6" fillId="0" borderId="0" xfId="1"/>
    <xf numFmtId="0" fontId="6" fillId="0" borderId="0" xfId="1" applyAlignment="1">
      <alignment horizontal="center"/>
    </xf>
    <xf numFmtId="0" fontId="6" fillId="0" borderId="0" xfId="1" applyFill="1" applyAlignment="1">
      <alignment horizontal="center"/>
    </xf>
    <xf numFmtId="1" fontId="6" fillId="0" borderId="0" xfId="2" applyFont="1" applyFill="1" applyBorder="1" applyAlignment="1">
      <alignment horizontal="center"/>
    </xf>
    <xf numFmtId="2" fontId="6" fillId="0" borderId="0" xfId="2" applyNumberFormat="1" applyFont="1" applyFill="1" applyBorder="1" applyAlignment="1">
      <alignment horizontal="center"/>
    </xf>
    <xf numFmtId="1" fontId="0" fillId="0" borderId="0" xfId="0" applyNumberFormat="1" applyFill="1" applyAlignment="1" applyProtection="1">
      <alignment horizontal="center"/>
    </xf>
    <xf numFmtId="0" fontId="6" fillId="0" borderId="0" xfId="3" applyFont="1" applyFill="1" applyBorder="1" applyAlignment="1">
      <alignment horizontal="center"/>
    </xf>
    <xf numFmtId="164" fontId="6" fillId="0" borderId="0" xfId="3" applyNumberFormat="1" applyFont="1" applyFill="1" applyBorder="1" applyAlignment="1">
      <alignment horizontal="center"/>
    </xf>
    <xf numFmtId="0" fontId="0" fillId="0" borderId="0" xfId="0" applyFill="1" applyAlignment="1" applyProtection="1">
      <alignment horizontal="center"/>
    </xf>
    <xf numFmtId="2" fontId="0" fillId="0" borderId="0" xfId="0" applyNumberFormat="1" applyFill="1" applyAlignment="1" applyProtection="1"/>
    <xf numFmtId="2" fontId="0" fillId="0" borderId="0" xfId="0" applyNumberFormat="1" applyFill="1" applyAlignment="1" applyProtection="1">
      <alignment horizontal="center"/>
    </xf>
    <xf numFmtId="14" fontId="0" fillId="0" borderId="0" xfId="0" applyNumberFormat="1" applyBorder="1"/>
    <xf numFmtId="0" fontId="0" fillId="0" borderId="0" xfId="0" applyFill="1" applyBorder="1"/>
    <xf numFmtId="167" fontId="8" fillId="0" borderId="0" xfId="4" applyNumberFormat="1" applyProtection="1"/>
    <xf numFmtId="168" fontId="8" fillId="0" borderId="0" xfId="4" applyNumberFormat="1" applyProtection="1"/>
    <xf numFmtId="14" fontId="0" fillId="0" borderId="0" xfId="0" applyNumberFormat="1" applyFill="1" applyBorder="1"/>
    <xf numFmtId="0" fontId="0" fillId="0" borderId="0" xfId="0" applyBorder="1"/>
    <xf numFmtId="14" fontId="6" fillId="0" borderId="0" xfId="0" applyNumberFormat="1" applyFont="1" applyFill="1" applyBorder="1"/>
    <xf numFmtId="0" fontId="6" fillId="0" borderId="0" xfId="0" applyFont="1" applyFill="1" applyBorder="1" applyAlignment="1">
      <alignment horizontal="left"/>
    </xf>
    <xf numFmtId="0" fontId="0" fillId="0" borderId="0" xfId="0" applyFill="1" applyBorder="1" applyAlignment="1">
      <alignment horizontal="left"/>
    </xf>
    <xf numFmtId="0" fontId="0" fillId="0" borderId="0" xfId="0" quotePrefix="1" applyNumberFormat="1"/>
    <xf numFmtId="1" fontId="0" fillId="0" borderId="0" xfId="0" applyNumberFormat="1" applyFill="1" applyBorder="1" applyAlignment="1">
      <alignment horizontal="center"/>
    </xf>
    <xf numFmtId="1" fontId="0" fillId="0" borderId="0" xfId="0" applyNumberFormat="1"/>
    <xf numFmtId="0" fontId="0" fillId="0" borderId="0" xfId="0" applyNumberFormat="1" applyBorder="1"/>
    <xf numFmtId="166" fontId="0" fillId="0" borderId="0" xfId="0" applyNumberFormat="1" applyBorder="1"/>
    <xf numFmtId="0" fontId="0" fillId="0" borderId="0" xfId="0" applyNumberFormat="1" applyFill="1" applyBorder="1"/>
    <xf numFmtId="167" fontId="0" fillId="0" borderId="0" xfId="0" applyNumberFormat="1" applyProtection="1"/>
    <xf numFmtId="168" fontId="0" fillId="0" borderId="0" xfId="0" applyNumberFormat="1" applyProtection="1"/>
    <xf numFmtId="1" fontId="5" fillId="0" borderId="0" xfId="0" applyNumberFormat="1" applyFont="1"/>
    <xf numFmtId="164" fontId="5" fillId="0" borderId="0" xfId="0" applyNumberFormat="1" applyFont="1" applyFill="1" applyBorder="1" applyAlignment="1">
      <alignment horizontal="center"/>
    </xf>
    <xf numFmtId="164" fontId="6" fillId="0" borderId="0" xfId="0" applyNumberFormat="1" applyFont="1" applyFill="1" applyBorder="1" applyAlignment="1">
      <alignment horizontal="center"/>
    </xf>
    <xf numFmtId="0" fontId="0" fillId="0" borderId="0" xfId="0" applyBorder="1" applyAlignment="1">
      <alignment horizontal="center"/>
    </xf>
    <xf numFmtId="164" fontId="5" fillId="0" borderId="0" xfId="0" applyNumberFormat="1" applyFont="1" applyBorder="1" applyAlignment="1">
      <alignment horizontal="center"/>
    </xf>
    <xf numFmtId="14" fontId="0" fillId="0" borderId="0" xfId="0" applyNumberFormat="1" applyBorder="1" applyAlignment="1">
      <alignment horizontal="center"/>
    </xf>
    <xf numFmtId="0" fontId="0" fillId="0" borderId="0" xfId="0" applyAlignment="1">
      <alignment horizontal="left"/>
    </xf>
    <xf numFmtId="1" fontId="0" fillId="0" borderId="0" xfId="0" applyNumberFormat="1" applyAlignment="1">
      <alignment horizontal="center"/>
    </xf>
    <xf numFmtId="0" fontId="0" fillId="0" borderId="0" xfId="0" applyBorder="1" applyAlignment="1">
      <alignment horizontal="left"/>
    </xf>
    <xf numFmtId="1" fontId="0" fillId="0" borderId="0" xfId="0" applyNumberFormat="1" applyBorder="1" applyAlignment="1">
      <alignment horizontal="center"/>
    </xf>
    <xf numFmtId="167" fontId="0" fillId="0" borderId="0" xfId="0" applyNumberFormat="1" applyBorder="1" applyProtection="1"/>
    <xf numFmtId="168" fontId="0" fillId="0" borderId="0" xfId="0" applyNumberFormat="1" applyBorder="1" applyProtection="1"/>
    <xf numFmtId="164" fontId="0" fillId="0" borderId="0" xfId="0" applyNumberFormat="1" applyBorder="1" applyAlignment="1">
      <alignment horizontal="center"/>
    </xf>
    <xf numFmtId="0" fontId="0" fillId="0" borderId="0" xfId="0" applyFill="1" applyAlignment="1">
      <alignment horizontal="center"/>
    </xf>
    <xf numFmtId="164" fontId="0" fillId="0" borderId="0" xfId="0" applyNumberFormat="1"/>
    <xf numFmtId="14" fontId="0" fillId="0" borderId="0" xfId="0" applyNumberFormat="1" applyAlignment="1">
      <alignment horizontal="center"/>
    </xf>
    <xf numFmtId="0" fontId="0" fillId="0" borderId="0" xfId="0" applyNumberFormat="1" applyBorder="1" applyAlignment="1">
      <alignment horizontal="center"/>
    </xf>
    <xf numFmtId="164" fontId="0" fillId="0" borderId="0" xfId="0" applyNumberFormat="1" applyAlignment="1">
      <alignment horizontal="center"/>
    </xf>
    <xf numFmtId="0" fontId="9" fillId="0" borderId="0" xfId="0" applyFont="1" applyFill="1" applyBorder="1" applyAlignment="1">
      <alignment horizontal="left"/>
    </xf>
    <xf numFmtId="164" fontId="6" fillId="0" borderId="0" xfId="0" applyNumberFormat="1" applyFont="1" applyBorder="1" applyAlignment="1">
      <alignment horizontal="center"/>
    </xf>
    <xf numFmtId="0" fontId="9" fillId="0" borderId="0" xfId="0" applyFont="1"/>
    <xf numFmtId="0" fontId="6" fillId="0" borderId="0" xfId="0" applyFont="1" applyFill="1" applyBorder="1" applyAlignment="1">
      <alignment horizontal="center"/>
    </xf>
    <xf numFmtId="0" fontId="6" fillId="0" borderId="0" xfId="0" applyFont="1"/>
    <xf numFmtId="164" fontId="5" fillId="0" borderId="0" xfId="0" applyNumberFormat="1" applyFont="1" applyAlignment="1">
      <alignment horizontal="center"/>
    </xf>
    <xf numFmtId="14" fontId="6" fillId="0" borderId="0" xfId="0" applyNumberFormat="1" applyFont="1" applyAlignment="1">
      <alignment horizontal="center"/>
    </xf>
    <xf numFmtId="0" fontId="5" fillId="0" borderId="0" xfId="0" applyFont="1" applyBorder="1" applyAlignment="1">
      <alignment horizontal="left" wrapText="1"/>
    </xf>
    <xf numFmtId="0" fontId="0" fillId="0" borderId="0" xfId="0" applyBorder="1" applyAlignment="1">
      <alignment horizontal="left" wrapText="1"/>
    </xf>
    <xf numFmtId="0" fontId="6" fillId="0" borderId="0" xfId="0" applyFont="1" applyBorder="1" applyAlignment="1">
      <alignment horizontal="center"/>
    </xf>
    <xf numFmtId="1" fontId="6" fillId="0" borderId="0" xfId="0" applyNumberFormat="1" applyFont="1" applyBorder="1" applyAlignment="1">
      <alignment horizontal="center"/>
    </xf>
    <xf numFmtId="14" fontId="6" fillId="0" borderId="0" xfId="0" applyNumberFormat="1" applyFont="1" applyBorder="1" applyAlignment="1">
      <alignment horizontal="center"/>
    </xf>
    <xf numFmtId="1" fontId="0" fillId="0" borderId="0" xfId="0" applyNumberFormat="1" applyBorder="1"/>
    <xf numFmtId="1" fontId="6" fillId="0" borderId="0" xfId="1" applyNumberFormat="1" applyFill="1" applyAlignment="1">
      <alignment horizontal="center"/>
    </xf>
    <xf numFmtId="0" fontId="3" fillId="0" borderId="0" xfId="1" applyFont="1"/>
    <xf numFmtId="0" fontId="0" fillId="0" borderId="0" xfId="0" applyNumberFormat="1" applyAlignment="1">
      <alignment horizontal="center"/>
    </xf>
    <xf numFmtId="0" fontId="10" fillId="0" borderId="0" xfId="1" applyNumberFormat="1" applyFont="1" applyBorder="1" applyAlignment="1">
      <alignment horizontal="center"/>
    </xf>
    <xf numFmtId="0" fontId="5" fillId="0" borderId="0" xfId="0" applyFont="1" applyAlignment="1">
      <alignment wrapText="1"/>
    </xf>
    <xf numFmtId="1" fontId="5" fillId="0" borderId="0" xfId="0" applyNumberFormat="1" applyFont="1" applyAlignment="1">
      <alignment horizontal="center"/>
    </xf>
    <xf numFmtId="1" fontId="6" fillId="0" borderId="0" xfId="0" applyNumberFormat="1" applyFont="1" applyAlignment="1">
      <alignment horizontal="center"/>
    </xf>
    <xf numFmtId="0" fontId="11" fillId="0" borderId="0" xfId="0" applyFont="1" applyAlignment="1">
      <alignment horizontal="center"/>
    </xf>
    <xf numFmtId="0" fontId="6" fillId="0" borderId="0" xfId="0" applyFont="1" applyAlignment="1">
      <alignment horizontal="center"/>
    </xf>
    <xf numFmtId="14" fontId="11" fillId="0" borderId="0" xfId="0" applyNumberFormat="1" applyFont="1" applyAlignment="1">
      <alignment horizontal="center"/>
    </xf>
    <xf numFmtId="1" fontId="11" fillId="0" borderId="0" xfId="0" applyNumberFormat="1" applyFont="1" applyBorder="1" applyAlignment="1">
      <alignment horizontal="center"/>
    </xf>
    <xf numFmtId="1" fontId="11" fillId="0" borderId="0" xfId="0" applyNumberFormat="1" applyFont="1" applyAlignment="1">
      <alignment horizontal="center"/>
    </xf>
    <xf numFmtId="0" fontId="6" fillId="0" borderId="0" xfId="0" applyNumberFormat="1" applyFont="1"/>
    <xf numFmtId="1" fontId="11" fillId="0" borderId="0" xfId="0" applyNumberFormat="1" applyFont="1" applyAlignment="1">
      <alignment wrapText="1"/>
    </xf>
    <xf numFmtId="169" fontId="0" fillId="0" borderId="0" xfId="0" applyNumberFormat="1" applyAlignment="1">
      <alignment horizontal="center"/>
    </xf>
    <xf numFmtId="1" fontId="11" fillId="0" borderId="0" xfId="0" applyNumberFormat="1" applyFont="1"/>
    <xf numFmtId="0" fontId="6" fillId="0" borderId="0" xfId="0" applyFont="1" applyAlignment="1">
      <alignment wrapText="1"/>
    </xf>
    <xf numFmtId="0" fontId="1" fillId="0" borderId="0" xfId="0" applyFont="1" applyAlignment="1">
      <alignment wrapText="1"/>
    </xf>
    <xf numFmtId="22" fontId="0" fillId="0" borderId="0" xfId="0" applyNumberFormat="1" applyAlignment="1">
      <alignment horizontal="center"/>
    </xf>
    <xf numFmtId="22" fontId="0" fillId="0" borderId="0" xfId="0" applyNumberFormat="1" applyAlignment="1">
      <alignment horizontal="left"/>
    </xf>
    <xf numFmtId="0" fontId="11" fillId="0" borderId="0" xfId="0" applyFont="1" applyBorder="1" applyAlignment="1">
      <alignment horizontal="center"/>
    </xf>
    <xf numFmtId="0" fontId="12" fillId="0" borderId="0" xfId="0" applyFont="1"/>
    <xf numFmtId="22" fontId="0" fillId="0" borderId="0" xfId="0" applyNumberFormat="1" applyAlignment="1">
      <alignment horizontal="center"/>
    </xf>
  </cellXfs>
  <cellStyles count="5">
    <cellStyle name="Normal" xfId="0" builtinId="0"/>
    <cellStyle name="Normal 2" xfId="1" xr:uid="{00000000-0005-0000-0000-000001000000}"/>
    <cellStyle name="Normal_Corn97" xfId="2" xr:uid="{00000000-0005-0000-0000-000002000000}"/>
    <cellStyle name="Normal_P89077_070" xfId="4" xr:uid="{00000000-0005-0000-0000-000003000000}"/>
    <cellStyle name="Normal_Soy97"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42"/>
  <sheetViews>
    <sheetView tabSelected="1" workbookViewId="0">
      <pane ySplit="9" topLeftCell="A310" activePane="bottomLeft" state="frozen"/>
      <selection pane="bottomLeft" activeCell="A107" sqref="A107"/>
    </sheetView>
  </sheetViews>
  <sheetFormatPr defaultRowHeight="12.75"/>
  <cols>
    <col min="1" max="1" width="8.5703125" style="3" customWidth="1"/>
    <col min="2" max="2" width="7.5703125" style="2" bestFit="1" customWidth="1"/>
    <col min="3" max="3" width="8.140625" style="3" bestFit="1" customWidth="1"/>
    <col min="4" max="4" width="8.140625" style="3" customWidth="1"/>
    <col min="5" max="5" width="4.42578125" style="3" bestFit="1" customWidth="1"/>
    <col min="6" max="6" width="12" style="3" customWidth="1"/>
    <col min="7" max="8" width="11.140625" style="3" customWidth="1"/>
    <col min="9" max="9" width="12.140625" style="3" bestFit="1" customWidth="1"/>
    <col min="10" max="10" width="56" customWidth="1"/>
    <col min="11" max="11" width="12.42578125" customWidth="1"/>
    <col min="12" max="14" width="8.5703125" customWidth="1"/>
    <col min="16" max="16" width="17.5703125" customWidth="1"/>
  </cols>
  <sheetData>
    <row r="1" spans="1:26" ht="15">
      <c r="A1" s="1" t="s">
        <v>0</v>
      </c>
      <c r="K1" s="4"/>
    </row>
    <row r="2" spans="1:26">
      <c r="A2" s="5" t="s">
        <v>1</v>
      </c>
      <c r="K2" s="4"/>
    </row>
    <row r="3" spans="1:26">
      <c r="A3" s="5" t="s">
        <v>2</v>
      </c>
      <c r="K3" s="6"/>
    </row>
    <row r="4" spans="1:26">
      <c r="A4" s="5" t="s">
        <v>3</v>
      </c>
      <c r="K4" s="6"/>
    </row>
    <row r="5" spans="1:26">
      <c r="A5" s="5"/>
      <c r="K5" s="6"/>
    </row>
    <row r="6" spans="1:26">
      <c r="A6" s="5" t="s">
        <v>4</v>
      </c>
      <c r="K6" s="6"/>
    </row>
    <row r="7" spans="1:26">
      <c r="B7" s="7" t="s">
        <v>5</v>
      </c>
    </row>
    <row r="9" spans="1:26" ht="38.25">
      <c r="A9" s="8" t="s">
        <v>6</v>
      </c>
      <c r="B9" s="9" t="s">
        <v>7</v>
      </c>
      <c r="C9" s="3" t="s">
        <v>8</v>
      </c>
      <c r="D9" s="10" t="s">
        <v>9</v>
      </c>
      <c r="E9" s="10" t="s">
        <v>10</v>
      </c>
      <c r="F9" s="11" t="s">
        <v>11</v>
      </c>
      <c r="G9" s="11" t="s">
        <v>12</v>
      </c>
      <c r="H9" s="11" t="s">
        <v>13</v>
      </c>
      <c r="I9" s="12" t="s">
        <v>14</v>
      </c>
      <c r="J9" s="13" t="s">
        <v>15</v>
      </c>
      <c r="K9" s="14"/>
      <c r="L9" s="14"/>
      <c r="M9" s="14"/>
      <c r="N9" s="15"/>
      <c r="O9" s="15"/>
      <c r="P9" s="15"/>
      <c r="Q9" s="15"/>
      <c r="R9" s="15"/>
      <c r="S9" s="15"/>
      <c r="T9" s="14"/>
      <c r="U9" s="16"/>
      <c r="V9" s="16"/>
      <c r="W9" s="16"/>
      <c r="X9" s="16"/>
      <c r="Y9" s="16"/>
      <c r="Z9" s="17"/>
    </row>
    <row r="10" spans="1:26">
      <c r="A10" s="18" t="s">
        <v>16</v>
      </c>
      <c r="B10" s="2">
        <v>1996</v>
      </c>
      <c r="C10" s="3">
        <v>1</v>
      </c>
      <c r="D10" s="3" t="s">
        <v>17</v>
      </c>
      <c r="E10" s="3">
        <v>104</v>
      </c>
      <c r="F10" s="19">
        <v>10487.981254562113</v>
      </c>
      <c r="G10" s="19">
        <f t="shared" ref="G10:G73" si="0">F10*0.893</f>
        <v>9365.767260323968</v>
      </c>
      <c r="H10" s="19">
        <f t="shared" ref="H10:H37" si="1">G10/56</f>
        <v>167.24584393435657</v>
      </c>
      <c r="I10" s="20">
        <v>35355</v>
      </c>
      <c r="K10" s="21"/>
      <c r="L10" s="21"/>
      <c r="M10" s="21"/>
      <c r="N10" s="22"/>
      <c r="O10" s="22"/>
      <c r="P10" s="22"/>
      <c r="Q10" s="22"/>
      <c r="R10" s="22"/>
      <c r="S10" s="22"/>
      <c r="T10" s="22"/>
      <c r="U10" s="22"/>
      <c r="V10" s="22"/>
      <c r="W10" s="22"/>
      <c r="X10" s="22"/>
      <c r="Y10" s="22"/>
    </row>
    <row r="11" spans="1:26">
      <c r="A11" s="18" t="s">
        <v>16</v>
      </c>
      <c r="B11" s="2">
        <v>1996</v>
      </c>
      <c r="C11" s="3">
        <v>1</v>
      </c>
      <c r="D11" s="3" t="s">
        <v>17</v>
      </c>
      <c r="E11" s="3">
        <v>217</v>
      </c>
      <c r="F11" s="19">
        <v>9722.4972433179573</v>
      </c>
      <c r="G11" s="19">
        <f t="shared" si="0"/>
        <v>8682.1900382829353</v>
      </c>
      <c r="H11" s="19">
        <f t="shared" si="1"/>
        <v>155.039107826481</v>
      </c>
      <c r="I11" s="20">
        <v>35355</v>
      </c>
      <c r="K11" s="21"/>
      <c r="L11" s="21"/>
      <c r="M11" s="21"/>
      <c r="N11" s="22"/>
      <c r="O11" s="22"/>
      <c r="P11" s="22"/>
      <c r="Q11" s="22"/>
      <c r="R11" s="22"/>
      <c r="S11" s="22"/>
      <c r="T11" s="22"/>
      <c r="U11" s="22"/>
      <c r="V11" s="22"/>
      <c r="W11" s="22"/>
      <c r="X11" s="22"/>
      <c r="Y11" s="22"/>
    </row>
    <row r="12" spans="1:26">
      <c r="A12" s="18" t="s">
        <v>16</v>
      </c>
      <c r="B12" s="2">
        <v>1996</v>
      </c>
      <c r="C12" s="3">
        <v>1</v>
      </c>
      <c r="D12" s="3" t="s">
        <v>17</v>
      </c>
      <c r="E12" s="3">
        <v>304</v>
      </c>
      <c r="F12" s="19">
        <v>10008.027380453184</v>
      </c>
      <c r="G12" s="19">
        <f t="shared" si="0"/>
        <v>8937.1684507446935</v>
      </c>
      <c r="H12" s="19">
        <f t="shared" si="1"/>
        <v>159.5922937632981</v>
      </c>
      <c r="I12" s="20">
        <v>35355</v>
      </c>
      <c r="K12" s="21"/>
      <c r="L12" s="21"/>
      <c r="M12" s="21"/>
      <c r="N12" s="22"/>
      <c r="O12" s="22"/>
      <c r="P12" s="22"/>
      <c r="Q12" s="22"/>
      <c r="R12" s="22"/>
      <c r="S12" s="22"/>
      <c r="T12" s="22"/>
      <c r="U12" s="22"/>
      <c r="V12" s="22"/>
      <c r="W12" s="22"/>
      <c r="X12" s="22"/>
      <c r="Y12" s="22"/>
    </row>
    <row r="13" spans="1:26">
      <c r="A13" s="18" t="s">
        <v>16</v>
      </c>
      <c r="B13" s="2">
        <v>1996</v>
      </c>
      <c r="C13" s="3">
        <v>1</v>
      </c>
      <c r="D13" s="3" t="s">
        <v>17</v>
      </c>
      <c r="E13" s="3">
        <v>408</v>
      </c>
      <c r="F13" s="19">
        <v>8928.815480905123</v>
      </c>
      <c r="G13" s="19">
        <f t="shared" si="0"/>
        <v>7973.4322244482746</v>
      </c>
      <c r="H13" s="19">
        <f t="shared" si="1"/>
        <v>142.38271829371919</v>
      </c>
      <c r="I13" s="20">
        <v>35355</v>
      </c>
      <c r="K13" s="21"/>
      <c r="L13" s="21"/>
      <c r="M13" s="21"/>
      <c r="N13" s="22"/>
      <c r="O13" s="22"/>
      <c r="P13" s="22"/>
      <c r="Q13" s="22"/>
      <c r="R13" s="22"/>
      <c r="S13" s="22"/>
      <c r="T13" s="22"/>
      <c r="U13" s="22"/>
      <c r="V13" s="22"/>
      <c r="W13" s="22"/>
      <c r="X13" s="22"/>
      <c r="Y13" s="22"/>
    </row>
    <row r="14" spans="1:26">
      <c r="A14" s="18" t="s">
        <v>16</v>
      </c>
      <c r="B14" s="2">
        <v>1996</v>
      </c>
      <c r="C14" s="3">
        <v>2</v>
      </c>
      <c r="D14" s="3" t="s">
        <v>18</v>
      </c>
      <c r="E14" s="3">
        <v>102</v>
      </c>
      <c r="F14" s="19">
        <v>10985.348817344577</v>
      </c>
      <c r="G14" s="19">
        <f t="shared" si="0"/>
        <v>9809.9164938887079</v>
      </c>
      <c r="H14" s="19">
        <f t="shared" si="1"/>
        <v>175.17708024801263</v>
      </c>
      <c r="I14" s="20">
        <v>35355</v>
      </c>
      <c r="K14" s="21"/>
      <c r="L14" s="21"/>
      <c r="M14" s="21"/>
      <c r="N14" s="22"/>
      <c r="O14" s="22"/>
      <c r="P14" s="22"/>
      <c r="Q14" s="22"/>
      <c r="R14" s="22"/>
      <c r="S14" s="22"/>
      <c r="T14" s="22"/>
      <c r="U14" s="22"/>
      <c r="V14" s="22"/>
      <c r="W14" s="22"/>
      <c r="X14" s="22"/>
      <c r="Y14" s="22"/>
    </row>
    <row r="15" spans="1:26">
      <c r="A15" s="18" t="s">
        <v>16</v>
      </c>
      <c r="B15" s="2">
        <v>1996</v>
      </c>
      <c r="C15" s="3">
        <v>2</v>
      </c>
      <c r="D15" s="3" t="s">
        <v>18</v>
      </c>
      <c r="E15" s="3">
        <v>212</v>
      </c>
      <c r="F15" s="19">
        <v>11893.33581822982</v>
      </c>
      <c r="G15" s="19">
        <f t="shared" si="0"/>
        <v>10620.74888567923</v>
      </c>
      <c r="H15" s="19">
        <f t="shared" si="1"/>
        <v>189.65623010141482</v>
      </c>
      <c r="I15" s="20">
        <v>35355</v>
      </c>
      <c r="K15" s="21"/>
      <c r="L15" s="21"/>
      <c r="M15" s="21"/>
      <c r="N15" s="22"/>
      <c r="O15" s="22"/>
      <c r="P15" s="22"/>
      <c r="Q15" s="22"/>
      <c r="R15" s="22"/>
      <c r="S15" s="22"/>
      <c r="T15" s="22"/>
      <c r="U15" s="22"/>
      <c r="V15" s="22"/>
      <c r="W15" s="22"/>
      <c r="X15" s="22"/>
      <c r="Y15" s="22"/>
    </row>
    <row r="16" spans="1:26">
      <c r="A16" s="18" t="s">
        <v>16</v>
      </c>
      <c r="B16" s="2">
        <v>1996</v>
      </c>
      <c r="C16" s="3">
        <v>2</v>
      </c>
      <c r="D16" s="3" t="s">
        <v>18</v>
      </c>
      <c r="E16" s="3">
        <v>315</v>
      </c>
      <c r="F16" s="19">
        <v>11019.341424777525</v>
      </c>
      <c r="G16" s="19">
        <f t="shared" si="0"/>
        <v>9840.271892326331</v>
      </c>
      <c r="H16" s="19">
        <f t="shared" si="1"/>
        <v>175.71914093439878</v>
      </c>
      <c r="I16" s="20">
        <v>35355</v>
      </c>
      <c r="K16" s="21"/>
      <c r="L16" s="21"/>
      <c r="M16" s="21"/>
      <c r="N16" s="22"/>
      <c r="O16" s="22"/>
      <c r="P16" s="22"/>
      <c r="Q16" s="22"/>
      <c r="R16" s="22"/>
      <c r="S16" s="22"/>
      <c r="T16" s="22"/>
      <c r="U16" s="22"/>
      <c r="V16" s="22"/>
      <c r="W16" s="22"/>
      <c r="X16" s="22"/>
      <c r="Y16" s="22"/>
    </row>
    <row r="17" spans="1:25">
      <c r="A17" s="18" t="s">
        <v>16</v>
      </c>
      <c r="B17" s="2">
        <v>1996</v>
      </c>
      <c r="C17" s="3">
        <v>2</v>
      </c>
      <c r="D17" s="3" t="s">
        <v>18</v>
      </c>
      <c r="E17" s="3">
        <v>405</v>
      </c>
      <c r="F17" s="19">
        <v>8764.4046343319515</v>
      </c>
      <c r="G17" s="19">
        <f t="shared" si="0"/>
        <v>7826.6133384584327</v>
      </c>
      <c r="H17" s="19">
        <f t="shared" si="1"/>
        <v>139.76095247247201</v>
      </c>
      <c r="I17" s="20">
        <v>35355</v>
      </c>
      <c r="K17" s="21"/>
      <c r="L17" s="21"/>
      <c r="M17" s="21"/>
      <c r="N17" s="22"/>
      <c r="O17" s="22"/>
      <c r="P17" s="22"/>
      <c r="Q17" s="22"/>
      <c r="R17" s="22"/>
      <c r="S17" s="22"/>
      <c r="T17" s="22"/>
      <c r="U17" s="22"/>
      <c r="V17" s="22"/>
      <c r="W17" s="22"/>
      <c r="X17" s="22"/>
      <c r="Y17" s="22"/>
    </row>
    <row r="18" spans="1:25">
      <c r="A18" s="18" t="s">
        <v>16</v>
      </c>
      <c r="B18" s="2">
        <v>1996</v>
      </c>
      <c r="C18" s="3">
        <v>3</v>
      </c>
      <c r="D18" s="3">
        <v>3</v>
      </c>
      <c r="E18" s="3">
        <v>112</v>
      </c>
      <c r="F18" s="19">
        <v>9977.6941713646738</v>
      </c>
      <c r="G18" s="19">
        <f t="shared" si="0"/>
        <v>8910.0808950286537</v>
      </c>
      <c r="H18" s="19">
        <f t="shared" si="1"/>
        <v>159.10858741122595</v>
      </c>
      <c r="I18" s="20">
        <v>35355</v>
      </c>
      <c r="K18" s="21"/>
      <c r="L18" s="21"/>
      <c r="M18" s="21"/>
      <c r="N18" s="22"/>
      <c r="O18" s="22"/>
      <c r="P18" s="22"/>
      <c r="Q18" s="22"/>
      <c r="R18" s="22"/>
      <c r="S18" s="22"/>
      <c r="T18" s="22"/>
      <c r="U18" s="22"/>
      <c r="V18" s="22"/>
      <c r="W18" s="22"/>
      <c r="X18" s="22"/>
      <c r="Y18" s="22"/>
    </row>
    <row r="19" spans="1:25">
      <c r="A19" s="18" t="s">
        <v>16</v>
      </c>
      <c r="B19" s="2">
        <v>1996</v>
      </c>
      <c r="C19" s="3">
        <v>3</v>
      </c>
      <c r="D19" s="3">
        <v>3</v>
      </c>
      <c r="E19" s="3">
        <v>214</v>
      </c>
      <c r="F19" s="19">
        <v>10211.594759974529</v>
      </c>
      <c r="G19" s="19">
        <f t="shared" si="0"/>
        <v>9118.954120657254</v>
      </c>
      <c r="H19" s="19">
        <f t="shared" si="1"/>
        <v>162.83846644030811</v>
      </c>
      <c r="I19" s="20">
        <v>35355</v>
      </c>
      <c r="K19" s="21"/>
      <c r="L19" s="21"/>
      <c r="M19" s="21"/>
      <c r="N19" s="22"/>
      <c r="O19" s="22"/>
      <c r="P19" s="22"/>
      <c r="Q19" s="22"/>
      <c r="R19" s="22"/>
      <c r="S19" s="22"/>
      <c r="T19" s="22"/>
      <c r="U19" s="22"/>
      <c r="V19" s="22"/>
      <c r="W19" s="22"/>
      <c r="X19" s="22"/>
      <c r="Y19" s="22"/>
    </row>
    <row r="20" spans="1:25">
      <c r="A20" s="18" t="s">
        <v>16</v>
      </c>
      <c r="B20" s="2">
        <v>1996</v>
      </c>
      <c r="C20" s="3">
        <v>3</v>
      </c>
      <c r="D20" s="3">
        <v>3</v>
      </c>
      <c r="E20" s="3">
        <v>313</v>
      </c>
      <c r="F20" s="19">
        <v>9824.1644535557316</v>
      </c>
      <c r="G20" s="19">
        <f t="shared" si="0"/>
        <v>8772.9788570252676</v>
      </c>
      <c r="H20" s="19">
        <f t="shared" si="1"/>
        <v>156.66033673259406</v>
      </c>
      <c r="I20" s="20">
        <v>35355</v>
      </c>
      <c r="K20" s="21"/>
      <c r="L20" s="21"/>
      <c r="M20" s="21"/>
      <c r="N20" s="22"/>
      <c r="O20" s="22"/>
      <c r="P20" s="22"/>
      <c r="Q20" s="22"/>
      <c r="R20" s="22"/>
      <c r="S20" s="22"/>
      <c r="T20" s="22"/>
      <c r="U20" s="22"/>
      <c r="V20" s="22"/>
      <c r="W20" s="22"/>
      <c r="X20" s="22"/>
      <c r="Y20" s="22"/>
    </row>
    <row r="21" spans="1:25">
      <c r="A21" s="18" t="s">
        <v>16</v>
      </c>
      <c r="B21" s="2">
        <v>1996</v>
      </c>
      <c r="C21" s="3">
        <v>3</v>
      </c>
      <c r="D21" s="3">
        <v>3</v>
      </c>
      <c r="E21" s="3">
        <v>402</v>
      </c>
      <c r="F21" s="19">
        <v>6990.9844849275505</v>
      </c>
      <c r="G21" s="19">
        <f t="shared" si="0"/>
        <v>6242.9491450403029</v>
      </c>
      <c r="H21" s="19">
        <f t="shared" si="1"/>
        <v>111.48123473286255</v>
      </c>
      <c r="I21" s="20">
        <v>35355</v>
      </c>
      <c r="K21" s="21"/>
      <c r="L21" s="21"/>
      <c r="M21" s="21"/>
      <c r="N21" s="22"/>
      <c r="O21" s="22"/>
      <c r="P21" s="22"/>
      <c r="Q21" s="22"/>
      <c r="R21" s="22"/>
      <c r="S21" s="22"/>
      <c r="T21" s="22"/>
      <c r="U21" s="22"/>
      <c r="V21" s="22"/>
      <c r="W21" s="22"/>
      <c r="X21" s="22"/>
      <c r="Y21" s="22"/>
    </row>
    <row r="22" spans="1:25">
      <c r="A22" s="18" t="s">
        <v>16</v>
      </c>
      <c r="B22" s="2">
        <v>1996</v>
      </c>
      <c r="C22" s="3">
        <v>4</v>
      </c>
      <c r="D22" s="3">
        <v>4</v>
      </c>
      <c r="E22" s="3">
        <v>117</v>
      </c>
      <c r="F22" s="19">
        <v>6938.7240056531391</v>
      </c>
      <c r="G22" s="19">
        <f t="shared" si="0"/>
        <v>6196.2805370482529</v>
      </c>
      <c r="H22" s="19">
        <f t="shared" si="1"/>
        <v>110.64786673300452</v>
      </c>
      <c r="I22" s="20">
        <v>35355</v>
      </c>
      <c r="K22" s="21"/>
      <c r="L22" s="21"/>
      <c r="M22" s="21"/>
      <c r="N22" s="22"/>
      <c r="O22" s="22"/>
      <c r="P22" s="22"/>
      <c r="Q22" s="22"/>
      <c r="R22" s="22"/>
      <c r="S22" s="22"/>
      <c r="T22" s="22"/>
      <c r="U22" s="22"/>
      <c r="V22" s="22"/>
      <c r="W22" s="22"/>
      <c r="X22" s="22"/>
      <c r="Y22" s="22"/>
    </row>
    <row r="23" spans="1:25">
      <c r="A23" s="18" t="s">
        <v>16</v>
      </c>
      <c r="B23" s="2">
        <v>1996</v>
      </c>
      <c r="C23" s="3">
        <v>4</v>
      </c>
      <c r="D23" s="3">
        <v>4</v>
      </c>
      <c r="E23" s="3">
        <v>201</v>
      </c>
      <c r="F23" s="19">
        <v>6538.7915637764218</v>
      </c>
      <c r="G23" s="19">
        <f t="shared" si="0"/>
        <v>5839.1408664523451</v>
      </c>
      <c r="H23" s="19">
        <f t="shared" si="1"/>
        <v>104.27037261522045</v>
      </c>
      <c r="I23" s="20">
        <v>35355</v>
      </c>
      <c r="K23" s="21"/>
      <c r="L23" s="21"/>
      <c r="M23" s="21"/>
      <c r="N23" s="22"/>
      <c r="O23" s="22"/>
      <c r="P23" s="22"/>
      <c r="Q23" s="22"/>
      <c r="R23" s="22"/>
      <c r="S23" s="22"/>
      <c r="T23" s="22"/>
      <c r="U23" s="22"/>
      <c r="V23" s="22"/>
      <c r="W23" s="22"/>
      <c r="X23" s="22"/>
      <c r="Y23" s="22"/>
    </row>
    <row r="24" spans="1:25">
      <c r="A24" s="18" t="s">
        <v>16</v>
      </c>
      <c r="B24" s="2">
        <v>1996</v>
      </c>
      <c r="C24" s="3">
        <v>4</v>
      </c>
      <c r="D24" s="3">
        <v>4</v>
      </c>
      <c r="E24" s="3">
        <v>306</v>
      </c>
      <c r="F24" s="19">
        <v>8511.9838015810165</v>
      </c>
      <c r="G24" s="19">
        <f t="shared" si="0"/>
        <v>7601.2015348118475</v>
      </c>
      <c r="H24" s="19">
        <f t="shared" si="1"/>
        <v>135.73574169306872</v>
      </c>
      <c r="I24" s="20">
        <v>35355</v>
      </c>
      <c r="K24" s="21"/>
      <c r="L24" s="21"/>
      <c r="M24" s="21"/>
      <c r="N24" s="22"/>
      <c r="O24" s="22"/>
      <c r="P24" s="22"/>
      <c r="Q24" s="22"/>
      <c r="R24" s="22"/>
      <c r="S24" s="22"/>
      <c r="T24" s="22"/>
      <c r="U24" s="22"/>
      <c r="V24" s="22"/>
      <c r="W24" s="22"/>
      <c r="X24" s="22"/>
      <c r="Y24" s="22"/>
    </row>
    <row r="25" spans="1:25">
      <c r="A25" s="18" t="s">
        <v>16</v>
      </c>
      <c r="B25" s="2">
        <v>1996</v>
      </c>
      <c r="C25" s="3">
        <v>4</v>
      </c>
      <c r="D25" s="3">
        <v>4</v>
      </c>
      <c r="E25" s="3">
        <v>403</v>
      </c>
      <c r="F25" s="19">
        <v>6921.5723959061334</v>
      </c>
      <c r="G25" s="19">
        <f t="shared" si="0"/>
        <v>6180.9641495441774</v>
      </c>
      <c r="H25" s="19">
        <f t="shared" si="1"/>
        <v>110.37435981328888</v>
      </c>
      <c r="I25" s="20">
        <v>35355</v>
      </c>
      <c r="K25" s="21"/>
      <c r="L25" s="21"/>
      <c r="M25" s="21"/>
      <c r="N25" s="22"/>
      <c r="O25" s="22"/>
      <c r="P25" s="22"/>
      <c r="Q25" s="22"/>
      <c r="R25" s="22"/>
      <c r="S25" s="22"/>
      <c r="T25" s="22"/>
      <c r="U25" s="22"/>
      <c r="V25" s="22"/>
      <c r="W25" s="22"/>
      <c r="X25" s="22"/>
      <c r="Y25" s="22"/>
    </row>
    <row r="26" spans="1:25">
      <c r="A26" s="18" t="s">
        <v>16</v>
      </c>
      <c r="B26" s="2">
        <v>1996</v>
      </c>
      <c r="C26" s="3">
        <v>5</v>
      </c>
      <c r="D26" s="3" t="s">
        <v>19</v>
      </c>
      <c r="E26" s="3">
        <v>105</v>
      </c>
      <c r="F26" s="19">
        <v>8236.0146919504878</v>
      </c>
      <c r="G26" s="19">
        <f t="shared" si="0"/>
        <v>7354.7611199117855</v>
      </c>
      <c r="H26" s="19">
        <f t="shared" si="1"/>
        <v>131.33501999842474</v>
      </c>
      <c r="I26" s="20">
        <v>35375</v>
      </c>
      <c r="K26" s="21"/>
      <c r="L26" s="21"/>
      <c r="M26" s="21"/>
      <c r="N26" s="22"/>
      <c r="O26" s="22"/>
      <c r="P26" s="22"/>
      <c r="Q26" s="22"/>
      <c r="R26" s="22"/>
      <c r="S26" s="22"/>
      <c r="T26" s="22"/>
      <c r="U26" s="22"/>
      <c r="V26" s="22"/>
      <c r="W26" s="22"/>
      <c r="X26" s="22"/>
      <c r="Y26" s="22"/>
    </row>
    <row r="27" spans="1:25">
      <c r="A27" s="18" t="s">
        <v>16</v>
      </c>
      <c r="B27" s="2">
        <v>1996</v>
      </c>
      <c r="C27" s="3">
        <v>5</v>
      </c>
      <c r="D27" s="3" t="s">
        <v>19</v>
      </c>
      <c r="E27" s="3">
        <v>207</v>
      </c>
      <c r="F27" s="19">
        <v>8287.6927736103989</v>
      </c>
      <c r="G27" s="19">
        <f t="shared" si="0"/>
        <v>7400.9096468340867</v>
      </c>
      <c r="H27" s="19">
        <f t="shared" si="1"/>
        <v>132.15910083632298</v>
      </c>
      <c r="I27" s="20">
        <v>35375</v>
      </c>
      <c r="K27" s="21"/>
      <c r="L27" s="21"/>
      <c r="M27" s="21"/>
      <c r="N27" s="22"/>
      <c r="O27" s="22"/>
      <c r="P27" s="22"/>
      <c r="Q27" s="22"/>
      <c r="R27" s="22"/>
      <c r="S27" s="22"/>
      <c r="T27" s="22"/>
      <c r="U27" s="22"/>
      <c r="V27" s="22"/>
      <c r="W27" s="22"/>
      <c r="X27" s="22"/>
      <c r="Y27" s="22"/>
    </row>
    <row r="28" spans="1:25">
      <c r="A28" s="18" t="s">
        <v>16</v>
      </c>
      <c r="B28" s="2">
        <v>1996</v>
      </c>
      <c r="C28" s="3">
        <v>5</v>
      </c>
      <c r="D28" s="3" t="s">
        <v>19</v>
      </c>
      <c r="E28" s="3">
        <v>317</v>
      </c>
      <c r="F28" s="19">
        <v>6129.9775582785878</v>
      </c>
      <c r="G28" s="19">
        <f t="shared" si="0"/>
        <v>5474.0699595427786</v>
      </c>
      <c r="H28" s="19">
        <f t="shared" si="1"/>
        <v>97.751249277549618</v>
      </c>
      <c r="I28" s="20">
        <v>35375</v>
      </c>
    </row>
    <row r="29" spans="1:25">
      <c r="A29" s="18" t="s">
        <v>16</v>
      </c>
      <c r="B29" s="2">
        <v>1996</v>
      </c>
      <c r="C29" s="3">
        <v>5</v>
      </c>
      <c r="D29" s="3" t="s">
        <v>19</v>
      </c>
      <c r="E29" s="3">
        <v>416</v>
      </c>
      <c r="F29" s="19">
        <v>8151.6932239978869</v>
      </c>
      <c r="G29" s="19">
        <f t="shared" si="0"/>
        <v>7279.4620490301131</v>
      </c>
      <c r="H29" s="19">
        <f t="shared" si="1"/>
        <v>129.99039373268059</v>
      </c>
      <c r="I29" s="20">
        <v>35375</v>
      </c>
    </row>
    <row r="30" spans="1:25">
      <c r="A30" s="18" t="s">
        <v>16</v>
      </c>
      <c r="B30" s="2">
        <v>1996</v>
      </c>
      <c r="C30" s="3">
        <v>6</v>
      </c>
      <c r="D30" s="3" t="s">
        <v>20</v>
      </c>
      <c r="E30" s="3">
        <v>115</v>
      </c>
      <c r="F30" s="19">
        <v>7549.7464629051537</v>
      </c>
      <c r="G30" s="19">
        <f t="shared" si="0"/>
        <v>6741.9235913743023</v>
      </c>
      <c r="H30" s="19">
        <f t="shared" si="1"/>
        <v>120.39149270311255</v>
      </c>
      <c r="I30" s="20">
        <v>35375</v>
      </c>
      <c r="K30" s="21"/>
      <c r="L30" s="21"/>
      <c r="M30" s="21"/>
      <c r="N30" s="22"/>
      <c r="O30" s="22"/>
      <c r="P30" s="22"/>
      <c r="Q30" s="22"/>
      <c r="R30" s="22"/>
      <c r="S30" s="22"/>
      <c r="T30" s="22"/>
      <c r="U30" s="22"/>
      <c r="V30" s="22"/>
      <c r="W30" s="22"/>
      <c r="X30" s="22"/>
      <c r="Y30" s="22"/>
    </row>
    <row r="31" spans="1:25">
      <c r="A31" s="18" t="s">
        <v>16</v>
      </c>
      <c r="B31" s="2">
        <v>1996</v>
      </c>
      <c r="C31" s="3">
        <v>6</v>
      </c>
      <c r="D31" s="3" t="s">
        <v>20</v>
      </c>
      <c r="E31" s="3">
        <v>209</v>
      </c>
      <c r="F31" s="19">
        <v>8236.6553293264387</v>
      </c>
      <c r="G31" s="19">
        <f t="shared" si="0"/>
        <v>7355.3332090885096</v>
      </c>
      <c r="H31" s="19">
        <f t="shared" si="1"/>
        <v>131.34523587658052</v>
      </c>
      <c r="I31" s="20">
        <v>35375</v>
      </c>
      <c r="K31" s="21"/>
      <c r="L31" s="21"/>
      <c r="M31" s="21"/>
      <c r="N31" s="22"/>
      <c r="O31" s="22"/>
      <c r="P31" s="22"/>
      <c r="Q31" s="22"/>
      <c r="R31" s="22"/>
      <c r="S31" s="22"/>
      <c r="T31" s="22"/>
      <c r="U31" s="22"/>
      <c r="V31" s="22"/>
      <c r="W31" s="22"/>
      <c r="X31" s="22"/>
      <c r="Y31" s="22"/>
    </row>
    <row r="32" spans="1:25">
      <c r="A32" s="18" t="s">
        <v>16</v>
      </c>
      <c r="B32" s="2">
        <v>1996</v>
      </c>
      <c r="C32" s="3">
        <v>6</v>
      </c>
      <c r="D32" s="3" t="s">
        <v>20</v>
      </c>
      <c r="E32" s="3">
        <v>301</v>
      </c>
      <c r="F32" s="19">
        <v>7707.3044308810504</v>
      </c>
      <c r="G32" s="19">
        <f t="shared" si="0"/>
        <v>6882.6228567767785</v>
      </c>
      <c r="H32" s="19">
        <f t="shared" si="1"/>
        <v>122.90397958529961</v>
      </c>
      <c r="I32" s="20">
        <v>35375</v>
      </c>
      <c r="K32" s="21"/>
      <c r="L32" s="21"/>
      <c r="M32" s="21"/>
      <c r="N32" s="22"/>
      <c r="O32" s="22"/>
      <c r="P32" s="22"/>
      <c r="Q32" s="22"/>
      <c r="R32" s="22"/>
      <c r="S32" s="22"/>
      <c r="T32" s="22"/>
      <c r="U32" s="22"/>
      <c r="V32" s="22"/>
      <c r="W32" s="22"/>
      <c r="X32" s="22"/>
      <c r="Y32" s="22"/>
    </row>
    <row r="33" spans="1:25">
      <c r="A33" s="18" t="s">
        <v>16</v>
      </c>
      <c r="B33" s="2">
        <v>1996</v>
      </c>
      <c r="C33" s="3">
        <v>6</v>
      </c>
      <c r="D33" s="3" t="s">
        <v>20</v>
      </c>
      <c r="E33" s="3">
        <v>410</v>
      </c>
      <c r="F33" s="19">
        <v>7042.9731786485263</v>
      </c>
      <c r="G33" s="19">
        <f t="shared" si="0"/>
        <v>6289.3750485331338</v>
      </c>
      <c r="H33" s="19">
        <f t="shared" si="1"/>
        <v>112.31026872380596</v>
      </c>
      <c r="I33" s="20">
        <v>35375</v>
      </c>
    </row>
    <row r="34" spans="1:25">
      <c r="A34" s="18" t="s">
        <v>16</v>
      </c>
      <c r="B34" s="2">
        <v>1996</v>
      </c>
      <c r="C34" s="3">
        <v>7</v>
      </c>
      <c r="D34" s="3" t="s">
        <v>21</v>
      </c>
      <c r="E34" s="3">
        <v>107</v>
      </c>
      <c r="F34" s="19">
        <v>6950.0613458820608</v>
      </c>
      <c r="G34" s="19">
        <f t="shared" si="0"/>
        <v>6206.4047818726804</v>
      </c>
      <c r="H34" s="19">
        <f t="shared" si="1"/>
        <v>110.828656819155</v>
      </c>
      <c r="I34" s="20">
        <v>35375</v>
      </c>
      <c r="K34" s="21"/>
      <c r="L34" s="21"/>
      <c r="M34" s="21"/>
      <c r="N34" s="22"/>
      <c r="O34" s="22"/>
      <c r="P34" s="22"/>
      <c r="Q34" s="22"/>
      <c r="R34" s="22"/>
      <c r="S34" s="22"/>
      <c r="T34" s="22"/>
      <c r="U34" s="22"/>
      <c r="V34" s="22"/>
      <c r="W34" s="22"/>
      <c r="X34" s="22"/>
      <c r="Y34" s="22"/>
    </row>
    <row r="35" spans="1:25">
      <c r="A35" s="18" t="s">
        <v>16</v>
      </c>
      <c r="B35" s="2">
        <v>1996</v>
      </c>
      <c r="C35" s="3">
        <v>7</v>
      </c>
      <c r="D35" s="3" t="s">
        <v>21</v>
      </c>
      <c r="E35" s="3">
        <v>204</v>
      </c>
      <c r="F35" s="19">
        <v>6925.202674369847</v>
      </c>
      <c r="G35" s="19">
        <f t="shared" si="0"/>
        <v>6184.205988212274</v>
      </c>
      <c r="H35" s="19">
        <f t="shared" si="1"/>
        <v>110.43224978950489</v>
      </c>
      <c r="I35" s="20">
        <v>35375</v>
      </c>
      <c r="K35" s="21"/>
      <c r="L35" s="21"/>
      <c r="M35" s="21"/>
      <c r="N35" s="22"/>
      <c r="O35" s="22"/>
      <c r="P35" s="22"/>
      <c r="Q35" s="22"/>
      <c r="R35" s="22"/>
      <c r="S35" s="22"/>
      <c r="T35" s="22"/>
      <c r="U35" s="22"/>
      <c r="V35" s="22"/>
      <c r="W35" s="22"/>
      <c r="X35" s="22"/>
      <c r="Y35" s="22"/>
    </row>
    <row r="36" spans="1:25">
      <c r="A36" s="18" t="s">
        <v>16</v>
      </c>
      <c r="B36" s="2">
        <v>1996</v>
      </c>
      <c r="C36" s="3">
        <v>7</v>
      </c>
      <c r="D36" s="3" t="s">
        <v>21</v>
      </c>
      <c r="E36" s="3">
        <v>311</v>
      </c>
      <c r="F36" s="19">
        <v>7471.8410753389553</v>
      </c>
      <c r="G36" s="19">
        <f t="shared" si="0"/>
        <v>6672.354080277687</v>
      </c>
      <c r="H36" s="19">
        <f t="shared" si="1"/>
        <v>119.14918000495869</v>
      </c>
      <c r="I36" s="20">
        <v>35375</v>
      </c>
      <c r="K36" s="23"/>
      <c r="L36" s="23"/>
      <c r="M36" s="23"/>
      <c r="N36" s="23"/>
      <c r="O36" s="23"/>
      <c r="P36" s="23"/>
      <c r="Q36" s="23"/>
      <c r="R36" s="23"/>
      <c r="S36" s="23"/>
      <c r="T36" s="23"/>
      <c r="U36" s="23"/>
      <c r="V36" s="23"/>
      <c r="W36" s="23"/>
      <c r="X36" s="23"/>
      <c r="Y36" s="23"/>
    </row>
    <row r="37" spans="1:25">
      <c r="A37" s="18" t="s">
        <v>16</v>
      </c>
      <c r="B37" s="2">
        <v>1996</v>
      </c>
      <c r="C37" s="3">
        <v>7</v>
      </c>
      <c r="D37" s="3" t="s">
        <v>21</v>
      </c>
      <c r="E37" s="3">
        <v>413</v>
      </c>
      <c r="F37" s="19">
        <v>9367.574430415134</v>
      </c>
      <c r="G37" s="19">
        <f t="shared" si="0"/>
        <v>8365.2439663607147</v>
      </c>
      <c r="H37" s="19">
        <f t="shared" si="1"/>
        <v>149.37935654215562</v>
      </c>
      <c r="I37" s="20">
        <v>35375</v>
      </c>
      <c r="K37" s="24"/>
      <c r="L37" s="24"/>
      <c r="M37" s="24"/>
      <c r="N37" s="24"/>
      <c r="O37" s="24"/>
      <c r="P37" s="24"/>
      <c r="Q37" s="24"/>
      <c r="R37" s="24"/>
      <c r="S37" s="24"/>
      <c r="T37" s="24"/>
      <c r="U37" s="24"/>
      <c r="V37" s="24"/>
      <c r="W37" s="24"/>
      <c r="X37" s="24"/>
      <c r="Y37" s="24"/>
    </row>
    <row r="38" spans="1:25">
      <c r="A38" s="3" t="s">
        <v>22</v>
      </c>
      <c r="B38" s="2">
        <v>1996</v>
      </c>
      <c r="C38" s="3">
        <v>1</v>
      </c>
      <c r="D38" s="3" t="s">
        <v>17</v>
      </c>
      <c r="E38" s="3">
        <v>103</v>
      </c>
      <c r="F38" s="19">
        <v>3189.6590960811982</v>
      </c>
      <c r="G38" s="19">
        <f t="shared" si="0"/>
        <v>2848.3655728005101</v>
      </c>
      <c r="H38" s="19">
        <f t="shared" ref="H38:H65" si="2">G38/60</f>
        <v>47.472759546675171</v>
      </c>
      <c r="I38" s="20">
        <v>35382</v>
      </c>
      <c r="K38" s="25"/>
      <c r="L38" s="25"/>
      <c r="M38" s="25"/>
      <c r="N38" s="25"/>
      <c r="O38" s="25"/>
      <c r="P38" s="25"/>
      <c r="Q38" s="25"/>
      <c r="R38" s="25"/>
      <c r="S38" s="25"/>
      <c r="T38" s="25"/>
      <c r="U38" s="25"/>
      <c r="V38" s="25"/>
      <c r="W38" s="25"/>
      <c r="X38" s="25"/>
      <c r="Y38" s="25"/>
    </row>
    <row r="39" spans="1:25">
      <c r="A39" s="3" t="s">
        <v>22</v>
      </c>
      <c r="B39" s="2">
        <v>1996</v>
      </c>
      <c r="C39" s="3">
        <v>1</v>
      </c>
      <c r="D39" s="3" t="s">
        <v>17</v>
      </c>
      <c r="E39" s="3">
        <v>216</v>
      </c>
      <c r="F39" s="19">
        <v>3543.5346593236536</v>
      </c>
      <c r="G39" s="19">
        <f t="shared" si="0"/>
        <v>3164.3764507760229</v>
      </c>
      <c r="H39" s="19">
        <f t="shared" si="2"/>
        <v>52.739607512933716</v>
      </c>
      <c r="I39" s="20">
        <v>35382</v>
      </c>
      <c r="K39" s="25"/>
      <c r="L39" s="25"/>
      <c r="M39" s="25"/>
      <c r="N39" s="25"/>
      <c r="O39" s="25"/>
      <c r="P39" s="25"/>
      <c r="Q39" s="25"/>
      <c r="R39" s="25"/>
      <c r="S39" s="25"/>
      <c r="T39" s="25"/>
      <c r="U39" s="25"/>
      <c r="V39" s="25"/>
      <c r="W39" s="25"/>
      <c r="X39" s="25"/>
      <c r="Y39" s="25"/>
    </row>
    <row r="40" spans="1:25">
      <c r="A40" s="3" t="s">
        <v>22</v>
      </c>
      <c r="B40" s="2">
        <v>1996</v>
      </c>
      <c r="C40" s="3">
        <v>1</v>
      </c>
      <c r="D40" s="3" t="s">
        <v>17</v>
      </c>
      <c r="E40" s="3">
        <v>305</v>
      </c>
      <c r="F40" s="19">
        <v>3522.2945397721242</v>
      </c>
      <c r="G40" s="19">
        <f t="shared" si="0"/>
        <v>3145.4090240165069</v>
      </c>
      <c r="H40" s="19">
        <f t="shared" si="2"/>
        <v>52.42348373360845</v>
      </c>
      <c r="I40" s="20">
        <v>35382</v>
      </c>
      <c r="K40" s="25"/>
      <c r="L40" s="25"/>
      <c r="M40" s="25"/>
      <c r="N40" s="25"/>
      <c r="O40" s="25"/>
      <c r="P40" s="25"/>
      <c r="Q40" s="25"/>
      <c r="R40" s="25"/>
      <c r="S40" s="25"/>
      <c r="T40" s="25"/>
      <c r="U40" s="25"/>
      <c r="V40" s="25"/>
      <c r="W40" s="25"/>
      <c r="X40" s="25"/>
      <c r="Y40" s="25"/>
    </row>
    <row r="41" spans="1:25">
      <c r="A41" s="3" t="s">
        <v>22</v>
      </c>
      <c r="B41" s="2">
        <v>1996</v>
      </c>
      <c r="C41" s="3">
        <v>1</v>
      </c>
      <c r="D41" s="3" t="s">
        <v>17</v>
      </c>
      <c r="E41" s="3">
        <v>407</v>
      </c>
      <c r="F41" s="19">
        <v>3238.4658565078207</v>
      </c>
      <c r="G41" s="19">
        <f t="shared" si="0"/>
        <v>2891.950009861484</v>
      </c>
      <c r="H41" s="19">
        <f t="shared" si="2"/>
        <v>48.199166831024733</v>
      </c>
      <c r="I41" s="20">
        <v>35382</v>
      </c>
      <c r="K41" s="25"/>
      <c r="L41" s="25"/>
      <c r="M41" s="25"/>
      <c r="N41" s="25"/>
      <c r="O41" s="25"/>
      <c r="P41" s="25"/>
      <c r="Q41" s="25"/>
      <c r="R41" s="25"/>
      <c r="S41" s="25"/>
      <c r="T41" s="25"/>
      <c r="U41" s="25"/>
      <c r="V41" s="25"/>
      <c r="W41" s="25"/>
      <c r="X41" s="25"/>
      <c r="Y41" s="25"/>
    </row>
    <row r="42" spans="1:25">
      <c r="A42" s="3" t="s">
        <v>22</v>
      </c>
      <c r="B42" s="2">
        <v>1996</v>
      </c>
      <c r="C42" s="3">
        <v>2</v>
      </c>
      <c r="D42" s="3" t="s">
        <v>18</v>
      </c>
      <c r="E42" s="3">
        <v>101</v>
      </c>
      <c r="F42" s="19">
        <v>3223.9467176429539</v>
      </c>
      <c r="G42" s="19">
        <f t="shared" si="0"/>
        <v>2878.9844188551579</v>
      </c>
      <c r="H42" s="19">
        <f t="shared" si="2"/>
        <v>47.983073647585961</v>
      </c>
      <c r="I42" s="20">
        <v>35382</v>
      </c>
      <c r="K42" s="25"/>
      <c r="L42" s="25"/>
      <c r="M42" s="25"/>
      <c r="N42" s="25"/>
      <c r="O42" s="25"/>
      <c r="P42" s="25"/>
      <c r="Q42" s="25"/>
      <c r="R42" s="25"/>
      <c r="S42" s="25"/>
      <c r="T42" s="25"/>
      <c r="U42" s="25"/>
      <c r="V42" s="25"/>
      <c r="W42" s="25"/>
      <c r="X42" s="25"/>
      <c r="Y42" s="25"/>
    </row>
    <row r="43" spans="1:25">
      <c r="A43" s="3" t="s">
        <v>22</v>
      </c>
      <c r="B43" s="2">
        <v>1996</v>
      </c>
      <c r="C43" s="3">
        <v>2</v>
      </c>
      <c r="D43" s="3" t="s">
        <v>18</v>
      </c>
      <c r="E43" s="3">
        <v>213</v>
      </c>
      <c r="F43" s="19">
        <v>3626.4924976863444</v>
      </c>
      <c r="G43" s="19">
        <f t="shared" si="0"/>
        <v>3238.4578004339055</v>
      </c>
      <c r="H43" s="19">
        <f t="shared" si="2"/>
        <v>53.974296673898422</v>
      </c>
      <c r="I43" s="20">
        <v>35382</v>
      </c>
      <c r="K43" s="25"/>
      <c r="L43" s="25"/>
      <c r="M43" s="25"/>
      <c r="N43" s="25"/>
      <c r="O43" s="25"/>
      <c r="P43" s="25"/>
      <c r="Q43" s="25"/>
      <c r="R43" s="25"/>
      <c r="S43" s="25"/>
      <c r="T43" s="25"/>
      <c r="U43" s="25"/>
      <c r="V43" s="25"/>
      <c r="W43" s="25"/>
      <c r="X43" s="25"/>
      <c r="Y43" s="25"/>
    </row>
    <row r="44" spans="1:25">
      <c r="A44" s="3" t="s">
        <v>22</v>
      </c>
      <c r="B44" s="2">
        <v>1996</v>
      </c>
      <c r="C44" s="3">
        <v>2</v>
      </c>
      <c r="D44" s="3" t="s">
        <v>18</v>
      </c>
      <c r="E44" s="3">
        <v>314</v>
      </c>
      <c r="F44" s="19">
        <v>3407.9923535569619</v>
      </c>
      <c r="G44" s="19">
        <f t="shared" si="0"/>
        <v>3043.3371717263672</v>
      </c>
      <c r="H44" s="19">
        <f t="shared" si="2"/>
        <v>50.722286195439452</v>
      </c>
      <c r="I44" s="20">
        <v>35382</v>
      </c>
      <c r="K44" s="25"/>
      <c r="L44" s="25"/>
      <c r="M44" s="25"/>
      <c r="N44" s="25"/>
      <c r="O44" s="25"/>
      <c r="P44" s="25"/>
      <c r="Q44" s="25"/>
      <c r="R44" s="25"/>
      <c r="S44" s="25"/>
      <c r="T44" s="25"/>
      <c r="U44" s="25"/>
      <c r="V44" s="25"/>
      <c r="W44" s="25"/>
      <c r="X44" s="25"/>
      <c r="Y44" s="25"/>
    </row>
    <row r="45" spans="1:25">
      <c r="A45" s="3" t="s">
        <v>22</v>
      </c>
      <c r="B45" s="2">
        <v>1996</v>
      </c>
      <c r="C45" s="3">
        <v>2</v>
      </c>
      <c r="D45" s="3" t="s">
        <v>18</v>
      </c>
      <c r="E45" s="3">
        <v>406</v>
      </c>
      <c r="F45" s="19">
        <v>3019.9808838924037</v>
      </c>
      <c r="G45" s="19">
        <f t="shared" si="0"/>
        <v>2696.8429293159165</v>
      </c>
      <c r="H45" s="19">
        <f t="shared" si="2"/>
        <v>44.947382155265274</v>
      </c>
      <c r="I45" s="20">
        <v>35382</v>
      </c>
      <c r="K45" s="25"/>
      <c r="L45" s="25"/>
      <c r="M45" s="25"/>
      <c r="N45" s="25"/>
      <c r="O45" s="25"/>
      <c r="P45" s="25"/>
      <c r="Q45" s="25"/>
      <c r="R45" s="25"/>
      <c r="S45" s="25"/>
      <c r="T45" s="25"/>
      <c r="U45" s="25"/>
      <c r="V45" s="25"/>
      <c r="W45" s="25"/>
      <c r="X45" s="25"/>
      <c r="Y45" s="25"/>
    </row>
    <row r="46" spans="1:25">
      <c r="A46" s="3" t="s">
        <v>22</v>
      </c>
      <c r="B46" s="2">
        <v>1996</v>
      </c>
      <c r="C46" s="3">
        <v>3</v>
      </c>
      <c r="D46" s="3">
        <v>3</v>
      </c>
      <c r="E46" s="3">
        <v>111</v>
      </c>
      <c r="F46" s="19">
        <v>3388.3148999438658</v>
      </c>
      <c r="G46" s="19">
        <f t="shared" si="0"/>
        <v>3025.7652056498723</v>
      </c>
      <c r="H46" s="19">
        <f t="shared" si="2"/>
        <v>50.429420094164541</v>
      </c>
      <c r="I46" s="20">
        <v>35382</v>
      </c>
      <c r="K46" s="25"/>
      <c r="L46" s="25"/>
      <c r="M46" s="25"/>
      <c r="N46" s="25"/>
      <c r="O46" s="25"/>
      <c r="P46" s="25"/>
      <c r="Q46" s="25"/>
      <c r="R46" s="25"/>
      <c r="S46" s="25"/>
      <c r="T46" s="25"/>
      <c r="U46" s="25"/>
      <c r="V46" s="25"/>
      <c r="W46" s="25"/>
      <c r="X46" s="25"/>
      <c r="Y46" s="25"/>
    </row>
    <row r="47" spans="1:25">
      <c r="A47" s="3" t="s">
        <v>22</v>
      </c>
      <c r="B47" s="2">
        <v>1996</v>
      </c>
      <c r="C47" s="3">
        <v>3</v>
      </c>
      <c r="D47" s="3">
        <v>3</v>
      </c>
      <c r="E47" s="3">
        <v>215</v>
      </c>
      <c r="F47" s="19">
        <v>3789.6469588700261</v>
      </c>
      <c r="G47" s="19">
        <f t="shared" si="0"/>
        <v>3384.1547342709332</v>
      </c>
      <c r="H47" s="19">
        <f t="shared" si="2"/>
        <v>56.402578904515551</v>
      </c>
      <c r="I47" s="20">
        <v>35382</v>
      </c>
      <c r="K47" s="25"/>
      <c r="L47" s="25"/>
      <c r="M47" s="25"/>
      <c r="N47" s="25"/>
      <c r="O47" s="25"/>
      <c r="P47" s="25"/>
      <c r="Q47" s="25"/>
      <c r="R47" s="25"/>
      <c r="S47" s="25"/>
      <c r="T47" s="25"/>
      <c r="U47" s="25"/>
      <c r="V47" s="25"/>
      <c r="W47" s="25"/>
      <c r="X47" s="25"/>
      <c r="Y47" s="25"/>
    </row>
    <row r="48" spans="1:25">
      <c r="A48" s="3" t="s">
        <v>22</v>
      </c>
      <c r="B48" s="2">
        <v>1996</v>
      </c>
      <c r="C48" s="3">
        <v>3</v>
      </c>
      <c r="D48" s="3">
        <v>3</v>
      </c>
      <c r="E48" s="3">
        <v>312</v>
      </c>
      <c r="F48" s="19">
        <v>3186.4730781484682</v>
      </c>
      <c r="G48" s="19">
        <f t="shared" si="0"/>
        <v>2845.5204587865819</v>
      </c>
      <c r="H48" s="19">
        <f t="shared" si="2"/>
        <v>47.425340979776365</v>
      </c>
      <c r="I48" s="20">
        <v>35382</v>
      </c>
      <c r="K48" s="25"/>
      <c r="L48" s="25"/>
      <c r="M48" s="25"/>
      <c r="N48" s="25"/>
      <c r="O48" s="25"/>
      <c r="P48" s="25"/>
      <c r="Q48" s="25"/>
      <c r="R48" s="25"/>
      <c r="S48" s="25"/>
      <c r="T48" s="25"/>
      <c r="U48" s="25"/>
      <c r="V48" s="25"/>
      <c r="W48" s="25"/>
      <c r="X48" s="25"/>
      <c r="Y48" s="25"/>
    </row>
    <row r="49" spans="1:25">
      <c r="A49" s="3" t="s">
        <v>22</v>
      </c>
      <c r="B49" s="2">
        <v>1996</v>
      </c>
      <c r="C49" s="3">
        <v>3</v>
      </c>
      <c r="D49" s="3">
        <v>3</v>
      </c>
      <c r="E49" s="3">
        <v>401</v>
      </c>
      <c r="F49" s="19">
        <v>3308.3306783183898</v>
      </c>
      <c r="G49" s="19">
        <f t="shared" si="0"/>
        <v>2954.3392957383221</v>
      </c>
      <c r="H49" s="19">
        <f t="shared" si="2"/>
        <v>49.238988262305369</v>
      </c>
      <c r="I49" s="20">
        <v>35382</v>
      </c>
      <c r="K49" s="25"/>
      <c r="L49" s="25"/>
      <c r="M49" s="25"/>
      <c r="N49" s="25"/>
      <c r="O49" s="25"/>
      <c r="P49" s="25"/>
      <c r="Q49" s="25"/>
      <c r="R49" s="25"/>
      <c r="S49" s="25"/>
      <c r="T49" s="25"/>
      <c r="U49" s="25"/>
      <c r="V49" s="25"/>
      <c r="W49" s="25"/>
      <c r="X49" s="25"/>
      <c r="Y49" s="25"/>
    </row>
    <row r="50" spans="1:25">
      <c r="A50" s="3" t="s">
        <v>22</v>
      </c>
      <c r="B50" s="2">
        <v>1996</v>
      </c>
      <c r="C50" s="3">
        <v>4</v>
      </c>
      <c r="D50" s="3">
        <v>4</v>
      </c>
      <c r="E50" s="3">
        <v>116</v>
      </c>
      <c r="F50" s="19">
        <v>3498.3842337626875</v>
      </c>
      <c r="G50" s="19">
        <f t="shared" si="0"/>
        <v>3124.0571207500798</v>
      </c>
      <c r="H50" s="19">
        <f t="shared" si="2"/>
        <v>52.067618679168</v>
      </c>
      <c r="I50" s="20">
        <v>35382</v>
      </c>
      <c r="K50" s="25"/>
      <c r="L50" s="25"/>
      <c r="M50" s="25"/>
      <c r="N50" s="25"/>
      <c r="O50" s="25"/>
      <c r="P50" s="25"/>
      <c r="Q50" s="25"/>
      <c r="R50" s="25"/>
      <c r="S50" s="25"/>
      <c r="T50" s="25"/>
      <c r="U50" s="25"/>
      <c r="V50" s="25"/>
      <c r="W50" s="25"/>
      <c r="X50" s="25"/>
      <c r="Y50" s="25"/>
    </row>
    <row r="51" spans="1:25">
      <c r="A51" s="3" t="s">
        <v>22</v>
      </c>
      <c r="B51" s="2">
        <v>1996</v>
      </c>
      <c r="C51" s="3">
        <v>4</v>
      </c>
      <c r="D51" s="3">
        <v>4</v>
      </c>
      <c r="E51" s="3">
        <v>202</v>
      </c>
      <c r="F51" s="19">
        <v>3105.8668244504124</v>
      </c>
      <c r="G51" s="19">
        <f t="shared" si="0"/>
        <v>2773.5390742342183</v>
      </c>
      <c r="H51" s="19">
        <f t="shared" si="2"/>
        <v>46.225651237236974</v>
      </c>
      <c r="I51" s="20">
        <v>35382</v>
      </c>
      <c r="K51" s="25"/>
      <c r="L51" s="25"/>
      <c r="M51" s="25"/>
      <c r="N51" s="25"/>
      <c r="O51" s="25"/>
      <c r="P51" s="25"/>
      <c r="Q51" s="25"/>
      <c r="R51" s="25"/>
      <c r="S51" s="25"/>
      <c r="T51" s="25"/>
      <c r="U51" s="25"/>
      <c r="V51" s="25"/>
      <c r="W51" s="25"/>
      <c r="X51" s="25"/>
      <c r="Y51" s="25"/>
    </row>
    <row r="52" spans="1:25">
      <c r="A52" s="3" t="s">
        <v>22</v>
      </c>
      <c r="B52" s="2">
        <v>1996</v>
      </c>
      <c r="C52" s="3">
        <v>4</v>
      </c>
      <c r="D52" s="3">
        <v>4</v>
      </c>
      <c r="E52" s="3">
        <v>307</v>
      </c>
      <c r="F52" s="19">
        <v>3392.532580826241</v>
      </c>
      <c r="G52" s="19">
        <f t="shared" si="0"/>
        <v>3029.5315946778333</v>
      </c>
      <c r="H52" s="19">
        <f t="shared" si="2"/>
        <v>50.492193244630556</v>
      </c>
      <c r="I52" s="20">
        <v>35382</v>
      </c>
      <c r="K52" s="25"/>
      <c r="L52" s="25"/>
      <c r="M52" s="25"/>
      <c r="N52" s="25"/>
      <c r="O52" s="25"/>
      <c r="P52" s="25"/>
      <c r="Q52" s="25"/>
      <c r="R52" s="25"/>
      <c r="S52" s="25"/>
      <c r="T52" s="25"/>
      <c r="U52" s="25"/>
      <c r="V52" s="25"/>
      <c r="W52" s="25"/>
      <c r="X52" s="25"/>
      <c r="Y52" s="25"/>
    </row>
    <row r="53" spans="1:25">
      <c r="A53" s="3" t="s">
        <v>22</v>
      </c>
      <c r="B53" s="2">
        <v>1996</v>
      </c>
      <c r="C53" s="3">
        <v>4</v>
      </c>
      <c r="D53" s="3">
        <v>4</v>
      </c>
      <c r="E53" s="3">
        <v>404</v>
      </c>
      <c r="F53" s="19">
        <v>3010.4683446361114</v>
      </c>
      <c r="G53" s="19">
        <f t="shared" si="0"/>
        <v>2688.3482317600474</v>
      </c>
      <c r="H53" s="19">
        <f t="shared" si="2"/>
        <v>44.805803862667453</v>
      </c>
      <c r="I53" s="20">
        <v>35382</v>
      </c>
      <c r="K53" s="25"/>
      <c r="L53" s="25"/>
      <c r="M53" s="25"/>
      <c r="N53" s="25"/>
      <c r="O53" s="25"/>
      <c r="P53" s="25"/>
      <c r="Q53" s="25"/>
      <c r="R53" s="25"/>
      <c r="S53" s="25"/>
      <c r="T53" s="25"/>
      <c r="U53" s="25"/>
      <c r="V53" s="25"/>
      <c r="W53" s="25"/>
      <c r="X53" s="25"/>
      <c r="Y53" s="25"/>
    </row>
    <row r="54" spans="1:25">
      <c r="A54" s="3" t="s">
        <v>23</v>
      </c>
      <c r="B54" s="2">
        <v>1996</v>
      </c>
      <c r="C54" s="3">
        <v>5</v>
      </c>
      <c r="D54" s="3" t="s">
        <v>19</v>
      </c>
      <c r="E54" s="3">
        <v>106</v>
      </c>
      <c r="F54" s="19">
        <v>4549.450153990867</v>
      </c>
      <c r="G54" s="19">
        <f t="shared" si="0"/>
        <v>4062.6589875138443</v>
      </c>
      <c r="H54" s="19">
        <f t="shared" si="2"/>
        <v>67.71098312523074</v>
      </c>
      <c r="I54" s="20">
        <v>35342</v>
      </c>
      <c r="K54" s="25"/>
      <c r="L54" s="25"/>
      <c r="M54" s="25"/>
      <c r="N54" s="25"/>
      <c r="O54" s="25"/>
      <c r="P54" s="25"/>
      <c r="Q54" s="25"/>
      <c r="R54" s="25"/>
      <c r="S54" s="25"/>
      <c r="T54" s="25"/>
      <c r="U54" s="25"/>
      <c r="V54" s="25"/>
      <c r="W54" s="25"/>
      <c r="X54" s="25"/>
      <c r="Y54" s="25"/>
    </row>
    <row r="55" spans="1:25">
      <c r="A55" s="3" t="s">
        <v>23</v>
      </c>
      <c r="B55" s="2">
        <v>1996</v>
      </c>
      <c r="C55" s="3">
        <v>5</v>
      </c>
      <c r="D55" s="3" t="s">
        <v>19</v>
      </c>
      <c r="E55" s="3">
        <v>208</v>
      </c>
      <c r="F55" s="19">
        <v>4782.6099737532804</v>
      </c>
      <c r="G55" s="19">
        <f t="shared" si="0"/>
        <v>4270.8707065616791</v>
      </c>
      <c r="H55" s="19">
        <f t="shared" si="2"/>
        <v>71.181178442694645</v>
      </c>
      <c r="I55" s="20">
        <v>35342</v>
      </c>
      <c r="K55" s="25"/>
      <c r="L55" s="25"/>
      <c r="M55" s="25"/>
      <c r="N55" s="25"/>
      <c r="O55" s="25"/>
      <c r="P55" s="25"/>
      <c r="Q55" s="25"/>
      <c r="R55" s="25"/>
      <c r="S55" s="25"/>
      <c r="T55" s="25"/>
      <c r="U55" s="25"/>
      <c r="V55" s="25"/>
      <c r="W55" s="25"/>
      <c r="X55" s="25"/>
      <c r="Y55" s="25"/>
    </row>
    <row r="56" spans="1:25">
      <c r="A56" s="3" t="s">
        <v>23</v>
      </c>
      <c r="B56" s="2">
        <v>1996</v>
      </c>
      <c r="C56" s="3">
        <v>5</v>
      </c>
      <c r="D56" s="3" t="s">
        <v>19</v>
      </c>
      <c r="E56" s="3">
        <v>316</v>
      </c>
      <c r="F56" s="19">
        <v>4113.2525359185593</v>
      </c>
      <c r="G56" s="19">
        <f t="shared" si="0"/>
        <v>3673.1345145752734</v>
      </c>
      <c r="H56" s="19">
        <f t="shared" si="2"/>
        <v>61.218908576254556</v>
      </c>
      <c r="I56" s="20">
        <v>35342</v>
      </c>
      <c r="K56" s="25"/>
      <c r="L56" s="25"/>
      <c r="M56" s="25"/>
      <c r="N56" s="25"/>
      <c r="O56" s="25"/>
      <c r="P56" s="25"/>
      <c r="Q56" s="25"/>
      <c r="R56" s="25"/>
      <c r="S56" s="25"/>
      <c r="T56" s="25"/>
      <c r="U56" s="25"/>
      <c r="V56" s="25"/>
      <c r="W56" s="25"/>
      <c r="X56" s="25"/>
      <c r="Y56" s="25"/>
    </row>
    <row r="57" spans="1:25">
      <c r="A57" s="3" t="s">
        <v>23</v>
      </c>
      <c r="B57" s="2">
        <v>1996</v>
      </c>
      <c r="C57" s="3">
        <v>5</v>
      </c>
      <c r="D57" s="3" t="s">
        <v>19</v>
      </c>
      <c r="E57" s="3">
        <v>417</v>
      </c>
      <c r="F57" s="19">
        <v>4665.1263756770286</v>
      </c>
      <c r="G57" s="19">
        <f t="shared" si="0"/>
        <v>4165.9578534795864</v>
      </c>
      <c r="H57" s="19">
        <f t="shared" si="2"/>
        <v>69.43263089132644</v>
      </c>
      <c r="I57" s="20">
        <v>35342</v>
      </c>
      <c r="K57" s="25"/>
      <c r="L57" s="25"/>
      <c r="M57" s="25"/>
      <c r="N57" s="25"/>
      <c r="O57" s="25"/>
      <c r="P57" s="25"/>
      <c r="Q57" s="25"/>
      <c r="R57" s="25"/>
      <c r="S57" s="25"/>
      <c r="T57" s="25"/>
      <c r="U57" s="25"/>
      <c r="V57" s="25"/>
      <c r="W57" s="25"/>
      <c r="X57" s="25"/>
      <c r="Y57" s="25"/>
    </row>
    <row r="58" spans="1:25">
      <c r="A58" s="3" t="s">
        <v>23</v>
      </c>
      <c r="B58" s="2">
        <v>1996</v>
      </c>
      <c r="C58" s="3">
        <v>6</v>
      </c>
      <c r="D58" s="3" t="s">
        <v>20</v>
      </c>
      <c r="E58" s="3">
        <v>113</v>
      </c>
      <c r="F58" s="19">
        <v>4879.0497595315046</v>
      </c>
      <c r="G58" s="19">
        <f t="shared" si="0"/>
        <v>4356.9914352616333</v>
      </c>
      <c r="H58" s="19">
        <f t="shared" si="2"/>
        <v>72.616523921027223</v>
      </c>
      <c r="I58" s="20">
        <v>35342</v>
      </c>
      <c r="K58" s="25"/>
      <c r="L58" s="25"/>
      <c r="M58" s="25"/>
      <c r="N58" s="25"/>
      <c r="O58" s="25"/>
      <c r="P58" s="25"/>
      <c r="Q58" s="25"/>
      <c r="R58" s="25"/>
      <c r="S58" s="25"/>
      <c r="T58" s="25"/>
      <c r="U58" s="25"/>
      <c r="V58" s="25"/>
      <c r="W58" s="25"/>
      <c r="X58" s="25"/>
      <c r="Y58" s="25"/>
    </row>
    <row r="59" spans="1:25">
      <c r="A59" s="3" t="s">
        <v>23</v>
      </c>
      <c r="B59" s="2">
        <v>1996</v>
      </c>
      <c r="C59" s="3">
        <v>6</v>
      </c>
      <c r="D59" s="3" t="s">
        <v>20</v>
      </c>
      <c r="E59" s="3">
        <v>211</v>
      </c>
      <c r="F59" s="19">
        <v>4996.7289730402199</v>
      </c>
      <c r="G59" s="19">
        <f t="shared" si="0"/>
        <v>4462.0789729249163</v>
      </c>
      <c r="H59" s="19">
        <f t="shared" si="2"/>
        <v>74.367982882081932</v>
      </c>
      <c r="I59" s="20">
        <v>35342</v>
      </c>
      <c r="K59" s="25"/>
      <c r="L59" s="25"/>
      <c r="M59" s="25"/>
      <c r="N59" s="25"/>
      <c r="O59" s="25"/>
      <c r="P59" s="25"/>
      <c r="Q59" s="25"/>
      <c r="R59" s="25"/>
      <c r="S59" s="25"/>
      <c r="T59" s="25"/>
      <c r="U59" s="25"/>
      <c r="V59" s="25"/>
      <c r="W59" s="25"/>
      <c r="X59" s="25"/>
      <c r="Y59" s="25"/>
    </row>
    <row r="60" spans="1:25">
      <c r="A60" s="3" t="s">
        <v>23</v>
      </c>
      <c r="B60" s="2">
        <v>1996</v>
      </c>
      <c r="C60" s="3">
        <v>6</v>
      </c>
      <c r="D60" s="3" t="s">
        <v>20</v>
      </c>
      <c r="E60" s="3">
        <v>302</v>
      </c>
      <c r="F60" s="19">
        <v>4859.7113831869283</v>
      </c>
      <c r="G60" s="19">
        <f t="shared" si="0"/>
        <v>4339.7222651859274</v>
      </c>
      <c r="H60" s="19">
        <f t="shared" si="2"/>
        <v>72.328704419765458</v>
      </c>
      <c r="I60" s="20">
        <v>35342</v>
      </c>
      <c r="K60" s="25"/>
      <c r="L60" s="25"/>
      <c r="M60" s="25"/>
      <c r="N60" s="25"/>
      <c r="O60" s="25"/>
      <c r="P60" s="25"/>
      <c r="Q60" s="25"/>
      <c r="R60" s="25"/>
      <c r="S60" s="25"/>
      <c r="T60" s="25"/>
      <c r="U60" s="25"/>
      <c r="V60" s="25"/>
      <c r="W60" s="25"/>
      <c r="X60" s="25"/>
      <c r="Y60" s="25"/>
    </row>
    <row r="61" spans="1:25">
      <c r="A61" s="3" t="s">
        <v>23</v>
      </c>
      <c r="B61" s="2">
        <v>1996</v>
      </c>
      <c r="C61" s="3">
        <v>6</v>
      </c>
      <c r="D61" s="3" t="s">
        <v>20</v>
      </c>
      <c r="E61" s="3">
        <v>411</v>
      </c>
      <c r="F61" s="19">
        <v>4983.2370184940755</v>
      </c>
      <c r="G61" s="19">
        <f t="shared" si="0"/>
        <v>4450.0306575152099</v>
      </c>
      <c r="H61" s="19">
        <f t="shared" si="2"/>
        <v>74.167177625253501</v>
      </c>
      <c r="I61" s="20">
        <v>35342</v>
      </c>
      <c r="K61" s="25"/>
      <c r="L61" s="25"/>
      <c r="M61" s="25"/>
      <c r="N61" s="25"/>
      <c r="O61" s="25"/>
      <c r="P61" s="25"/>
      <c r="Q61" s="25"/>
      <c r="R61" s="25"/>
      <c r="S61" s="25"/>
      <c r="T61" s="25"/>
      <c r="U61" s="25"/>
      <c r="V61" s="25"/>
      <c r="W61" s="25"/>
      <c r="X61" s="25"/>
      <c r="Y61" s="25"/>
    </row>
    <row r="62" spans="1:25">
      <c r="A62" s="3" t="s">
        <v>23</v>
      </c>
      <c r="B62" s="2">
        <v>1996</v>
      </c>
      <c r="C62" s="3">
        <v>7</v>
      </c>
      <c r="D62" s="3" t="s">
        <v>21</v>
      </c>
      <c r="E62" s="3">
        <v>110</v>
      </c>
      <c r="F62" s="19">
        <v>4752.9838787492599</v>
      </c>
      <c r="G62" s="19">
        <f t="shared" si="0"/>
        <v>4244.4146037230894</v>
      </c>
      <c r="H62" s="19">
        <f t="shared" si="2"/>
        <v>70.740243395384823</v>
      </c>
      <c r="I62" s="20">
        <v>35342</v>
      </c>
      <c r="K62" s="25"/>
      <c r="L62" s="25"/>
      <c r="M62" s="25"/>
      <c r="N62" s="25"/>
      <c r="O62" s="25"/>
      <c r="P62" s="25"/>
      <c r="Q62" s="25"/>
      <c r="R62" s="25"/>
      <c r="S62" s="25"/>
      <c r="T62" s="25"/>
      <c r="U62" s="25"/>
      <c r="V62" s="25"/>
      <c r="W62" s="25"/>
      <c r="X62" s="25"/>
      <c r="Y62" s="25"/>
    </row>
    <row r="63" spans="1:25">
      <c r="A63" s="3" t="s">
        <v>23</v>
      </c>
      <c r="B63" s="2">
        <v>1996</v>
      </c>
      <c r="C63" s="3">
        <v>7</v>
      </c>
      <c r="D63" s="3" t="s">
        <v>21</v>
      </c>
      <c r="E63" s="3">
        <v>206</v>
      </c>
      <c r="F63" s="19">
        <v>4698.7956488097952</v>
      </c>
      <c r="G63" s="19">
        <f t="shared" si="0"/>
        <v>4196.0245143871471</v>
      </c>
      <c r="H63" s="19">
        <f t="shared" si="2"/>
        <v>69.933741906452454</v>
      </c>
      <c r="I63" s="20">
        <v>35342</v>
      </c>
      <c r="K63" s="25"/>
      <c r="L63" s="25"/>
      <c r="M63" s="25"/>
      <c r="N63" s="25"/>
      <c r="O63" s="25"/>
      <c r="P63" s="25"/>
      <c r="Q63" s="25"/>
      <c r="R63" s="25"/>
      <c r="S63" s="25"/>
      <c r="T63" s="25"/>
      <c r="U63" s="25"/>
      <c r="V63" s="25"/>
      <c r="W63" s="25"/>
      <c r="X63" s="25"/>
      <c r="Y63" s="25"/>
    </row>
    <row r="64" spans="1:25">
      <c r="A64" s="3" t="s">
        <v>23</v>
      </c>
      <c r="B64" s="2">
        <v>1996</v>
      </c>
      <c r="C64" s="3">
        <v>7</v>
      </c>
      <c r="D64" s="3" t="s">
        <v>21</v>
      </c>
      <c r="E64" s="3">
        <v>308</v>
      </c>
      <c r="F64" s="19">
        <v>4612.0085203222434</v>
      </c>
      <c r="G64" s="19">
        <f t="shared" si="0"/>
        <v>4118.5236086477635</v>
      </c>
      <c r="H64" s="19">
        <f t="shared" si="2"/>
        <v>68.642060144129388</v>
      </c>
      <c r="I64" s="20">
        <v>35342</v>
      </c>
      <c r="K64" s="25"/>
      <c r="L64" s="25"/>
      <c r="M64" s="25"/>
      <c r="N64" s="25"/>
      <c r="O64" s="25"/>
      <c r="P64" s="25"/>
      <c r="Q64" s="25"/>
      <c r="R64" s="25"/>
      <c r="S64" s="25"/>
      <c r="T64" s="25"/>
      <c r="U64" s="25"/>
      <c r="V64" s="25"/>
      <c r="W64" s="25"/>
      <c r="X64" s="25"/>
      <c r="Y64" s="25"/>
    </row>
    <row r="65" spans="1:25">
      <c r="A65" s="3" t="s">
        <v>23</v>
      </c>
      <c r="B65" s="2">
        <v>1996</v>
      </c>
      <c r="C65" s="3">
        <v>7</v>
      </c>
      <c r="D65" s="3" t="s">
        <v>21</v>
      </c>
      <c r="E65" s="3">
        <v>415</v>
      </c>
      <c r="F65" s="19">
        <v>4582.484365754859</v>
      </c>
      <c r="G65" s="19">
        <f t="shared" si="0"/>
        <v>4092.1585386190891</v>
      </c>
      <c r="H65" s="19">
        <f t="shared" si="2"/>
        <v>68.202642310318154</v>
      </c>
      <c r="I65" s="20">
        <v>35342</v>
      </c>
      <c r="K65" s="25"/>
      <c r="L65" s="25"/>
      <c r="M65" s="25"/>
      <c r="N65" s="25"/>
      <c r="O65" s="25"/>
      <c r="P65" s="25"/>
      <c r="Q65" s="25"/>
      <c r="R65" s="25"/>
      <c r="S65" s="25"/>
      <c r="T65" s="25"/>
      <c r="U65" s="25"/>
      <c r="V65" s="25"/>
      <c r="W65" s="25"/>
      <c r="X65" s="25"/>
      <c r="Y65" s="25"/>
    </row>
    <row r="66" spans="1:25">
      <c r="A66" s="18" t="s">
        <v>16</v>
      </c>
      <c r="B66" s="2">
        <v>1997</v>
      </c>
      <c r="C66" s="26">
        <v>1</v>
      </c>
      <c r="D66" s="3" t="s">
        <v>17</v>
      </c>
      <c r="E66" s="26">
        <v>103</v>
      </c>
      <c r="F66" s="27">
        <v>3631.647236736243</v>
      </c>
      <c r="G66" s="19">
        <f t="shared" si="0"/>
        <v>3243.060982405465</v>
      </c>
      <c r="H66" s="19">
        <f t="shared" ref="H66:H82" si="3">G66/56</f>
        <v>57.911803257240443</v>
      </c>
      <c r="I66" s="20">
        <v>35724</v>
      </c>
      <c r="K66" s="28"/>
      <c r="L66" s="28"/>
      <c r="M66" s="28"/>
      <c r="N66" s="22"/>
      <c r="O66" s="22"/>
      <c r="P66" s="22"/>
      <c r="Q66" s="22"/>
      <c r="R66" s="22"/>
      <c r="S66" s="22"/>
      <c r="T66" s="22"/>
      <c r="U66" s="22"/>
      <c r="V66" s="22"/>
      <c r="W66" s="22"/>
      <c r="X66" s="22"/>
      <c r="Y66" s="22"/>
    </row>
    <row r="67" spans="1:25">
      <c r="A67" s="18" t="s">
        <v>16</v>
      </c>
      <c r="B67" s="2">
        <v>1997</v>
      </c>
      <c r="C67" s="26">
        <v>1</v>
      </c>
      <c r="D67" s="3" t="s">
        <v>17</v>
      </c>
      <c r="E67" s="26">
        <v>216</v>
      </c>
      <c r="F67" s="27">
        <v>4419.0032563702616</v>
      </c>
      <c r="G67" s="19">
        <f t="shared" si="0"/>
        <v>3946.1699079386435</v>
      </c>
      <c r="H67" s="19">
        <f t="shared" si="3"/>
        <v>70.467319784618638</v>
      </c>
      <c r="I67" s="20">
        <v>35724</v>
      </c>
      <c r="K67" s="28"/>
      <c r="L67" s="28"/>
      <c r="M67" s="28"/>
      <c r="N67" s="22"/>
      <c r="O67" s="22"/>
      <c r="P67" s="22"/>
      <c r="Q67" s="22"/>
      <c r="R67" s="22"/>
      <c r="S67" s="22"/>
      <c r="T67" s="22"/>
      <c r="U67" s="22"/>
      <c r="V67" s="22"/>
      <c r="W67" s="22"/>
      <c r="X67" s="22"/>
      <c r="Y67" s="22"/>
    </row>
    <row r="68" spans="1:25">
      <c r="A68" s="18" t="s">
        <v>16</v>
      </c>
      <c r="B68" s="2">
        <v>1997</v>
      </c>
      <c r="C68" s="26">
        <v>1</v>
      </c>
      <c r="D68" s="3" t="s">
        <v>17</v>
      </c>
      <c r="E68" s="26">
        <v>305</v>
      </c>
      <c r="F68" s="27">
        <v>3385.046259755748</v>
      </c>
      <c r="G68" s="19">
        <f t="shared" si="0"/>
        <v>3022.846309961883</v>
      </c>
      <c r="H68" s="19">
        <f t="shared" si="3"/>
        <v>53.979398392176485</v>
      </c>
      <c r="I68" s="20">
        <v>35724</v>
      </c>
      <c r="K68" s="28"/>
      <c r="L68" s="28"/>
      <c r="M68" s="28"/>
      <c r="N68" s="22"/>
      <c r="O68" s="22"/>
      <c r="P68" s="22"/>
      <c r="Q68" s="22"/>
      <c r="R68" s="22"/>
      <c r="S68" s="22"/>
      <c r="T68" s="22"/>
      <c r="U68" s="22"/>
      <c r="V68" s="22"/>
      <c r="W68" s="22"/>
      <c r="X68" s="22"/>
      <c r="Y68" s="22"/>
    </row>
    <row r="69" spans="1:25">
      <c r="A69" s="18" t="s">
        <v>16</v>
      </c>
      <c r="B69" s="2">
        <v>1997</v>
      </c>
      <c r="C69" s="26">
        <v>2</v>
      </c>
      <c r="D69" s="3" t="s">
        <v>18</v>
      </c>
      <c r="E69" s="26">
        <v>213</v>
      </c>
      <c r="F69" s="27">
        <v>3469.4881889763778</v>
      </c>
      <c r="G69" s="19">
        <f t="shared" si="0"/>
        <v>3098.2529527559054</v>
      </c>
      <c r="H69" s="19">
        <f t="shared" si="3"/>
        <v>55.325945584926885</v>
      </c>
      <c r="I69" s="20">
        <v>35724</v>
      </c>
      <c r="K69" s="28"/>
      <c r="L69" s="28"/>
      <c r="M69" s="28"/>
      <c r="N69" s="22"/>
      <c r="O69" s="22"/>
      <c r="P69" s="22"/>
      <c r="Q69" s="22"/>
      <c r="R69" s="22"/>
      <c r="S69" s="22"/>
      <c r="T69" s="22"/>
      <c r="U69" s="22"/>
      <c r="V69" s="22"/>
      <c r="W69" s="22"/>
      <c r="X69" s="22"/>
      <c r="Y69" s="22"/>
    </row>
    <row r="70" spans="1:25">
      <c r="A70" s="18" t="s">
        <v>16</v>
      </c>
      <c r="B70" s="2">
        <v>1997</v>
      </c>
      <c r="C70" s="26">
        <v>3</v>
      </c>
      <c r="D70" s="3">
        <v>3</v>
      </c>
      <c r="E70" s="26">
        <v>215</v>
      </c>
      <c r="F70" s="27">
        <v>3420.2755905511813</v>
      </c>
      <c r="G70" s="19">
        <f t="shared" si="0"/>
        <v>3054.3061023622049</v>
      </c>
      <c r="H70" s="19">
        <f t="shared" si="3"/>
        <v>54.541180399325086</v>
      </c>
      <c r="I70" s="20">
        <v>35724</v>
      </c>
      <c r="K70" s="28"/>
      <c r="L70" s="28"/>
      <c r="M70" s="28"/>
      <c r="N70" s="22"/>
      <c r="O70" s="22"/>
      <c r="P70" s="22"/>
      <c r="Q70" s="22"/>
      <c r="R70" s="22"/>
      <c r="S70" s="22"/>
      <c r="T70" s="22"/>
      <c r="U70" s="22"/>
      <c r="V70" s="22"/>
      <c r="W70" s="22"/>
      <c r="X70" s="22"/>
      <c r="Y70" s="22"/>
    </row>
    <row r="71" spans="1:25">
      <c r="A71" s="18" t="s">
        <v>16</v>
      </c>
      <c r="B71" s="2">
        <v>1997</v>
      </c>
      <c r="C71" s="26">
        <v>5</v>
      </c>
      <c r="D71" s="3" t="s">
        <v>19</v>
      </c>
      <c r="E71" s="26">
        <v>106</v>
      </c>
      <c r="F71" s="27">
        <v>2196.8177675225138</v>
      </c>
      <c r="G71" s="19">
        <f t="shared" si="0"/>
        <v>1961.7582663976048</v>
      </c>
      <c r="H71" s="19">
        <f t="shared" si="3"/>
        <v>35.031397614242941</v>
      </c>
      <c r="I71" s="20">
        <v>35753</v>
      </c>
      <c r="K71" s="28"/>
      <c r="L71" s="28"/>
      <c r="M71" s="28"/>
      <c r="N71" s="22"/>
      <c r="O71" s="22"/>
      <c r="P71" s="22"/>
      <c r="Q71" s="22"/>
      <c r="R71" s="22"/>
      <c r="S71" s="22"/>
      <c r="T71" s="22"/>
      <c r="U71" s="22"/>
      <c r="V71" s="22"/>
      <c r="W71" s="22"/>
      <c r="X71" s="22"/>
      <c r="Y71" s="22"/>
    </row>
    <row r="72" spans="1:25">
      <c r="A72" s="18" t="s">
        <v>16</v>
      </c>
      <c r="B72" s="2">
        <v>1997</v>
      </c>
      <c r="C72" s="26">
        <v>5</v>
      </c>
      <c r="D72" s="3" t="s">
        <v>19</v>
      </c>
      <c r="E72" s="26">
        <v>208</v>
      </c>
      <c r="F72" s="27">
        <v>2048.5143226940122</v>
      </c>
      <c r="G72" s="19">
        <f t="shared" si="0"/>
        <v>1829.323290165753</v>
      </c>
      <c r="H72" s="19">
        <f t="shared" si="3"/>
        <v>32.666487324388449</v>
      </c>
      <c r="I72" s="20">
        <v>35753</v>
      </c>
      <c r="K72" s="28"/>
      <c r="L72" s="28"/>
      <c r="M72" s="28"/>
      <c r="N72" s="22"/>
      <c r="O72" s="22"/>
      <c r="P72" s="22"/>
      <c r="Q72" s="22"/>
      <c r="R72" s="22"/>
      <c r="S72" s="22"/>
      <c r="T72" s="22"/>
      <c r="U72" s="22"/>
      <c r="V72" s="22"/>
      <c r="W72" s="22"/>
      <c r="X72" s="22"/>
      <c r="Y72" s="22"/>
    </row>
    <row r="73" spans="1:25">
      <c r="A73" s="18" t="s">
        <v>16</v>
      </c>
      <c r="B73" s="2">
        <v>1997</v>
      </c>
      <c r="C73" s="26">
        <v>5</v>
      </c>
      <c r="D73" s="3" t="s">
        <v>19</v>
      </c>
      <c r="E73" s="26">
        <v>316</v>
      </c>
      <c r="F73" s="27">
        <v>754.59317585301835</v>
      </c>
      <c r="G73" s="19">
        <f t="shared" si="0"/>
        <v>673.85170603674544</v>
      </c>
      <c r="H73" s="19">
        <f t="shared" si="3"/>
        <v>12.033066179227598</v>
      </c>
      <c r="I73" s="20">
        <v>35753</v>
      </c>
      <c r="K73" s="28"/>
      <c r="L73" s="28"/>
      <c r="M73" s="28"/>
      <c r="N73" s="22"/>
      <c r="O73" s="22"/>
      <c r="P73" s="22"/>
      <c r="Q73" s="22"/>
      <c r="R73" s="22"/>
      <c r="S73" s="22"/>
      <c r="T73" s="22"/>
      <c r="U73" s="22"/>
      <c r="V73" s="22"/>
      <c r="W73" s="22"/>
      <c r="X73" s="22"/>
      <c r="Y73" s="22"/>
    </row>
    <row r="74" spans="1:25">
      <c r="A74" s="18" t="s">
        <v>16</v>
      </c>
      <c r="B74" s="2">
        <v>1997</v>
      </c>
      <c r="C74" s="26">
        <v>5</v>
      </c>
      <c r="D74" s="3" t="s">
        <v>19</v>
      </c>
      <c r="E74" s="26">
        <v>417</v>
      </c>
      <c r="F74" s="27">
        <v>1665.0262467191603</v>
      </c>
      <c r="G74" s="19">
        <f t="shared" ref="G74:G137" si="4">F74*0.893</f>
        <v>1486.8684383202101</v>
      </c>
      <c r="H74" s="19">
        <f t="shared" si="3"/>
        <v>26.551222112860895</v>
      </c>
      <c r="I74" s="20">
        <v>35753</v>
      </c>
      <c r="K74" s="28"/>
      <c r="L74" s="28"/>
      <c r="M74" s="28"/>
      <c r="N74" s="22"/>
      <c r="O74" s="22"/>
      <c r="P74" s="22"/>
      <c r="Q74" s="22"/>
      <c r="R74" s="22"/>
      <c r="S74" s="22"/>
      <c r="T74" s="22"/>
      <c r="U74" s="22"/>
      <c r="V74" s="22"/>
      <c r="W74" s="22"/>
      <c r="X74" s="22"/>
      <c r="Y74" s="22"/>
    </row>
    <row r="75" spans="1:25">
      <c r="A75" s="18" t="s">
        <v>16</v>
      </c>
      <c r="B75" s="2">
        <v>1997</v>
      </c>
      <c r="C75" s="26">
        <v>6</v>
      </c>
      <c r="D75" s="3" t="s">
        <v>20</v>
      </c>
      <c r="E75" s="26">
        <v>114</v>
      </c>
      <c r="F75" s="27">
        <v>1328.3499402302384</v>
      </c>
      <c r="G75" s="19">
        <f t="shared" si="4"/>
        <v>1186.216496625603</v>
      </c>
      <c r="H75" s="19">
        <f t="shared" si="3"/>
        <v>21.182437439742909</v>
      </c>
      <c r="I75" s="20">
        <v>35753</v>
      </c>
      <c r="K75" s="28"/>
      <c r="L75" s="28"/>
      <c r="M75" s="28"/>
      <c r="N75" s="22"/>
      <c r="O75" s="22"/>
      <c r="P75" s="22"/>
      <c r="Q75" s="22"/>
      <c r="R75" s="22"/>
      <c r="S75" s="22"/>
      <c r="T75" s="22"/>
      <c r="U75" s="22"/>
      <c r="V75" s="22"/>
      <c r="W75" s="22"/>
      <c r="X75" s="22"/>
      <c r="Y75" s="22"/>
    </row>
    <row r="76" spans="1:25">
      <c r="A76" s="18" t="s">
        <v>16</v>
      </c>
      <c r="B76" s="2">
        <v>1997</v>
      </c>
      <c r="C76" s="26">
        <v>6</v>
      </c>
      <c r="D76" s="3" t="s">
        <v>20</v>
      </c>
      <c r="E76" s="26">
        <v>210</v>
      </c>
      <c r="F76" s="27">
        <v>4627.7959433809056</v>
      </c>
      <c r="G76" s="19">
        <f t="shared" si="4"/>
        <v>4132.6217774391489</v>
      </c>
      <c r="H76" s="19">
        <f t="shared" si="3"/>
        <v>73.79681745427051</v>
      </c>
      <c r="I76" s="20">
        <v>35753</v>
      </c>
      <c r="K76" s="28"/>
      <c r="L76" s="28"/>
      <c r="M76" s="28"/>
      <c r="N76" s="22"/>
      <c r="O76" s="22"/>
      <c r="P76" s="22"/>
      <c r="Q76" s="22"/>
      <c r="R76" s="22"/>
      <c r="S76" s="22"/>
      <c r="T76" s="22"/>
      <c r="U76" s="22"/>
      <c r="V76" s="22"/>
      <c r="W76" s="22"/>
      <c r="X76" s="22"/>
      <c r="Y76" s="22"/>
    </row>
    <row r="77" spans="1:25">
      <c r="A77" s="18" t="s">
        <v>16</v>
      </c>
      <c r="B77" s="2">
        <v>1997</v>
      </c>
      <c r="C77" s="26">
        <v>6</v>
      </c>
      <c r="D77" s="3" t="s">
        <v>20</v>
      </c>
      <c r="E77" s="26">
        <v>303</v>
      </c>
      <c r="F77" s="27">
        <v>3160.9451977389363</v>
      </c>
      <c r="G77" s="19">
        <f t="shared" si="4"/>
        <v>2822.7240615808701</v>
      </c>
      <c r="H77" s="19">
        <f t="shared" si="3"/>
        <v>50.405786813944111</v>
      </c>
      <c r="I77" s="20">
        <v>35753</v>
      </c>
      <c r="K77" s="28"/>
      <c r="L77" s="28"/>
      <c r="M77" s="28"/>
      <c r="N77" s="22"/>
      <c r="O77" s="22"/>
      <c r="P77" s="22"/>
      <c r="Q77" s="22"/>
      <c r="R77" s="22"/>
      <c r="S77" s="22"/>
      <c r="T77" s="22"/>
      <c r="U77" s="22"/>
      <c r="V77" s="22"/>
      <c r="W77" s="22"/>
      <c r="X77" s="22"/>
      <c r="Y77" s="22"/>
    </row>
    <row r="78" spans="1:25">
      <c r="A78" s="18" t="s">
        <v>16</v>
      </c>
      <c r="B78" s="2">
        <v>1997</v>
      </c>
      <c r="C78" s="26">
        <v>6</v>
      </c>
      <c r="D78" s="3" t="s">
        <v>20</v>
      </c>
      <c r="E78" s="26">
        <v>409</v>
      </c>
      <c r="F78" s="27">
        <v>2024.9724186765686</v>
      </c>
      <c r="G78" s="19">
        <f t="shared" si="4"/>
        <v>1808.3003698781758</v>
      </c>
      <c r="H78" s="19">
        <f t="shared" si="3"/>
        <v>32.291078033538852</v>
      </c>
      <c r="I78" s="20">
        <v>35753</v>
      </c>
      <c r="K78" s="28"/>
      <c r="L78" s="28"/>
      <c r="M78" s="28"/>
      <c r="N78" s="22"/>
      <c r="O78" s="22"/>
      <c r="P78" s="22"/>
      <c r="Q78" s="22"/>
      <c r="R78" s="22"/>
      <c r="S78" s="22"/>
      <c r="T78" s="22"/>
      <c r="U78" s="22"/>
      <c r="V78" s="22"/>
      <c r="W78" s="22"/>
      <c r="X78" s="22"/>
      <c r="Y78" s="22"/>
    </row>
    <row r="79" spans="1:25">
      <c r="A79" s="18" t="s">
        <v>16</v>
      </c>
      <c r="B79" s="2">
        <v>1997</v>
      </c>
      <c r="C79" s="26">
        <v>7</v>
      </c>
      <c r="D79" s="3" t="s">
        <v>21</v>
      </c>
      <c r="E79" s="26">
        <v>110</v>
      </c>
      <c r="F79" s="27">
        <v>1761.8374890060193</v>
      </c>
      <c r="G79" s="19">
        <f t="shared" si="4"/>
        <v>1573.3208776823753</v>
      </c>
      <c r="H79" s="19">
        <f t="shared" si="3"/>
        <v>28.09501567289956</v>
      </c>
      <c r="I79" s="20">
        <v>35753</v>
      </c>
      <c r="K79" s="28"/>
      <c r="L79" s="28"/>
      <c r="M79" s="28"/>
      <c r="N79" s="22"/>
      <c r="O79" s="22"/>
      <c r="P79" s="22"/>
      <c r="Q79" s="22"/>
      <c r="R79" s="22"/>
      <c r="S79" s="22"/>
      <c r="T79" s="22"/>
      <c r="U79" s="22"/>
      <c r="V79" s="22"/>
      <c r="W79" s="22"/>
      <c r="X79" s="22"/>
      <c r="Y79" s="22"/>
    </row>
    <row r="80" spans="1:25">
      <c r="A80" s="18" t="s">
        <v>16</v>
      </c>
      <c r="B80" s="2">
        <v>1997</v>
      </c>
      <c r="C80" s="26">
        <v>7</v>
      </c>
      <c r="D80" s="3" t="s">
        <v>21</v>
      </c>
      <c r="E80" s="26">
        <v>206</v>
      </c>
      <c r="F80" s="27">
        <v>1942.5524187039264</v>
      </c>
      <c r="G80" s="19">
        <f t="shared" si="4"/>
        <v>1734.6993099026063</v>
      </c>
      <c r="H80" s="19">
        <f t="shared" si="3"/>
        <v>30.97677339111797</v>
      </c>
      <c r="I80" s="20">
        <v>35753</v>
      </c>
      <c r="K80" s="28"/>
      <c r="L80" s="28"/>
      <c r="M80" s="28"/>
      <c r="N80" s="22"/>
      <c r="O80" s="22"/>
      <c r="P80" s="22"/>
      <c r="Q80" s="22"/>
      <c r="R80" s="22"/>
      <c r="S80" s="22"/>
      <c r="T80" s="22"/>
      <c r="U80" s="22"/>
      <c r="V80" s="22"/>
      <c r="W80" s="22"/>
      <c r="X80" s="22"/>
      <c r="Y80" s="22"/>
    </row>
    <row r="81" spans="1:25">
      <c r="A81" s="18" t="s">
        <v>16</v>
      </c>
      <c r="B81" s="2">
        <v>1997</v>
      </c>
      <c r="C81" s="26">
        <v>7</v>
      </c>
      <c r="D81" s="3" t="s">
        <v>21</v>
      </c>
      <c r="E81" s="26">
        <v>308</v>
      </c>
      <c r="F81" s="27">
        <v>1412.2958941747183</v>
      </c>
      <c r="G81" s="19">
        <f t="shared" si="4"/>
        <v>1261.1802334980234</v>
      </c>
      <c r="H81" s="19">
        <f t="shared" si="3"/>
        <v>22.521075598178989</v>
      </c>
      <c r="I81" s="20">
        <v>35753</v>
      </c>
      <c r="K81" s="28"/>
      <c r="L81" s="28"/>
      <c r="M81" s="28"/>
      <c r="N81" s="22"/>
      <c r="O81" s="22"/>
      <c r="P81" s="22"/>
      <c r="Q81" s="22"/>
      <c r="R81" s="22"/>
      <c r="S81" s="22"/>
      <c r="T81" s="22"/>
      <c r="U81" s="22"/>
      <c r="V81" s="22"/>
      <c r="W81" s="22"/>
      <c r="X81" s="22"/>
      <c r="Y81" s="22"/>
    </row>
    <row r="82" spans="1:25">
      <c r="A82" s="18" t="s">
        <v>16</v>
      </c>
      <c r="B82" s="2">
        <v>1997</v>
      </c>
      <c r="C82" s="26">
        <v>7</v>
      </c>
      <c r="D82" s="3" t="s">
        <v>21</v>
      </c>
      <c r="E82" s="26">
        <v>415</v>
      </c>
      <c r="F82" s="27">
        <v>1952.0997375328084</v>
      </c>
      <c r="G82" s="19">
        <f t="shared" si="4"/>
        <v>1743.225065616798</v>
      </c>
      <c r="H82" s="19">
        <f t="shared" si="3"/>
        <v>31.129019028871394</v>
      </c>
      <c r="I82" s="20">
        <v>35753</v>
      </c>
      <c r="K82" s="28"/>
      <c r="L82" s="28"/>
      <c r="M82" s="28"/>
      <c r="N82" s="22"/>
      <c r="O82" s="22"/>
      <c r="P82" s="22"/>
      <c r="Q82" s="22"/>
      <c r="R82" s="22"/>
      <c r="S82" s="22"/>
      <c r="T82" s="22"/>
      <c r="U82" s="22"/>
      <c r="V82" s="22"/>
      <c r="W82" s="22"/>
      <c r="X82" s="22"/>
      <c r="Y82" s="22"/>
    </row>
    <row r="83" spans="1:25">
      <c r="A83" s="3" t="s">
        <v>22</v>
      </c>
      <c r="B83" s="2">
        <v>1997</v>
      </c>
      <c r="C83" s="29">
        <v>1</v>
      </c>
      <c r="D83" s="3" t="s">
        <v>17</v>
      </c>
      <c r="E83" s="29">
        <v>217</v>
      </c>
      <c r="F83" s="30">
        <v>3753.2808398950128</v>
      </c>
      <c r="G83" s="19">
        <f t="shared" si="4"/>
        <v>3351.6797900262463</v>
      </c>
      <c r="H83" s="19">
        <f t="shared" ref="H83:H114" si="5">G83/60</f>
        <v>55.861329833770775</v>
      </c>
      <c r="I83" s="20">
        <v>35734</v>
      </c>
      <c r="K83" s="31"/>
      <c r="L83" s="31"/>
      <c r="M83" s="31"/>
      <c r="N83" s="32"/>
      <c r="O83" s="33"/>
      <c r="P83" s="33"/>
      <c r="Q83" s="33"/>
      <c r="R83" s="33"/>
      <c r="S83" s="33"/>
      <c r="T83" s="28"/>
      <c r="U83" s="28"/>
      <c r="V83" s="28"/>
      <c r="W83" s="28"/>
      <c r="X83" s="28"/>
      <c r="Y83" s="28"/>
    </row>
    <row r="84" spans="1:25">
      <c r="A84" s="3" t="s">
        <v>22</v>
      </c>
      <c r="B84" s="2">
        <v>1997</v>
      </c>
      <c r="C84" s="29">
        <v>1</v>
      </c>
      <c r="D84" s="3" t="s">
        <v>17</v>
      </c>
      <c r="E84" s="29">
        <v>408</v>
      </c>
      <c r="F84" s="30">
        <v>2322.8346456692911</v>
      </c>
      <c r="G84" s="19">
        <f t="shared" si="4"/>
        <v>2074.2913385826769</v>
      </c>
      <c r="H84" s="19">
        <f t="shared" si="5"/>
        <v>34.571522309711284</v>
      </c>
      <c r="I84" s="20">
        <v>35734</v>
      </c>
      <c r="K84" s="31"/>
      <c r="L84" s="31"/>
      <c r="M84" s="31"/>
      <c r="N84" s="32"/>
      <c r="O84" s="33"/>
      <c r="P84" s="33"/>
      <c r="Q84" s="33"/>
      <c r="R84" s="33"/>
      <c r="S84" s="33"/>
      <c r="T84" s="28"/>
      <c r="U84" s="28"/>
      <c r="V84" s="28"/>
      <c r="W84" s="28"/>
      <c r="X84" s="28"/>
      <c r="Y84" s="28"/>
    </row>
    <row r="85" spans="1:25">
      <c r="A85" s="3" t="s">
        <v>22</v>
      </c>
      <c r="B85" s="2">
        <v>1997</v>
      </c>
      <c r="C85" s="29">
        <v>2</v>
      </c>
      <c r="D85" s="3" t="s">
        <v>18</v>
      </c>
      <c r="E85" s="29">
        <v>315</v>
      </c>
      <c r="F85" s="30">
        <v>2086.6141732283463</v>
      </c>
      <c r="G85" s="19">
        <f t="shared" si="4"/>
        <v>1863.3464566929133</v>
      </c>
      <c r="H85" s="19">
        <f t="shared" si="5"/>
        <v>31.055774278215221</v>
      </c>
      <c r="I85" s="20">
        <v>35734</v>
      </c>
      <c r="K85" s="31"/>
      <c r="L85" s="31"/>
      <c r="M85" s="31"/>
      <c r="N85" s="32"/>
      <c r="O85" s="33"/>
      <c r="P85" s="33"/>
      <c r="Q85" s="33"/>
      <c r="R85" s="33"/>
      <c r="S85" s="33"/>
      <c r="T85" s="28"/>
      <c r="U85" s="28"/>
      <c r="V85" s="28"/>
      <c r="W85" s="28"/>
      <c r="X85" s="28"/>
      <c r="Y85" s="28"/>
    </row>
    <row r="86" spans="1:25">
      <c r="A86" s="3" t="s">
        <v>22</v>
      </c>
      <c r="B86" s="2">
        <v>1997</v>
      </c>
      <c r="C86" s="29">
        <v>2</v>
      </c>
      <c r="D86" s="3" t="s">
        <v>18</v>
      </c>
      <c r="E86" s="29">
        <v>405</v>
      </c>
      <c r="F86" s="30">
        <v>1851.4842370093352</v>
      </c>
      <c r="G86" s="19">
        <f t="shared" si="4"/>
        <v>1653.3754236493364</v>
      </c>
      <c r="H86" s="19">
        <f t="shared" si="5"/>
        <v>27.556257060822272</v>
      </c>
      <c r="I86" s="20">
        <v>35734</v>
      </c>
      <c r="K86" s="31"/>
      <c r="L86" s="31"/>
      <c r="M86" s="31"/>
      <c r="N86" s="32"/>
      <c r="O86" s="33"/>
      <c r="P86" s="33"/>
      <c r="Q86" s="33"/>
      <c r="R86" s="33"/>
      <c r="S86" s="33"/>
      <c r="T86" s="28"/>
      <c r="U86" s="28"/>
      <c r="V86" s="28"/>
      <c r="W86" s="28"/>
      <c r="X86" s="28"/>
      <c r="Y86" s="28"/>
    </row>
    <row r="87" spans="1:25">
      <c r="A87" s="3" t="s">
        <v>22</v>
      </c>
      <c r="B87" s="2">
        <v>1997</v>
      </c>
      <c r="C87" s="29">
        <v>3</v>
      </c>
      <c r="D87" s="3">
        <v>3</v>
      </c>
      <c r="E87" s="29">
        <v>112</v>
      </c>
      <c r="F87" s="30">
        <v>1684.1331898962053</v>
      </c>
      <c r="G87" s="19">
        <f t="shared" si="4"/>
        <v>1503.9309385773113</v>
      </c>
      <c r="H87" s="19">
        <f t="shared" si="5"/>
        <v>25.065515642955187</v>
      </c>
      <c r="I87" s="20">
        <v>35734</v>
      </c>
      <c r="K87" s="31"/>
      <c r="L87" s="31"/>
      <c r="M87" s="31"/>
      <c r="N87" s="32"/>
      <c r="O87" s="33"/>
      <c r="P87" s="33"/>
      <c r="Q87" s="33"/>
      <c r="R87" s="33"/>
      <c r="S87" s="33"/>
      <c r="T87" s="28"/>
      <c r="U87" s="28"/>
      <c r="V87" s="28"/>
      <c r="W87" s="28"/>
      <c r="X87" s="28"/>
      <c r="Y87" s="28"/>
    </row>
    <row r="88" spans="1:25">
      <c r="A88" s="3" t="s">
        <v>22</v>
      </c>
      <c r="B88" s="2">
        <v>1997</v>
      </c>
      <c r="C88" s="29">
        <v>3</v>
      </c>
      <c r="D88" s="3">
        <v>3</v>
      </c>
      <c r="E88" s="29">
        <v>214</v>
      </c>
      <c r="F88" s="30">
        <v>3698.1928921280605</v>
      </c>
      <c r="G88" s="19">
        <f t="shared" si="4"/>
        <v>3302.4862526703582</v>
      </c>
      <c r="H88" s="19">
        <f t="shared" si="5"/>
        <v>55.041437544505968</v>
      </c>
      <c r="I88" s="20">
        <v>35734</v>
      </c>
      <c r="K88" s="31"/>
      <c r="L88" s="31"/>
      <c r="M88" s="31"/>
      <c r="N88" s="32"/>
      <c r="O88" s="33"/>
      <c r="P88" s="33"/>
      <c r="Q88" s="33"/>
      <c r="R88" s="33"/>
      <c r="S88" s="33"/>
      <c r="T88" s="28"/>
      <c r="U88" s="28"/>
      <c r="V88" s="28"/>
      <c r="W88" s="28"/>
      <c r="X88" s="28"/>
      <c r="Y88" s="28"/>
    </row>
    <row r="89" spans="1:25">
      <c r="A89" s="3" t="s">
        <v>22</v>
      </c>
      <c r="B89" s="2">
        <v>1997</v>
      </c>
      <c r="C89" s="29">
        <v>3</v>
      </c>
      <c r="D89" s="3">
        <v>3</v>
      </c>
      <c r="E89" s="29">
        <v>313</v>
      </c>
      <c r="F89" s="30">
        <v>2493.4383202099739</v>
      </c>
      <c r="G89" s="19">
        <f t="shared" si="4"/>
        <v>2226.6404199475069</v>
      </c>
      <c r="H89" s="19">
        <f t="shared" si="5"/>
        <v>37.110673665791779</v>
      </c>
      <c r="I89" s="20">
        <v>35734</v>
      </c>
      <c r="K89" s="31"/>
      <c r="L89" s="31"/>
      <c r="M89" s="31"/>
      <c r="N89" s="32"/>
      <c r="O89" s="33"/>
      <c r="P89" s="33"/>
      <c r="Q89" s="33"/>
      <c r="R89" s="33"/>
      <c r="S89" s="33"/>
      <c r="T89" s="28"/>
      <c r="U89" s="28"/>
      <c r="V89" s="28"/>
      <c r="W89" s="28"/>
      <c r="X89" s="28"/>
      <c r="Y89" s="28"/>
    </row>
    <row r="90" spans="1:25">
      <c r="A90" s="3" t="s">
        <v>22</v>
      </c>
      <c r="B90" s="2">
        <v>1997</v>
      </c>
      <c r="C90" s="29">
        <v>3</v>
      </c>
      <c r="D90" s="3">
        <v>3</v>
      </c>
      <c r="E90" s="29">
        <v>402</v>
      </c>
      <c r="F90" s="30">
        <v>2847.7690288713911</v>
      </c>
      <c r="G90" s="19">
        <f t="shared" si="4"/>
        <v>2543.0577427821522</v>
      </c>
      <c r="H90" s="19">
        <f t="shared" si="5"/>
        <v>42.384295713035868</v>
      </c>
      <c r="I90" s="20">
        <v>35734</v>
      </c>
      <c r="K90" s="31"/>
      <c r="L90" s="31"/>
      <c r="M90" s="31"/>
      <c r="N90" s="32"/>
      <c r="O90" s="33"/>
      <c r="P90" s="33"/>
      <c r="Q90" s="33"/>
      <c r="R90" s="33"/>
      <c r="S90" s="33"/>
      <c r="T90" s="28"/>
      <c r="U90" s="28"/>
      <c r="V90" s="28"/>
      <c r="W90" s="28"/>
      <c r="X90" s="28"/>
      <c r="Y90" s="28"/>
    </row>
    <row r="91" spans="1:25">
      <c r="A91" s="3" t="s">
        <v>22</v>
      </c>
      <c r="B91" s="2">
        <v>1997</v>
      </c>
      <c r="C91" s="29">
        <v>4</v>
      </c>
      <c r="D91" s="3">
        <v>4</v>
      </c>
      <c r="E91" s="29">
        <v>117</v>
      </c>
      <c r="F91" s="30">
        <v>2874.0157480314961</v>
      </c>
      <c r="G91" s="19">
        <f t="shared" si="4"/>
        <v>2566.4960629921261</v>
      </c>
      <c r="H91" s="19">
        <f t="shared" si="5"/>
        <v>42.774934383202101</v>
      </c>
      <c r="I91" s="20">
        <v>35734</v>
      </c>
      <c r="K91" s="31"/>
      <c r="L91" s="31"/>
      <c r="M91" s="31"/>
      <c r="N91" s="32"/>
      <c r="O91" s="33"/>
      <c r="P91" s="33"/>
      <c r="Q91" s="33"/>
      <c r="R91" s="33"/>
      <c r="S91" s="33"/>
      <c r="T91" s="28"/>
      <c r="U91" s="28"/>
      <c r="V91" s="28"/>
      <c r="W91" s="28"/>
      <c r="X91" s="28"/>
      <c r="Y91" s="28"/>
    </row>
    <row r="92" spans="1:25">
      <c r="A92" s="3" t="s">
        <v>22</v>
      </c>
      <c r="B92" s="2">
        <v>1997</v>
      </c>
      <c r="C92" s="29">
        <v>4</v>
      </c>
      <c r="D92" s="3">
        <v>4</v>
      </c>
      <c r="E92" s="29">
        <v>201</v>
      </c>
      <c r="F92" s="30">
        <v>3338.5345331390017</v>
      </c>
      <c r="G92" s="19">
        <f t="shared" si="4"/>
        <v>2981.3113380931286</v>
      </c>
      <c r="H92" s="19">
        <f t="shared" si="5"/>
        <v>49.68852230155214</v>
      </c>
      <c r="I92" s="20">
        <v>35734</v>
      </c>
      <c r="K92" s="31"/>
      <c r="L92" s="31"/>
      <c r="M92" s="31"/>
      <c r="N92" s="32"/>
      <c r="O92" s="33"/>
      <c r="P92" s="33"/>
      <c r="Q92" s="33"/>
      <c r="R92" s="33"/>
      <c r="S92" s="33"/>
      <c r="T92" s="28"/>
      <c r="U92" s="28"/>
      <c r="V92" s="28"/>
      <c r="W92" s="28"/>
      <c r="X92" s="28"/>
      <c r="Y92" s="28"/>
    </row>
    <row r="93" spans="1:25">
      <c r="A93" s="3" t="s">
        <v>22</v>
      </c>
      <c r="B93" s="2">
        <v>1997</v>
      </c>
      <c r="C93" s="29">
        <v>4</v>
      </c>
      <c r="D93" s="3">
        <v>4</v>
      </c>
      <c r="E93" s="29">
        <v>306</v>
      </c>
      <c r="F93" s="30">
        <v>2690.2887139107615</v>
      </c>
      <c r="G93" s="19">
        <f t="shared" si="4"/>
        <v>2402.4278215223103</v>
      </c>
      <c r="H93" s="19">
        <f t="shared" si="5"/>
        <v>40.040463692038507</v>
      </c>
      <c r="I93" s="20">
        <v>35734</v>
      </c>
      <c r="K93" s="31"/>
      <c r="L93" s="31"/>
      <c r="M93" s="31"/>
      <c r="N93" s="32"/>
      <c r="O93" s="33"/>
      <c r="P93" s="33"/>
      <c r="Q93" s="33"/>
      <c r="R93" s="33"/>
      <c r="S93" s="33"/>
      <c r="T93" s="28"/>
      <c r="U93" s="28"/>
      <c r="V93" s="28"/>
      <c r="W93" s="28"/>
      <c r="X93" s="28"/>
      <c r="Y93" s="28"/>
    </row>
    <row r="94" spans="1:25">
      <c r="A94" s="3" t="s">
        <v>22</v>
      </c>
      <c r="B94" s="2">
        <v>1997</v>
      </c>
      <c r="C94" s="29">
        <v>4</v>
      </c>
      <c r="D94" s="3">
        <v>4</v>
      </c>
      <c r="E94" s="29">
        <v>403</v>
      </c>
      <c r="F94" s="30">
        <v>2913.3858267716537</v>
      </c>
      <c r="G94" s="19">
        <f t="shared" si="4"/>
        <v>2601.6535433070867</v>
      </c>
      <c r="H94" s="19">
        <f t="shared" si="5"/>
        <v>43.360892388451447</v>
      </c>
      <c r="I94" s="20">
        <v>35734</v>
      </c>
      <c r="K94" s="31"/>
      <c r="L94" s="31"/>
      <c r="M94" s="31"/>
      <c r="N94" s="32"/>
      <c r="O94" s="33"/>
      <c r="P94" s="33"/>
      <c r="Q94" s="33"/>
      <c r="R94" s="33"/>
      <c r="S94" s="33"/>
      <c r="T94" s="28"/>
      <c r="U94" s="28"/>
      <c r="V94" s="28"/>
      <c r="W94" s="28"/>
      <c r="X94" s="28"/>
      <c r="Y94" s="28"/>
    </row>
    <row r="95" spans="1:25">
      <c r="A95" s="3" t="s">
        <v>23</v>
      </c>
      <c r="B95" s="2">
        <v>1997</v>
      </c>
      <c r="C95" s="29">
        <v>5</v>
      </c>
      <c r="D95" s="3" t="s">
        <v>19</v>
      </c>
      <c r="E95" s="29">
        <v>105</v>
      </c>
      <c r="F95" s="30">
        <v>2639.7544421851107</v>
      </c>
      <c r="G95" s="19">
        <f t="shared" si="4"/>
        <v>2357.3007168713038</v>
      </c>
      <c r="H95" s="19">
        <f t="shared" si="5"/>
        <v>39.288345281188398</v>
      </c>
      <c r="I95" s="20">
        <v>35716</v>
      </c>
      <c r="K95" s="31"/>
      <c r="L95" s="31"/>
      <c r="M95" s="31"/>
      <c r="N95" s="32"/>
      <c r="O95" s="33"/>
      <c r="P95" s="33"/>
      <c r="Q95" s="33"/>
      <c r="R95" s="33"/>
      <c r="S95" s="33"/>
      <c r="T95" s="28"/>
      <c r="U95" s="28"/>
      <c r="V95" s="28"/>
      <c r="W95" s="28"/>
      <c r="X95" s="28"/>
      <c r="Y95" s="28"/>
    </row>
    <row r="96" spans="1:25">
      <c r="A96" s="3" t="s">
        <v>23</v>
      </c>
      <c r="B96" s="2">
        <v>1997</v>
      </c>
      <c r="C96" s="29">
        <v>5</v>
      </c>
      <c r="D96" s="3" t="s">
        <v>19</v>
      </c>
      <c r="E96" s="29">
        <v>207</v>
      </c>
      <c r="F96" s="30">
        <v>2874.5506774866326</v>
      </c>
      <c r="G96" s="19">
        <f t="shared" si="4"/>
        <v>2566.973754995563</v>
      </c>
      <c r="H96" s="19">
        <f t="shared" si="5"/>
        <v>42.782895916592715</v>
      </c>
      <c r="I96" s="20">
        <v>35716</v>
      </c>
      <c r="K96" s="31"/>
      <c r="L96" s="31"/>
      <c r="M96" s="31"/>
      <c r="N96" s="32"/>
      <c r="O96" s="33"/>
      <c r="P96" s="33"/>
      <c r="Q96" s="33"/>
      <c r="R96" s="33"/>
      <c r="S96" s="33"/>
      <c r="T96" s="28"/>
      <c r="U96" s="28"/>
      <c r="V96" s="28"/>
      <c r="W96" s="28"/>
      <c r="X96" s="28"/>
      <c r="Y96" s="28"/>
    </row>
    <row r="97" spans="1:25">
      <c r="A97" s="3" t="s">
        <v>23</v>
      </c>
      <c r="B97" s="2">
        <v>1997</v>
      </c>
      <c r="C97" s="29">
        <v>5</v>
      </c>
      <c r="D97" s="3" t="s">
        <v>19</v>
      </c>
      <c r="E97" s="29">
        <v>317</v>
      </c>
      <c r="F97" s="30">
        <v>2467.191601049869</v>
      </c>
      <c r="G97" s="19">
        <f t="shared" si="4"/>
        <v>2203.202099737533</v>
      </c>
      <c r="H97" s="19">
        <f t="shared" si="5"/>
        <v>36.720034995625547</v>
      </c>
      <c r="I97" s="20">
        <v>35716</v>
      </c>
      <c r="K97" s="31"/>
      <c r="L97" s="31"/>
      <c r="M97" s="31"/>
      <c r="N97" s="32"/>
      <c r="O97" s="33"/>
      <c r="P97" s="33"/>
      <c r="Q97" s="33"/>
      <c r="R97" s="33"/>
      <c r="S97" s="33"/>
      <c r="T97" s="28"/>
      <c r="U97" s="28"/>
      <c r="V97" s="28"/>
      <c r="W97" s="28"/>
      <c r="X97" s="28"/>
      <c r="Y97" s="28"/>
    </row>
    <row r="98" spans="1:25">
      <c r="A98" s="3" t="s">
        <v>23</v>
      </c>
      <c r="B98" s="2">
        <v>1997</v>
      </c>
      <c r="C98" s="29">
        <v>5</v>
      </c>
      <c r="D98" s="3" t="s">
        <v>19</v>
      </c>
      <c r="E98" s="29">
        <v>416</v>
      </c>
      <c r="F98" s="30">
        <v>2440.944881889764</v>
      </c>
      <c r="G98" s="19">
        <f t="shared" si="4"/>
        <v>2179.7637795275591</v>
      </c>
      <c r="H98" s="19">
        <f t="shared" si="5"/>
        <v>36.329396325459321</v>
      </c>
      <c r="I98" s="20">
        <v>35716</v>
      </c>
      <c r="K98" s="31"/>
      <c r="L98" s="31"/>
      <c r="M98" s="31"/>
      <c r="N98" s="32"/>
      <c r="O98" s="33"/>
      <c r="P98" s="33"/>
      <c r="Q98" s="33"/>
      <c r="R98" s="33"/>
      <c r="S98" s="33"/>
      <c r="T98" s="28"/>
      <c r="U98" s="28"/>
      <c r="V98" s="28"/>
      <c r="W98" s="28"/>
      <c r="X98" s="28"/>
      <c r="Y98" s="28"/>
    </row>
    <row r="99" spans="1:25">
      <c r="A99" s="3" t="s">
        <v>23</v>
      </c>
      <c r="B99" s="2">
        <v>1997</v>
      </c>
      <c r="C99" s="29">
        <v>6</v>
      </c>
      <c r="D99" s="3" t="s">
        <v>20</v>
      </c>
      <c r="E99" s="29">
        <v>115</v>
      </c>
      <c r="F99" s="30">
        <v>2195.8744114187161</v>
      </c>
      <c r="G99" s="19">
        <f t="shared" si="4"/>
        <v>1960.9158493969135</v>
      </c>
      <c r="H99" s="19">
        <f t="shared" si="5"/>
        <v>32.681930823281888</v>
      </c>
      <c r="I99" s="20">
        <v>35716</v>
      </c>
      <c r="K99" s="31"/>
      <c r="L99" s="31"/>
      <c r="M99" s="31"/>
      <c r="N99" s="32"/>
      <c r="O99" s="33"/>
      <c r="P99" s="33"/>
      <c r="Q99" s="33"/>
      <c r="R99" s="33"/>
      <c r="S99" s="33"/>
      <c r="T99" s="28"/>
      <c r="U99" s="28"/>
      <c r="V99" s="28"/>
      <c r="W99" s="28"/>
      <c r="X99" s="28"/>
      <c r="Y99" s="28"/>
    </row>
    <row r="100" spans="1:25">
      <c r="A100" s="3" t="s">
        <v>23</v>
      </c>
      <c r="B100" s="2">
        <v>1997</v>
      </c>
      <c r="C100" s="29">
        <v>6</v>
      </c>
      <c r="D100" s="3" t="s">
        <v>20</v>
      </c>
      <c r="E100" s="29">
        <v>209</v>
      </c>
      <c r="F100" s="30">
        <v>2822.9628742996042</v>
      </c>
      <c r="G100" s="19">
        <f t="shared" si="4"/>
        <v>2520.9058467495465</v>
      </c>
      <c r="H100" s="19">
        <f t="shared" si="5"/>
        <v>42.015097445825774</v>
      </c>
      <c r="I100" s="20">
        <v>35716</v>
      </c>
      <c r="K100" s="31"/>
      <c r="L100" s="31"/>
      <c r="M100" s="31"/>
      <c r="N100" s="32"/>
      <c r="O100" s="33"/>
      <c r="P100" s="33"/>
      <c r="Q100" s="33"/>
      <c r="R100" s="33"/>
      <c r="S100" s="33"/>
      <c r="T100" s="28"/>
      <c r="U100" s="28"/>
      <c r="V100" s="28"/>
      <c r="W100" s="28"/>
      <c r="X100" s="28"/>
      <c r="Y100" s="28"/>
    </row>
    <row r="101" spans="1:25">
      <c r="A101" s="3" t="s">
        <v>23</v>
      </c>
      <c r="B101" s="2">
        <v>1997</v>
      </c>
      <c r="C101" s="29">
        <v>6</v>
      </c>
      <c r="D101" s="3" t="s">
        <v>20</v>
      </c>
      <c r="E101" s="29">
        <v>301</v>
      </c>
      <c r="F101" s="30">
        <v>2519.6850393700788</v>
      </c>
      <c r="G101" s="19">
        <f t="shared" si="4"/>
        <v>2250.0787401574803</v>
      </c>
      <c r="H101" s="19">
        <f t="shared" si="5"/>
        <v>37.501312335958005</v>
      </c>
      <c r="I101" s="20">
        <v>35716</v>
      </c>
      <c r="K101" s="31"/>
      <c r="L101" s="31"/>
      <c r="M101" s="31"/>
      <c r="N101" s="32"/>
      <c r="O101" s="33"/>
      <c r="P101" s="33"/>
      <c r="Q101" s="33"/>
      <c r="R101" s="33"/>
      <c r="S101" s="33"/>
      <c r="T101" s="28"/>
      <c r="U101" s="28"/>
      <c r="V101" s="28"/>
      <c r="W101" s="28"/>
      <c r="X101" s="28"/>
      <c r="Y101" s="28"/>
    </row>
    <row r="102" spans="1:25">
      <c r="A102" s="3" t="s">
        <v>23</v>
      </c>
      <c r="B102" s="2">
        <v>1997</v>
      </c>
      <c r="C102" s="29">
        <v>6</v>
      </c>
      <c r="D102" s="3" t="s">
        <v>20</v>
      </c>
      <c r="E102" s="29">
        <v>410</v>
      </c>
      <c r="F102" s="30">
        <v>1900.3292948278649</v>
      </c>
      <c r="G102" s="19">
        <f t="shared" si="4"/>
        <v>1696.9940602812835</v>
      </c>
      <c r="H102" s="19">
        <f t="shared" si="5"/>
        <v>28.283234338021391</v>
      </c>
      <c r="I102" s="20">
        <v>35716</v>
      </c>
      <c r="K102" s="31"/>
      <c r="L102" s="31"/>
      <c r="M102" s="31"/>
      <c r="N102" s="32"/>
      <c r="O102" s="33"/>
      <c r="P102" s="33"/>
      <c r="Q102" s="33"/>
      <c r="R102" s="33"/>
      <c r="S102" s="33"/>
      <c r="T102" s="28"/>
      <c r="U102" s="28"/>
      <c r="V102" s="28"/>
      <c r="W102" s="28"/>
      <c r="X102" s="28"/>
      <c r="Y102" s="28"/>
    </row>
    <row r="103" spans="1:25">
      <c r="A103" s="3" t="s">
        <v>23</v>
      </c>
      <c r="B103" s="2">
        <v>1997</v>
      </c>
      <c r="C103" s="29">
        <v>7</v>
      </c>
      <c r="D103" s="3" t="s">
        <v>21</v>
      </c>
      <c r="E103" s="29">
        <v>107</v>
      </c>
      <c r="F103" s="30">
        <v>1233.5958005249345</v>
      </c>
      <c r="G103" s="19">
        <f t="shared" si="4"/>
        <v>1101.6010498687665</v>
      </c>
      <c r="H103" s="19">
        <f t="shared" si="5"/>
        <v>18.360017497812773</v>
      </c>
      <c r="I103" s="20">
        <v>35716</v>
      </c>
      <c r="K103" s="31"/>
      <c r="L103" s="31"/>
      <c r="M103" s="31"/>
      <c r="N103" s="32"/>
      <c r="O103" s="33"/>
      <c r="P103" s="33"/>
      <c r="Q103" s="33"/>
      <c r="R103" s="33"/>
      <c r="S103" s="33"/>
      <c r="T103" s="28"/>
      <c r="U103" s="28"/>
      <c r="V103" s="28"/>
      <c r="W103" s="28"/>
      <c r="X103" s="28"/>
      <c r="Y103" s="28"/>
    </row>
    <row r="104" spans="1:25">
      <c r="A104" s="3" t="s">
        <v>23</v>
      </c>
      <c r="B104" s="2">
        <v>1997</v>
      </c>
      <c r="C104" s="29">
        <v>7</v>
      </c>
      <c r="D104" s="3" t="s">
        <v>21</v>
      </c>
      <c r="E104" s="29">
        <v>204</v>
      </c>
      <c r="F104" s="30">
        <v>2309.7112860892389</v>
      </c>
      <c r="G104" s="19">
        <f t="shared" si="4"/>
        <v>2062.5721784776902</v>
      </c>
      <c r="H104" s="19">
        <f t="shared" si="5"/>
        <v>34.376202974628171</v>
      </c>
      <c r="I104" s="20">
        <v>35716</v>
      </c>
      <c r="K104" s="31"/>
      <c r="L104" s="31"/>
      <c r="M104" s="31"/>
      <c r="N104" s="32"/>
      <c r="O104" s="33"/>
      <c r="P104" s="33"/>
      <c r="Q104" s="33"/>
      <c r="R104" s="33"/>
      <c r="S104" s="33"/>
      <c r="T104" s="28"/>
      <c r="U104" s="28"/>
      <c r="V104" s="28"/>
      <c r="W104" s="28"/>
      <c r="X104" s="28"/>
      <c r="Y104" s="28"/>
    </row>
    <row r="105" spans="1:25">
      <c r="A105" s="3" t="s">
        <v>23</v>
      </c>
      <c r="B105" s="2">
        <v>1997</v>
      </c>
      <c r="C105" s="29">
        <v>7</v>
      </c>
      <c r="D105" s="3" t="s">
        <v>21</v>
      </c>
      <c r="E105" s="29">
        <v>311</v>
      </c>
      <c r="F105" s="30">
        <v>2489.8661244111408</v>
      </c>
      <c r="G105" s="19">
        <f t="shared" si="4"/>
        <v>2223.450449099149</v>
      </c>
      <c r="H105" s="19">
        <f t="shared" si="5"/>
        <v>37.057507484985813</v>
      </c>
      <c r="I105" s="20">
        <v>35716</v>
      </c>
      <c r="K105" s="31"/>
      <c r="L105" s="31"/>
      <c r="M105" s="31"/>
      <c r="N105" s="32"/>
      <c r="O105" s="33"/>
      <c r="P105" s="33"/>
      <c r="Q105" s="33"/>
      <c r="R105" s="33"/>
      <c r="S105" s="33"/>
      <c r="T105" s="28"/>
      <c r="U105" s="28"/>
      <c r="V105" s="28"/>
      <c r="W105" s="28"/>
      <c r="X105" s="28"/>
      <c r="Y105" s="28"/>
    </row>
    <row r="106" spans="1:25">
      <c r="A106" s="3" t="s">
        <v>23</v>
      </c>
      <c r="B106" s="2">
        <v>1997</v>
      </c>
      <c r="C106" s="29">
        <v>7</v>
      </c>
      <c r="D106" s="3" t="s">
        <v>21</v>
      </c>
      <c r="E106" s="29">
        <v>413</v>
      </c>
      <c r="F106" s="30">
        <v>2006.1443427835366</v>
      </c>
      <c r="G106" s="19">
        <f t="shared" si="4"/>
        <v>1791.4868981056982</v>
      </c>
      <c r="H106" s="19">
        <f t="shared" si="5"/>
        <v>29.858114968428303</v>
      </c>
      <c r="I106" s="20">
        <v>35716</v>
      </c>
      <c r="K106" s="31"/>
      <c r="L106" s="31"/>
      <c r="M106" s="31"/>
      <c r="N106" s="32"/>
      <c r="O106" s="33"/>
      <c r="P106" s="33"/>
      <c r="Q106" s="33"/>
      <c r="R106" s="33"/>
      <c r="S106" s="33"/>
      <c r="T106" s="28"/>
      <c r="U106" s="28"/>
      <c r="V106" s="28"/>
      <c r="W106" s="28"/>
      <c r="X106" s="28"/>
      <c r="Y106" s="28"/>
    </row>
    <row r="107" spans="1:25">
      <c r="A107" s="3" t="s">
        <v>24</v>
      </c>
      <c r="B107" s="2">
        <v>1997</v>
      </c>
      <c r="C107" s="3">
        <v>1</v>
      </c>
      <c r="D107" s="3" t="s">
        <v>17</v>
      </c>
      <c r="E107" s="3">
        <v>104</v>
      </c>
      <c r="F107" s="19">
        <v>5349.2785945109463</v>
      </c>
      <c r="G107" s="19">
        <f t="shared" si="4"/>
        <v>4776.9057848982748</v>
      </c>
      <c r="H107" s="19">
        <f t="shared" si="5"/>
        <v>79.615096414971248</v>
      </c>
      <c r="I107" s="20">
        <v>35617</v>
      </c>
      <c r="K107" s="31"/>
      <c r="L107" s="28"/>
      <c r="M107" s="31"/>
      <c r="N107" s="22"/>
      <c r="O107" s="22"/>
      <c r="P107" s="22"/>
      <c r="Q107" s="22"/>
      <c r="R107" s="22"/>
      <c r="S107" s="22"/>
      <c r="T107" s="22"/>
      <c r="U107" s="22"/>
      <c r="V107" s="22"/>
      <c r="W107" s="22"/>
      <c r="X107" s="22"/>
      <c r="Y107" s="22"/>
    </row>
    <row r="108" spans="1:25">
      <c r="A108" s="3" t="s">
        <v>24</v>
      </c>
      <c r="B108" s="2">
        <v>1997</v>
      </c>
      <c r="C108" s="3">
        <v>1</v>
      </c>
      <c r="D108" s="3" t="s">
        <v>17</v>
      </c>
      <c r="E108" s="3">
        <v>304</v>
      </c>
      <c r="F108" s="19">
        <v>5180.4196440762826</v>
      </c>
      <c r="G108" s="19">
        <f t="shared" si="4"/>
        <v>4626.1147421601208</v>
      </c>
      <c r="H108" s="19">
        <f t="shared" si="5"/>
        <v>77.101912369335352</v>
      </c>
      <c r="I108" s="20">
        <v>35617</v>
      </c>
      <c r="K108" s="31"/>
      <c r="L108" s="28"/>
      <c r="M108" s="31"/>
      <c r="N108" s="22"/>
      <c r="O108" s="22"/>
      <c r="P108" s="22"/>
      <c r="Q108" s="22"/>
      <c r="R108" s="22"/>
      <c r="S108" s="22"/>
      <c r="T108" s="22"/>
      <c r="U108" s="22"/>
      <c r="V108" s="22"/>
      <c r="W108" s="22"/>
      <c r="X108" s="22"/>
      <c r="Y108" s="22"/>
    </row>
    <row r="109" spans="1:25">
      <c r="A109" s="3" t="s">
        <v>24</v>
      </c>
      <c r="B109" s="2">
        <v>1997</v>
      </c>
      <c r="C109" s="3">
        <v>2</v>
      </c>
      <c r="D109" s="3" t="s">
        <v>18</v>
      </c>
      <c r="E109" s="3">
        <v>102</v>
      </c>
      <c r="F109" s="19">
        <v>4857.9642862561268</v>
      </c>
      <c r="G109" s="19">
        <f t="shared" si="4"/>
        <v>4338.1621076267211</v>
      </c>
      <c r="H109" s="19">
        <f t="shared" si="5"/>
        <v>72.302701793778681</v>
      </c>
      <c r="I109" s="20">
        <v>35617</v>
      </c>
      <c r="K109" s="31"/>
      <c r="L109" s="28"/>
      <c r="M109" s="31"/>
      <c r="N109" s="22"/>
      <c r="O109" s="22"/>
      <c r="P109" s="22"/>
      <c r="Q109" s="22"/>
      <c r="R109" s="22"/>
      <c r="S109" s="22"/>
      <c r="T109" s="22"/>
      <c r="U109" s="22"/>
      <c r="V109" s="22"/>
      <c r="W109" s="22"/>
      <c r="X109" s="22"/>
      <c r="Y109" s="22"/>
    </row>
    <row r="110" spans="1:25">
      <c r="A110" s="3" t="s">
        <v>24</v>
      </c>
      <c r="B110" s="2">
        <v>1997</v>
      </c>
      <c r="C110" s="3">
        <v>2</v>
      </c>
      <c r="D110" s="3" t="s">
        <v>18</v>
      </c>
      <c r="E110" s="3">
        <v>212</v>
      </c>
      <c r="F110" s="19">
        <v>4802.997891159559</v>
      </c>
      <c r="G110" s="19">
        <f t="shared" si="4"/>
        <v>4289.0771168054862</v>
      </c>
      <c r="H110" s="19">
        <f t="shared" si="5"/>
        <v>71.484618613424772</v>
      </c>
      <c r="I110" s="20">
        <v>35617</v>
      </c>
      <c r="K110" s="31"/>
      <c r="L110" s="28"/>
      <c r="M110" s="31"/>
      <c r="N110" s="22"/>
      <c r="O110" s="22"/>
      <c r="P110" s="22"/>
      <c r="Q110" s="22"/>
      <c r="R110" s="22"/>
      <c r="S110" s="22"/>
      <c r="T110" s="22"/>
      <c r="U110" s="22"/>
      <c r="V110" s="22"/>
      <c r="W110" s="22"/>
      <c r="X110" s="22"/>
      <c r="Y110" s="22"/>
    </row>
    <row r="111" spans="1:25">
      <c r="A111" s="3" t="s">
        <v>24</v>
      </c>
      <c r="B111" s="2">
        <v>1997</v>
      </c>
      <c r="C111" s="3">
        <v>6</v>
      </c>
      <c r="D111" s="3" t="s">
        <v>20</v>
      </c>
      <c r="E111" s="3">
        <v>113</v>
      </c>
      <c r="F111" s="19">
        <v>4452.7331482408626</v>
      </c>
      <c r="G111" s="19">
        <f t="shared" si="4"/>
        <v>3976.2907013790905</v>
      </c>
      <c r="H111" s="19">
        <f t="shared" si="5"/>
        <v>66.271511689651504</v>
      </c>
      <c r="I111" s="20">
        <v>35617</v>
      </c>
      <c r="K111" s="31"/>
      <c r="L111" s="28"/>
      <c r="M111" s="31"/>
      <c r="N111" s="22"/>
      <c r="O111" s="22"/>
      <c r="P111" s="22"/>
      <c r="Q111" s="22"/>
      <c r="R111" s="22"/>
      <c r="S111" s="22"/>
      <c r="T111" s="22"/>
      <c r="U111" s="22"/>
      <c r="V111" s="22"/>
      <c r="W111" s="22"/>
      <c r="X111" s="22"/>
      <c r="Y111" s="22"/>
    </row>
    <row r="112" spans="1:25">
      <c r="A112" s="3" t="s">
        <v>24</v>
      </c>
      <c r="B112" s="2">
        <v>1997</v>
      </c>
      <c r="C112" s="3">
        <v>6</v>
      </c>
      <c r="D112" s="3" t="s">
        <v>20</v>
      </c>
      <c r="E112" s="3">
        <v>211</v>
      </c>
      <c r="F112" s="19">
        <v>5113.1794941817243</v>
      </c>
      <c r="G112" s="19">
        <f t="shared" si="4"/>
        <v>4566.0692883042802</v>
      </c>
      <c r="H112" s="19">
        <f t="shared" si="5"/>
        <v>76.101154805071332</v>
      </c>
      <c r="I112" s="20">
        <v>35617</v>
      </c>
      <c r="K112" s="31"/>
      <c r="L112" s="28"/>
      <c r="M112" s="31"/>
      <c r="N112" s="22"/>
      <c r="O112" s="22"/>
      <c r="P112" s="22"/>
      <c r="Q112" s="22"/>
      <c r="R112" s="22"/>
      <c r="S112" s="22"/>
      <c r="T112" s="22"/>
      <c r="U112" s="22"/>
      <c r="V112" s="22"/>
      <c r="W112" s="22"/>
      <c r="X112" s="22"/>
      <c r="Y112" s="22"/>
    </row>
    <row r="113" spans="1:27">
      <c r="A113" s="3" t="s">
        <v>24</v>
      </c>
      <c r="B113" s="2">
        <v>1997</v>
      </c>
      <c r="C113" s="3">
        <v>6</v>
      </c>
      <c r="D113" s="3" t="s">
        <v>20</v>
      </c>
      <c r="E113" s="3">
        <v>302</v>
      </c>
      <c r="F113" s="19">
        <v>5486.3987377300382</v>
      </c>
      <c r="G113" s="19">
        <f t="shared" si="4"/>
        <v>4899.3540727929239</v>
      </c>
      <c r="H113" s="19">
        <f t="shared" si="5"/>
        <v>81.655901213215401</v>
      </c>
      <c r="I113" s="20">
        <v>35617</v>
      </c>
      <c r="K113" s="31"/>
      <c r="L113" s="28"/>
      <c r="M113" s="31"/>
      <c r="N113" s="22"/>
      <c r="O113" s="22"/>
      <c r="P113" s="22"/>
      <c r="Q113" s="22"/>
      <c r="R113" s="22"/>
      <c r="S113" s="22"/>
      <c r="T113" s="22"/>
      <c r="U113" s="22"/>
      <c r="V113" s="22"/>
      <c r="W113" s="22"/>
      <c r="X113" s="22"/>
      <c r="Y113" s="22"/>
    </row>
    <row r="114" spans="1:27">
      <c r="A114" s="3" t="s">
        <v>24</v>
      </c>
      <c r="B114" s="2">
        <v>1997</v>
      </c>
      <c r="C114" s="3">
        <v>6</v>
      </c>
      <c r="D114" s="3" t="s">
        <v>20</v>
      </c>
      <c r="E114" s="3">
        <v>411</v>
      </c>
      <c r="F114" s="19">
        <v>2946.8845296072095</v>
      </c>
      <c r="G114" s="19">
        <f t="shared" si="4"/>
        <v>2631.567884939238</v>
      </c>
      <c r="H114" s="19">
        <f t="shared" si="5"/>
        <v>43.8594647489873</v>
      </c>
      <c r="I114" s="20">
        <v>35617</v>
      </c>
      <c r="K114" s="31"/>
      <c r="L114" s="28"/>
      <c r="M114" s="31"/>
      <c r="N114" s="22"/>
      <c r="O114" s="22"/>
      <c r="P114" s="22"/>
      <c r="Q114" s="22"/>
      <c r="R114" s="22"/>
      <c r="S114" s="22"/>
      <c r="T114" s="22"/>
      <c r="U114" s="22"/>
      <c r="V114" s="22"/>
      <c r="W114" s="22"/>
      <c r="X114" s="22"/>
      <c r="Y114" s="22"/>
    </row>
    <row r="115" spans="1:27">
      <c r="A115" s="18" t="s">
        <v>16</v>
      </c>
      <c r="B115" s="2">
        <v>1998</v>
      </c>
      <c r="C115" s="3">
        <v>1</v>
      </c>
      <c r="D115" s="3" t="s">
        <v>17</v>
      </c>
      <c r="E115" s="3">
        <v>104</v>
      </c>
      <c r="F115" s="19">
        <v>1948.7882672072019</v>
      </c>
      <c r="G115" s="19">
        <f t="shared" si="4"/>
        <v>1740.2679226160312</v>
      </c>
      <c r="H115" s="19">
        <f t="shared" ref="H115:H142" si="6">G115/56</f>
        <v>31.076212903857702</v>
      </c>
      <c r="I115" s="20" t="s">
        <v>25</v>
      </c>
      <c r="J115" s="34"/>
      <c r="K115" s="35"/>
      <c r="L115" s="3"/>
      <c r="M115" s="3"/>
      <c r="N115" s="36"/>
      <c r="O115" s="36"/>
      <c r="P115" s="36"/>
      <c r="Q115" s="36"/>
      <c r="R115" s="36"/>
      <c r="S115" s="36"/>
      <c r="T115" s="37"/>
      <c r="U115" s="37"/>
      <c r="V115" s="37"/>
      <c r="W115" s="37"/>
      <c r="X115" s="37"/>
      <c r="Y115" s="37"/>
      <c r="Z115" s="36"/>
      <c r="AA115" s="36"/>
    </row>
    <row r="116" spans="1:27">
      <c r="A116" s="18" t="s">
        <v>16</v>
      </c>
      <c r="B116" s="2">
        <v>1998</v>
      </c>
      <c r="C116" s="3">
        <v>1</v>
      </c>
      <c r="D116" s="3" t="s">
        <v>17</v>
      </c>
      <c r="E116" s="3">
        <v>217</v>
      </c>
      <c r="F116" s="19">
        <v>2733.7168748323243</v>
      </c>
      <c r="G116" s="19">
        <f t="shared" si="4"/>
        <v>2441.2091692252657</v>
      </c>
      <c r="H116" s="19">
        <f t="shared" si="6"/>
        <v>43.593020879022603</v>
      </c>
      <c r="I116" s="20" t="s">
        <v>25</v>
      </c>
      <c r="J116" s="34"/>
      <c r="K116" s="35"/>
      <c r="L116" s="3"/>
      <c r="M116" s="3"/>
      <c r="N116" s="36"/>
      <c r="O116" s="36"/>
      <c r="P116" s="36"/>
      <c r="Q116" s="36"/>
      <c r="R116" s="36"/>
      <c r="S116" s="36"/>
      <c r="T116" s="37"/>
      <c r="U116" s="37"/>
      <c r="V116" s="37"/>
      <c r="W116" s="37"/>
      <c r="X116" s="37"/>
      <c r="Y116" s="37"/>
      <c r="Z116" s="36"/>
      <c r="AA116" s="36"/>
    </row>
    <row r="117" spans="1:27">
      <c r="A117" s="18" t="s">
        <v>16</v>
      </c>
      <c r="B117" s="2">
        <v>1998</v>
      </c>
      <c r="C117" s="3">
        <v>1</v>
      </c>
      <c r="D117" s="3" t="s">
        <v>17</v>
      </c>
      <c r="E117" s="3">
        <v>304</v>
      </c>
      <c r="F117" s="19">
        <v>1651.0567263838793</v>
      </c>
      <c r="G117" s="19">
        <f t="shared" si="4"/>
        <v>1474.3936566608043</v>
      </c>
      <c r="H117" s="19">
        <f t="shared" si="6"/>
        <v>26.32845815465722</v>
      </c>
      <c r="I117" s="20" t="s">
        <v>25</v>
      </c>
      <c r="J117" s="34"/>
      <c r="K117" s="35"/>
      <c r="L117" s="3"/>
      <c r="M117" s="3"/>
      <c r="N117" s="36"/>
      <c r="O117" s="36"/>
      <c r="P117" s="36"/>
      <c r="Q117" s="36"/>
      <c r="R117" s="36"/>
      <c r="S117" s="36"/>
      <c r="T117" s="37"/>
      <c r="U117" s="37"/>
      <c r="V117" s="37"/>
      <c r="W117" s="37"/>
      <c r="X117" s="37"/>
      <c r="Y117" s="37"/>
      <c r="Z117" s="36"/>
      <c r="AA117" s="36"/>
    </row>
    <row r="118" spans="1:27">
      <c r="A118" s="18" t="s">
        <v>16</v>
      </c>
      <c r="B118" s="2">
        <v>1998</v>
      </c>
      <c r="C118" s="3">
        <v>1</v>
      </c>
      <c r="D118" s="3" t="s">
        <v>17</v>
      </c>
      <c r="E118" s="3">
        <v>408</v>
      </c>
      <c r="F118" s="19">
        <v>920.26112618117861</v>
      </c>
      <c r="G118" s="19">
        <f t="shared" si="4"/>
        <v>821.79318567979249</v>
      </c>
      <c r="H118" s="19">
        <f t="shared" si="6"/>
        <v>14.674878315710581</v>
      </c>
      <c r="I118" s="20" t="s">
        <v>25</v>
      </c>
      <c r="J118" s="34"/>
      <c r="K118" s="35"/>
      <c r="L118" s="3"/>
      <c r="M118" s="3"/>
      <c r="N118" s="36"/>
      <c r="O118" s="36"/>
      <c r="P118" s="36"/>
      <c r="Q118" s="36"/>
      <c r="R118" s="36"/>
      <c r="S118" s="36"/>
      <c r="T118" s="37"/>
      <c r="U118" s="37"/>
      <c r="V118" s="37"/>
      <c r="W118" s="37"/>
      <c r="X118" s="37"/>
      <c r="Y118" s="37"/>
      <c r="Z118" s="36"/>
      <c r="AA118" s="36"/>
    </row>
    <row r="119" spans="1:27">
      <c r="A119" s="18" t="s">
        <v>16</v>
      </c>
      <c r="B119" s="2">
        <v>1998</v>
      </c>
      <c r="C119" s="3">
        <v>2</v>
      </c>
      <c r="D119" s="3" t="s">
        <v>18</v>
      </c>
      <c r="E119" s="3">
        <v>102</v>
      </c>
      <c r="F119" s="19">
        <v>4547.1726234834705</v>
      </c>
      <c r="G119" s="19">
        <f t="shared" si="4"/>
        <v>4060.6251527707391</v>
      </c>
      <c r="H119" s="19">
        <f t="shared" si="6"/>
        <v>72.51116344233462</v>
      </c>
      <c r="I119" s="20" t="s">
        <v>25</v>
      </c>
      <c r="J119" s="34"/>
      <c r="K119" s="35"/>
      <c r="L119" s="3"/>
      <c r="M119" s="3"/>
      <c r="N119" s="36"/>
      <c r="O119" s="36"/>
      <c r="P119" s="36"/>
      <c r="Q119" s="36"/>
      <c r="R119" s="36"/>
      <c r="S119" s="36"/>
      <c r="T119" s="37"/>
      <c r="U119" s="37"/>
      <c r="V119" s="37"/>
      <c r="W119" s="37"/>
      <c r="X119" s="37"/>
      <c r="Y119" s="37"/>
      <c r="Z119" s="36"/>
      <c r="AA119" s="36"/>
    </row>
    <row r="120" spans="1:27">
      <c r="A120" s="18" t="s">
        <v>16</v>
      </c>
      <c r="B120" s="2">
        <v>1998</v>
      </c>
      <c r="C120" s="3">
        <v>2</v>
      </c>
      <c r="D120" s="3" t="s">
        <v>18</v>
      </c>
      <c r="E120" s="3">
        <v>212</v>
      </c>
      <c r="F120" s="19">
        <v>3356.2464601901802</v>
      </c>
      <c r="G120" s="19">
        <f t="shared" si="4"/>
        <v>2997.1280889498312</v>
      </c>
      <c r="H120" s="19">
        <f t="shared" si="6"/>
        <v>53.520144445532701</v>
      </c>
      <c r="I120" s="20" t="s">
        <v>25</v>
      </c>
      <c r="J120" s="34"/>
      <c r="K120" s="35"/>
      <c r="L120" s="3"/>
      <c r="M120" s="3"/>
      <c r="N120" s="36"/>
      <c r="O120" s="36"/>
      <c r="P120" s="36"/>
      <c r="Q120" s="36"/>
      <c r="R120" s="36"/>
      <c r="S120" s="36"/>
      <c r="T120" s="37"/>
      <c r="U120" s="37"/>
      <c r="V120" s="37"/>
      <c r="W120" s="37"/>
      <c r="X120" s="37"/>
      <c r="Y120" s="37"/>
      <c r="Z120" s="36"/>
      <c r="AA120" s="36"/>
    </row>
    <row r="121" spans="1:27">
      <c r="A121" s="18" t="s">
        <v>16</v>
      </c>
      <c r="B121" s="2">
        <v>1998</v>
      </c>
      <c r="C121" s="3">
        <v>2</v>
      </c>
      <c r="D121" s="3" t="s">
        <v>18</v>
      </c>
      <c r="E121" s="3">
        <v>315</v>
      </c>
      <c r="F121" s="19">
        <v>2950.2489045220136</v>
      </c>
      <c r="G121" s="19">
        <f t="shared" si="4"/>
        <v>2634.5722717381582</v>
      </c>
      <c r="H121" s="19">
        <f t="shared" si="6"/>
        <v>47.045933423895683</v>
      </c>
      <c r="I121" s="20" t="s">
        <v>25</v>
      </c>
      <c r="J121" s="34"/>
      <c r="K121" s="35"/>
      <c r="L121" s="3"/>
      <c r="M121" s="3"/>
      <c r="N121" s="36"/>
      <c r="O121" s="36"/>
      <c r="P121" s="36"/>
      <c r="Q121" s="36"/>
      <c r="R121" s="36"/>
      <c r="S121" s="36"/>
      <c r="T121" s="37"/>
      <c r="U121" s="37"/>
      <c r="V121" s="37"/>
      <c r="W121" s="37"/>
      <c r="X121" s="37"/>
      <c r="Y121" s="37"/>
      <c r="Z121" s="36"/>
      <c r="AA121" s="36"/>
    </row>
    <row r="122" spans="1:27">
      <c r="A122" s="18" t="s">
        <v>16</v>
      </c>
      <c r="B122" s="2">
        <v>1998</v>
      </c>
      <c r="C122" s="3">
        <v>2</v>
      </c>
      <c r="D122" s="3" t="s">
        <v>18</v>
      </c>
      <c r="E122" s="3">
        <v>405</v>
      </c>
      <c r="F122" s="19">
        <v>2408.9188302977909</v>
      </c>
      <c r="G122" s="19">
        <f t="shared" si="4"/>
        <v>2151.1645154559274</v>
      </c>
      <c r="H122" s="19">
        <f t="shared" si="6"/>
        <v>38.413652061712988</v>
      </c>
      <c r="I122" s="20" t="s">
        <v>25</v>
      </c>
      <c r="J122" s="34"/>
      <c r="K122" s="35"/>
      <c r="L122" s="3"/>
      <c r="M122" s="3"/>
      <c r="N122" s="36"/>
      <c r="O122" s="36"/>
      <c r="P122" s="36"/>
      <c r="Q122" s="36"/>
      <c r="R122" s="36"/>
      <c r="S122" s="36"/>
      <c r="T122" s="37"/>
      <c r="U122" s="37"/>
      <c r="V122" s="37"/>
      <c r="W122" s="37"/>
      <c r="X122" s="37"/>
      <c r="Y122" s="37"/>
      <c r="Z122" s="36"/>
      <c r="AA122" s="36"/>
    </row>
    <row r="123" spans="1:27">
      <c r="A123" s="18" t="s">
        <v>16</v>
      </c>
      <c r="B123" s="2">
        <v>1998</v>
      </c>
      <c r="C123" s="3">
        <v>3</v>
      </c>
      <c r="D123" s="3">
        <v>3</v>
      </c>
      <c r="E123" s="3">
        <v>112</v>
      </c>
      <c r="F123" s="19">
        <v>595.46308164664492</v>
      </c>
      <c r="G123" s="19">
        <f t="shared" si="4"/>
        <v>531.74853191045395</v>
      </c>
      <c r="H123" s="19">
        <f t="shared" si="6"/>
        <v>9.4955094984009634</v>
      </c>
      <c r="I123" s="20" t="s">
        <v>25</v>
      </c>
      <c r="J123" s="34"/>
      <c r="K123" s="35"/>
      <c r="L123" s="3"/>
      <c r="M123" s="3"/>
      <c r="N123" s="36"/>
      <c r="O123" s="36"/>
      <c r="P123" s="36"/>
      <c r="Q123" s="36"/>
      <c r="R123" s="36"/>
      <c r="S123" s="36"/>
      <c r="T123" s="37"/>
      <c r="U123" s="37"/>
      <c r="V123" s="37"/>
      <c r="W123" s="37"/>
      <c r="X123" s="37"/>
      <c r="Y123" s="37"/>
      <c r="Z123" s="36"/>
      <c r="AA123" s="36"/>
    </row>
    <row r="124" spans="1:27">
      <c r="A124" s="18" t="s">
        <v>16</v>
      </c>
      <c r="B124" s="2">
        <v>1998</v>
      </c>
      <c r="C124" s="3">
        <v>3</v>
      </c>
      <c r="D124" s="3">
        <v>3</v>
      </c>
      <c r="E124" s="3">
        <v>214</v>
      </c>
      <c r="F124" s="19">
        <v>4032.909052970459</v>
      </c>
      <c r="G124" s="19">
        <f t="shared" si="4"/>
        <v>3601.3877843026198</v>
      </c>
      <c r="H124" s="19">
        <f t="shared" si="6"/>
        <v>64.310496148261066</v>
      </c>
      <c r="I124" s="20" t="s">
        <v>25</v>
      </c>
      <c r="J124" s="34"/>
      <c r="K124" s="35"/>
      <c r="L124" s="3"/>
      <c r="M124" s="3"/>
      <c r="N124" s="36"/>
      <c r="O124" s="36"/>
      <c r="P124" s="36"/>
      <c r="Q124" s="36"/>
      <c r="R124" s="36"/>
      <c r="S124" s="36"/>
      <c r="T124" s="37"/>
      <c r="U124" s="37"/>
      <c r="V124" s="37"/>
      <c r="W124" s="37"/>
      <c r="X124" s="37"/>
      <c r="Y124" s="37"/>
      <c r="Z124" s="36"/>
      <c r="AA124" s="36"/>
    </row>
    <row r="125" spans="1:27">
      <c r="A125" s="18" t="s">
        <v>16</v>
      </c>
      <c r="B125" s="2">
        <v>1998</v>
      </c>
      <c r="C125" s="3">
        <v>3</v>
      </c>
      <c r="D125" s="3">
        <v>3</v>
      </c>
      <c r="E125" s="3">
        <v>313</v>
      </c>
      <c r="F125" s="19">
        <v>1542.7907115390346</v>
      </c>
      <c r="G125" s="19">
        <f t="shared" si="4"/>
        <v>1377.712105404358</v>
      </c>
      <c r="H125" s="19">
        <f t="shared" si="6"/>
        <v>24.60200188222068</v>
      </c>
      <c r="I125" s="20" t="s">
        <v>25</v>
      </c>
      <c r="J125" s="34"/>
      <c r="K125" s="35"/>
      <c r="L125" s="3"/>
      <c r="M125" s="3"/>
      <c r="N125" s="36"/>
      <c r="O125" s="36"/>
      <c r="P125" s="36"/>
      <c r="Q125" s="36"/>
      <c r="R125" s="36"/>
      <c r="S125" s="36"/>
      <c r="T125" s="37"/>
      <c r="U125" s="37"/>
      <c r="V125" s="37"/>
      <c r="W125" s="37"/>
      <c r="X125" s="37"/>
      <c r="Y125" s="37"/>
      <c r="Z125" s="36"/>
      <c r="AA125" s="36"/>
    </row>
    <row r="126" spans="1:27">
      <c r="A126" s="18" t="s">
        <v>16</v>
      </c>
      <c r="B126" s="2">
        <v>1998</v>
      </c>
      <c r="C126" s="3">
        <v>3</v>
      </c>
      <c r="D126" s="3">
        <v>3</v>
      </c>
      <c r="E126" s="3">
        <v>402</v>
      </c>
      <c r="F126" s="19">
        <v>2002.9212746296241</v>
      </c>
      <c r="G126" s="19">
        <f t="shared" si="4"/>
        <v>1788.6086982442544</v>
      </c>
      <c r="H126" s="19">
        <f t="shared" si="6"/>
        <v>31.93944104007597</v>
      </c>
      <c r="I126" s="20" t="s">
        <v>25</v>
      </c>
      <c r="J126" s="34"/>
      <c r="K126" s="35"/>
      <c r="L126" s="3"/>
      <c r="M126" s="3"/>
      <c r="N126" s="36"/>
      <c r="O126" s="36"/>
      <c r="P126" s="36"/>
      <c r="Q126" s="36"/>
      <c r="R126" s="36"/>
      <c r="S126" s="36"/>
      <c r="T126" s="37"/>
      <c r="U126" s="37"/>
      <c r="V126" s="37"/>
      <c r="W126" s="37"/>
      <c r="X126" s="37"/>
      <c r="Y126" s="37"/>
      <c r="Z126" s="36"/>
      <c r="AA126" s="36"/>
    </row>
    <row r="127" spans="1:27">
      <c r="A127" s="18" t="s">
        <v>16</v>
      </c>
      <c r="B127" s="2">
        <v>1998</v>
      </c>
      <c r="C127" s="3">
        <v>4</v>
      </c>
      <c r="D127" s="3">
        <v>4</v>
      </c>
      <c r="E127" s="3">
        <v>117</v>
      </c>
      <c r="F127" s="19">
        <v>2084.1207857632576</v>
      </c>
      <c r="G127" s="19">
        <f t="shared" si="4"/>
        <v>1861.119861686589</v>
      </c>
      <c r="H127" s="19">
        <f t="shared" si="6"/>
        <v>33.234283244403379</v>
      </c>
      <c r="I127" s="20" t="s">
        <v>25</v>
      </c>
      <c r="J127" s="34"/>
      <c r="K127" s="35"/>
      <c r="L127" s="3"/>
      <c r="M127" s="3"/>
      <c r="N127" s="36"/>
      <c r="O127" s="36"/>
      <c r="P127" s="36"/>
      <c r="Q127" s="36"/>
      <c r="R127" s="36"/>
      <c r="S127" s="36"/>
      <c r="T127" s="37"/>
      <c r="U127" s="37"/>
      <c r="V127" s="37"/>
      <c r="W127" s="37"/>
      <c r="X127" s="37"/>
      <c r="Y127" s="37"/>
      <c r="Z127" s="36"/>
      <c r="AA127" s="36"/>
    </row>
    <row r="128" spans="1:27">
      <c r="A128" s="18" t="s">
        <v>16</v>
      </c>
      <c r="B128" s="2">
        <v>1998</v>
      </c>
      <c r="C128" s="3">
        <v>4</v>
      </c>
      <c r="D128" s="3">
        <v>4</v>
      </c>
      <c r="E128" s="3">
        <v>201</v>
      </c>
      <c r="F128" s="19">
        <v>3653.9780010135032</v>
      </c>
      <c r="G128" s="19">
        <f t="shared" si="4"/>
        <v>3263.0023549050584</v>
      </c>
      <c r="H128" s="19">
        <f t="shared" si="6"/>
        <v>58.267899194733182</v>
      </c>
      <c r="I128" s="20" t="s">
        <v>25</v>
      </c>
      <c r="J128" s="34"/>
      <c r="K128" s="35"/>
      <c r="L128" s="3"/>
      <c r="M128" s="3"/>
      <c r="N128" s="36"/>
      <c r="O128" s="36"/>
      <c r="P128" s="36"/>
      <c r="Q128" s="36"/>
      <c r="R128" s="36"/>
      <c r="S128" s="36"/>
      <c r="T128" s="37"/>
      <c r="U128" s="37"/>
      <c r="V128" s="37"/>
      <c r="W128" s="37"/>
      <c r="X128" s="37"/>
      <c r="Y128" s="37"/>
      <c r="Z128" s="36"/>
      <c r="AA128" s="36"/>
    </row>
    <row r="129" spans="1:27">
      <c r="A129" s="18" t="s">
        <v>16</v>
      </c>
      <c r="B129" s="2">
        <v>1998</v>
      </c>
      <c r="C129" s="3">
        <v>4</v>
      </c>
      <c r="D129" s="3">
        <v>4</v>
      </c>
      <c r="E129" s="3">
        <v>306</v>
      </c>
      <c r="F129" s="19">
        <v>2463.0518377202134</v>
      </c>
      <c r="G129" s="19">
        <f t="shared" si="4"/>
        <v>2199.5052910841505</v>
      </c>
      <c r="H129" s="19">
        <f t="shared" si="6"/>
        <v>39.276880197931256</v>
      </c>
      <c r="I129" s="20" t="s">
        <v>25</v>
      </c>
      <c r="J129" s="34"/>
      <c r="K129" s="35"/>
      <c r="L129" s="3"/>
      <c r="M129" s="3"/>
      <c r="N129" s="36"/>
      <c r="O129" s="36"/>
      <c r="P129" s="36"/>
      <c r="Q129" s="36"/>
      <c r="R129" s="36"/>
      <c r="S129" s="36"/>
      <c r="T129" s="37"/>
      <c r="U129" s="37"/>
      <c r="V129" s="37"/>
      <c r="W129" s="37"/>
      <c r="X129" s="37"/>
      <c r="Y129" s="37"/>
      <c r="Z129" s="36"/>
      <c r="AA129" s="36"/>
    </row>
    <row r="130" spans="1:27">
      <c r="A130" s="18" t="s">
        <v>16</v>
      </c>
      <c r="B130" s="2">
        <v>1998</v>
      </c>
      <c r="C130" s="3">
        <v>4</v>
      </c>
      <c r="D130" s="3">
        <v>4</v>
      </c>
      <c r="E130" s="3">
        <v>403</v>
      </c>
      <c r="F130" s="19">
        <v>2598.3843562762695</v>
      </c>
      <c r="G130" s="19">
        <f t="shared" si="4"/>
        <v>2320.3572301547088</v>
      </c>
      <c r="H130" s="19">
        <f t="shared" si="6"/>
        <v>41.43495053847694</v>
      </c>
      <c r="I130" s="20" t="s">
        <v>25</v>
      </c>
      <c r="J130" s="34"/>
      <c r="K130" s="35"/>
      <c r="L130" s="3"/>
      <c r="M130" s="3"/>
      <c r="N130" s="36"/>
      <c r="O130" s="36"/>
      <c r="P130" s="36"/>
      <c r="Q130" s="36"/>
      <c r="R130" s="36"/>
      <c r="S130" s="36"/>
      <c r="T130" s="37"/>
      <c r="U130" s="37"/>
      <c r="V130" s="37"/>
      <c r="W130" s="37"/>
      <c r="X130" s="37"/>
      <c r="Y130" s="37"/>
      <c r="Z130" s="36"/>
      <c r="AA130" s="36"/>
    </row>
    <row r="131" spans="1:27">
      <c r="A131" s="18" t="s">
        <v>16</v>
      </c>
      <c r="B131" s="2">
        <v>1998</v>
      </c>
      <c r="C131" s="3">
        <v>5</v>
      </c>
      <c r="D131" s="3" t="s">
        <v>19</v>
      </c>
      <c r="E131" s="3">
        <v>105</v>
      </c>
      <c r="F131" s="19">
        <v>2463.0518377202134</v>
      </c>
      <c r="G131" s="19">
        <f t="shared" si="4"/>
        <v>2199.5052910841505</v>
      </c>
      <c r="H131" s="19">
        <f t="shared" si="6"/>
        <v>39.276880197931256</v>
      </c>
      <c r="I131" s="20" t="s">
        <v>25</v>
      </c>
      <c r="J131" s="34"/>
      <c r="K131" s="35"/>
      <c r="L131" s="3"/>
      <c r="M131" s="3"/>
      <c r="N131" s="36"/>
      <c r="O131" s="36"/>
      <c r="P131" s="36"/>
      <c r="Q131" s="36"/>
      <c r="R131" s="36"/>
      <c r="S131" s="36"/>
      <c r="T131" s="37"/>
      <c r="U131" s="37"/>
      <c r="V131" s="37"/>
      <c r="W131" s="37"/>
      <c r="X131" s="37"/>
      <c r="Y131" s="37"/>
      <c r="Z131" s="36"/>
      <c r="AA131" s="36"/>
    </row>
    <row r="132" spans="1:27">
      <c r="A132" s="18" t="s">
        <v>16</v>
      </c>
      <c r="B132" s="2">
        <v>1998</v>
      </c>
      <c r="C132" s="3">
        <v>5</v>
      </c>
      <c r="D132" s="3" t="s">
        <v>19</v>
      </c>
      <c r="E132" s="3">
        <v>207</v>
      </c>
      <c r="F132" s="19">
        <v>3058.5149193668581</v>
      </c>
      <c r="G132" s="19">
        <f t="shared" si="4"/>
        <v>2731.2538229946044</v>
      </c>
      <c r="H132" s="19">
        <f t="shared" si="6"/>
        <v>48.772389696332219</v>
      </c>
      <c r="I132" s="20" t="s">
        <v>25</v>
      </c>
      <c r="J132" s="34"/>
      <c r="K132" s="35"/>
      <c r="L132" s="3"/>
      <c r="M132" s="3"/>
      <c r="N132" s="36"/>
      <c r="O132" s="36"/>
      <c r="P132" s="36"/>
      <c r="Q132" s="36"/>
      <c r="R132" s="36"/>
      <c r="S132" s="36"/>
      <c r="T132" s="37"/>
      <c r="U132" s="37"/>
      <c r="V132" s="37"/>
      <c r="W132" s="37"/>
      <c r="X132" s="37"/>
      <c r="Y132" s="37"/>
      <c r="Z132" s="36"/>
      <c r="AA132" s="36"/>
    </row>
    <row r="133" spans="1:27">
      <c r="A133" s="18" t="s">
        <v>16</v>
      </c>
      <c r="B133" s="2">
        <v>1998</v>
      </c>
      <c r="C133" s="3">
        <v>5</v>
      </c>
      <c r="D133" s="3" t="s">
        <v>19</v>
      </c>
      <c r="E133" s="3">
        <v>317</v>
      </c>
      <c r="F133" s="19">
        <v>1461.5912004054012</v>
      </c>
      <c r="G133" s="19">
        <f t="shared" si="4"/>
        <v>1305.2009419620233</v>
      </c>
      <c r="H133" s="19">
        <f t="shared" si="6"/>
        <v>23.307159677893274</v>
      </c>
      <c r="I133" s="20" t="s">
        <v>25</v>
      </c>
      <c r="J133" s="34"/>
      <c r="K133" s="35"/>
      <c r="L133" s="3"/>
      <c r="M133" s="3"/>
      <c r="N133" s="36"/>
      <c r="O133" s="36"/>
      <c r="P133" s="36"/>
      <c r="Q133" s="36"/>
      <c r="R133" s="36"/>
      <c r="S133" s="36"/>
      <c r="T133" s="37"/>
      <c r="U133" s="37"/>
      <c r="V133" s="37"/>
      <c r="W133" s="37"/>
      <c r="X133" s="37"/>
      <c r="Y133" s="37"/>
      <c r="Z133" s="36"/>
      <c r="AA133" s="36"/>
    </row>
    <row r="134" spans="1:27">
      <c r="A134" s="18" t="s">
        <v>16</v>
      </c>
      <c r="B134" s="2">
        <v>1998</v>
      </c>
      <c r="C134" s="3">
        <v>5</v>
      </c>
      <c r="D134" s="3" t="s">
        <v>19</v>
      </c>
      <c r="E134" s="3">
        <v>416</v>
      </c>
      <c r="F134" s="19">
        <v>676.66259278027826</v>
      </c>
      <c r="G134" s="19">
        <f t="shared" si="4"/>
        <v>604.25969535278853</v>
      </c>
      <c r="H134" s="19">
        <f t="shared" si="6"/>
        <v>10.790351702728367</v>
      </c>
      <c r="I134" s="20" t="s">
        <v>25</v>
      </c>
      <c r="J134" s="34"/>
      <c r="K134" s="35"/>
      <c r="L134" s="3"/>
      <c r="M134" s="3"/>
      <c r="N134" s="36"/>
      <c r="O134" s="36"/>
      <c r="P134" s="36"/>
      <c r="Q134" s="36"/>
      <c r="R134" s="36"/>
      <c r="S134" s="36"/>
      <c r="T134" s="37"/>
      <c r="U134" s="37"/>
      <c r="V134" s="37"/>
      <c r="W134" s="37"/>
      <c r="X134" s="37"/>
      <c r="Y134" s="37"/>
      <c r="Z134" s="36"/>
      <c r="AA134" s="36"/>
    </row>
    <row r="135" spans="1:27">
      <c r="A135" s="18" t="s">
        <v>16</v>
      </c>
      <c r="B135" s="2">
        <v>1998</v>
      </c>
      <c r="C135" s="3">
        <v>6</v>
      </c>
      <c r="D135" s="3" t="s">
        <v>20</v>
      </c>
      <c r="E135" s="3">
        <v>113</v>
      </c>
      <c r="F135" s="19">
        <v>1759.3227412287238</v>
      </c>
      <c r="G135" s="19">
        <f t="shared" si="4"/>
        <v>1571.0752079172503</v>
      </c>
      <c r="H135" s="19">
        <f t="shared" si="6"/>
        <v>28.054914427093756</v>
      </c>
      <c r="I135" s="20" t="s">
        <v>25</v>
      </c>
      <c r="J135" s="34"/>
      <c r="K135" s="35"/>
      <c r="L135" s="3"/>
      <c r="M135" s="3"/>
      <c r="N135" s="36"/>
      <c r="O135" s="36"/>
      <c r="P135" s="36"/>
      <c r="Q135" s="36"/>
      <c r="R135" s="36"/>
      <c r="S135" s="36"/>
      <c r="T135" s="37"/>
      <c r="U135" s="37"/>
      <c r="V135" s="37"/>
      <c r="W135" s="37"/>
      <c r="X135" s="37"/>
      <c r="Y135" s="37"/>
      <c r="Z135" s="36"/>
      <c r="AA135" s="36"/>
    </row>
    <row r="136" spans="1:27">
      <c r="A136" s="18" t="s">
        <v>16</v>
      </c>
      <c r="B136" s="2">
        <v>1998</v>
      </c>
      <c r="C136" s="3">
        <v>6</v>
      </c>
      <c r="D136" s="3" t="s">
        <v>20</v>
      </c>
      <c r="E136" s="3">
        <v>211</v>
      </c>
      <c r="F136" s="19">
        <v>3518.6454824574475</v>
      </c>
      <c r="G136" s="19">
        <f t="shared" si="4"/>
        <v>3142.1504158345006</v>
      </c>
      <c r="H136" s="19">
        <f t="shared" si="6"/>
        <v>56.109828854187512</v>
      </c>
      <c r="I136" s="20" t="s">
        <v>25</v>
      </c>
      <c r="J136" s="34"/>
      <c r="K136" s="35"/>
      <c r="L136" s="3"/>
      <c r="M136" s="3"/>
      <c r="N136" s="36"/>
      <c r="O136" s="36"/>
      <c r="P136" s="36"/>
      <c r="Q136" s="36"/>
      <c r="R136" s="36"/>
      <c r="S136" s="36"/>
      <c r="T136" s="37"/>
      <c r="U136" s="37"/>
      <c r="V136" s="37"/>
      <c r="W136" s="37"/>
      <c r="X136" s="37"/>
      <c r="Y136" s="37"/>
      <c r="Z136" s="36"/>
      <c r="AA136" s="36"/>
    </row>
    <row r="137" spans="1:27">
      <c r="A137" s="18" t="s">
        <v>16</v>
      </c>
      <c r="B137" s="2">
        <v>1998</v>
      </c>
      <c r="C137" s="3">
        <v>6</v>
      </c>
      <c r="D137" s="3" t="s">
        <v>20</v>
      </c>
      <c r="E137" s="3">
        <v>302</v>
      </c>
      <c r="F137" s="19">
        <v>2598.3843562762695</v>
      </c>
      <c r="G137" s="19">
        <f t="shared" si="4"/>
        <v>2320.3572301547088</v>
      </c>
      <c r="H137" s="19">
        <f t="shared" si="6"/>
        <v>41.43495053847694</v>
      </c>
      <c r="I137" s="20" t="s">
        <v>25</v>
      </c>
      <c r="J137" s="34"/>
      <c r="K137" s="35"/>
      <c r="L137" s="3"/>
      <c r="M137" s="3"/>
      <c r="N137" s="36"/>
      <c r="O137" s="36"/>
      <c r="P137" s="36"/>
      <c r="Q137" s="36"/>
      <c r="R137" s="36"/>
      <c r="S137" s="36"/>
      <c r="T137" s="37"/>
      <c r="U137" s="37"/>
      <c r="V137" s="37"/>
      <c r="W137" s="37"/>
      <c r="X137" s="37"/>
      <c r="Y137" s="37"/>
      <c r="Z137" s="36"/>
      <c r="AA137" s="36"/>
    </row>
    <row r="138" spans="1:27">
      <c r="A138" s="18" t="s">
        <v>16</v>
      </c>
      <c r="B138" s="2">
        <v>1998</v>
      </c>
      <c r="C138" s="3">
        <v>6</v>
      </c>
      <c r="D138" s="3" t="s">
        <v>20</v>
      </c>
      <c r="E138" s="3">
        <v>411</v>
      </c>
      <c r="F138" s="19">
        <v>1380.391689271768</v>
      </c>
      <c r="G138" s="19">
        <f t="shared" ref="G138:G201" si="7">F138*0.893</f>
        <v>1232.6897785196888</v>
      </c>
      <c r="H138" s="19">
        <f t="shared" si="6"/>
        <v>22.012317473565872</v>
      </c>
      <c r="I138" s="20" t="s">
        <v>25</v>
      </c>
      <c r="J138" s="34"/>
      <c r="K138" s="35"/>
      <c r="L138" s="3"/>
      <c r="M138" s="3"/>
      <c r="N138" s="36"/>
      <c r="O138" s="36"/>
      <c r="P138" s="36"/>
      <c r="Q138" s="36"/>
      <c r="R138" s="36"/>
      <c r="S138" s="36"/>
      <c r="T138" s="37"/>
      <c r="U138" s="37"/>
      <c r="V138" s="37"/>
      <c r="W138" s="37"/>
      <c r="X138" s="37"/>
      <c r="Y138" s="37"/>
      <c r="Z138" s="36"/>
      <c r="AA138" s="36"/>
    </row>
    <row r="139" spans="1:27">
      <c r="A139" s="18" t="s">
        <v>16</v>
      </c>
      <c r="B139" s="2">
        <v>1998</v>
      </c>
      <c r="C139" s="3">
        <v>7</v>
      </c>
      <c r="D139" s="3" t="s">
        <v>21</v>
      </c>
      <c r="E139" s="3">
        <v>109</v>
      </c>
      <c r="F139" s="19">
        <v>2435.9853340090021</v>
      </c>
      <c r="G139" s="19">
        <f t="shared" si="7"/>
        <v>2175.3349032700389</v>
      </c>
      <c r="H139" s="19">
        <f t="shared" si="6"/>
        <v>38.845266129822122</v>
      </c>
      <c r="I139" s="20" t="s">
        <v>25</v>
      </c>
      <c r="J139" s="34"/>
      <c r="K139" s="35"/>
      <c r="L139" s="3"/>
      <c r="M139" s="3"/>
      <c r="N139" s="36"/>
      <c r="O139" s="36"/>
      <c r="P139" s="36"/>
      <c r="Q139" s="36"/>
      <c r="R139" s="36"/>
      <c r="S139" s="36"/>
      <c r="T139" s="37"/>
      <c r="U139" s="37"/>
      <c r="V139" s="37"/>
      <c r="W139" s="37"/>
      <c r="X139" s="37"/>
      <c r="Y139" s="37"/>
      <c r="Z139" s="36"/>
      <c r="AA139" s="36"/>
    </row>
    <row r="140" spans="1:27">
      <c r="A140" s="18" t="s">
        <v>16</v>
      </c>
      <c r="B140" s="2">
        <v>1998</v>
      </c>
      <c r="C140" s="3">
        <v>7</v>
      </c>
      <c r="D140" s="3" t="s">
        <v>21</v>
      </c>
      <c r="E140" s="3">
        <v>205</v>
      </c>
      <c r="F140" s="19">
        <v>4059.9755566816707</v>
      </c>
      <c r="G140" s="19">
        <f t="shared" si="7"/>
        <v>3625.5581721167318</v>
      </c>
      <c r="H140" s="19">
        <f t="shared" si="6"/>
        <v>64.742110216370207</v>
      </c>
      <c r="I140" s="20" t="s">
        <v>25</v>
      </c>
      <c r="J140" s="34"/>
      <c r="K140" s="35"/>
      <c r="L140" s="3"/>
      <c r="M140" s="3"/>
      <c r="N140" s="36"/>
      <c r="O140" s="36"/>
      <c r="P140" s="36"/>
      <c r="Q140" s="36"/>
      <c r="R140" s="36"/>
      <c r="S140" s="36"/>
      <c r="T140" s="37"/>
      <c r="U140" s="37"/>
      <c r="V140" s="37"/>
      <c r="W140" s="37"/>
      <c r="X140" s="37"/>
      <c r="Y140" s="37"/>
      <c r="Z140" s="36"/>
      <c r="AA140" s="36"/>
    </row>
    <row r="141" spans="1:27">
      <c r="A141" s="18" t="s">
        <v>16</v>
      </c>
      <c r="B141" s="2">
        <v>1998</v>
      </c>
      <c r="C141" s="3">
        <v>7</v>
      </c>
      <c r="D141" s="3" t="s">
        <v>21</v>
      </c>
      <c r="E141" s="3">
        <v>310</v>
      </c>
      <c r="F141" s="19">
        <v>3356.2464601901802</v>
      </c>
      <c r="G141" s="19">
        <f t="shared" si="7"/>
        <v>2997.1280889498312</v>
      </c>
      <c r="H141" s="19">
        <f t="shared" si="6"/>
        <v>53.520144445532701</v>
      </c>
      <c r="I141" s="20" t="s">
        <v>25</v>
      </c>
      <c r="J141" s="34"/>
      <c r="K141" s="35"/>
      <c r="L141" s="3"/>
      <c r="M141" s="3"/>
      <c r="N141" s="36"/>
      <c r="O141" s="36"/>
      <c r="P141" s="36"/>
      <c r="Q141" s="36"/>
      <c r="R141" s="36"/>
      <c r="S141" s="36"/>
      <c r="T141" s="37"/>
      <c r="U141" s="37"/>
      <c r="V141" s="37"/>
      <c r="W141" s="37"/>
      <c r="X141" s="37"/>
      <c r="Y141" s="37"/>
      <c r="Z141" s="36"/>
      <c r="AA141" s="36"/>
    </row>
    <row r="142" spans="1:27">
      <c r="A142" s="18" t="s">
        <v>16</v>
      </c>
      <c r="B142" s="2">
        <v>1998</v>
      </c>
      <c r="C142" s="3">
        <v>7</v>
      </c>
      <c r="D142" s="3" t="s">
        <v>21</v>
      </c>
      <c r="E142" s="3">
        <v>412</v>
      </c>
      <c r="F142" s="19">
        <v>1028.5271410260229</v>
      </c>
      <c r="G142" s="19">
        <f t="shared" si="7"/>
        <v>918.47473693623851</v>
      </c>
      <c r="H142" s="19">
        <f t="shared" si="6"/>
        <v>16.401334588147115</v>
      </c>
      <c r="I142" s="20" t="s">
        <v>25</v>
      </c>
      <c r="J142" s="34"/>
      <c r="K142" s="35"/>
      <c r="L142" s="3"/>
      <c r="M142" s="3"/>
      <c r="N142" s="36"/>
      <c r="O142" s="36"/>
      <c r="P142" s="36"/>
      <c r="Q142" s="36"/>
      <c r="R142" s="36"/>
      <c r="S142" s="36"/>
      <c r="T142" s="37"/>
      <c r="U142" s="37"/>
      <c r="V142" s="37"/>
      <c r="W142" s="37"/>
      <c r="X142" s="37"/>
      <c r="Y142" s="37"/>
      <c r="Z142" s="36"/>
      <c r="AA142" s="36"/>
    </row>
    <row r="143" spans="1:27">
      <c r="A143" s="3" t="s">
        <v>22</v>
      </c>
      <c r="B143" s="2">
        <v>1998</v>
      </c>
      <c r="C143" s="3">
        <v>1</v>
      </c>
      <c r="D143" s="3" t="s">
        <v>17</v>
      </c>
      <c r="E143" s="3">
        <v>103</v>
      </c>
      <c r="F143" s="19">
        <v>628.23357196770439</v>
      </c>
      <c r="G143" s="19">
        <f t="shared" si="7"/>
        <v>561.01257976715999</v>
      </c>
      <c r="H143" s="19">
        <f t="shared" ref="H143:H194" si="8">G143/60</f>
        <v>9.3502096627859999</v>
      </c>
      <c r="I143" s="20" t="s">
        <v>25</v>
      </c>
      <c r="J143" s="38"/>
      <c r="K143" s="35"/>
      <c r="L143" s="3"/>
      <c r="M143" s="39"/>
      <c r="N143" s="36"/>
      <c r="O143" s="36"/>
      <c r="P143" s="36"/>
      <c r="Q143" s="36"/>
      <c r="R143" s="36"/>
      <c r="S143" s="36"/>
      <c r="T143" s="37"/>
      <c r="U143" s="37"/>
      <c r="V143" s="37"/>
      <c r="W143" s="37"/>
      <c r="X143" s="37"/>
      <c r="Y143" s="37"/>
      <c r="Z143" s="36"/>
    </row>
    <row r="144" spans="1:27">
      <c r="A144" s="3" t="s">
        <v>22</v>
      </c>
      <c r="B144" s="2">
        <v>1998</v>
      </c>
      <c r="C144" s="3">
        <v>1</v>
      </c>
      <c r="D144" s="3" t="s">
        <v>17</v>
      </c>
      <c r="E144" s="3">
        <v>216</v>
      </c>
      <c r="F144" s="19">
        <v>1239.8527023627091</v>
      </c>
      <c r="G144" s="19">
        <f t="shared" si="7"/>
        <v>1107.1884632098993</v>
      </c>
      <c r="H144" s="19">
        <f t="shared" si="8"/>
        <v>18.453141053498321</v>
      </c>
      <c r="I144" s="20" t="s">
        <v>25</v>
      </c>
      <c r="J144" s="38"/>
      <c r="K144" s="35"/>
      <c r="L144" s="3"/>
      <c r="M144" s="39"/>
      <c r="N144" s="36"/>
      <c r="O144" s="36"/>
      <c r="P144" s="36"/>
      <c r="Q144" s="36"/>
      <c r="R144" s="36"/>
      <c r="S144" s="36"/>
      <c r="T144" s="37"/>
      <c r="U144" s="37"/>
      <c r="V144" s="37"/>
      <c r="W144" s="37"/>
      <c r="X144" s="37"/>
      <c r="Y144" s="37"/>
      <c r="Z144" s="36"/>
    </row>
    <row r="145" spans="1:26">
      <c r="A145" s="3" t="s">
        <v>22</v>
      </c>
      <c r="B145" s="2">
        <v>1998</v>
      </c>
      <c r="C145" s="3">
        <v>1</v>
      </c>
      <c r="D145" s="3" t="s">
        <v>17</v>
      </c>
      <c r="E145" s="3">
        <v>305</v>
      </c>
      <c r="F145" s="19">
        <v>1060.2090528578944</v>
      </c>
      <c r="G145" s="19">
        <f t="shared" si="7"/>
        <v>946.76668420209978</v>
      </c>
      <c r="H145" s="19">
        <f t="shared" si="8"/>
        <v>15.779444736701663</v>
      </c>
      <c r="I145" s="20" t="s">
        <v>25</v>
      </c>
      <c r="J145" s="38"/>
      <c r="K145" s="35"/>
      <c r="L145" s="3"/>
      <c r="M145" s="39"/>
      <c r="N145" s="36"/>
      <c r="O145" s="36"/>
      <c r="P145" s="36"/>
      <c r="Q145" s="36"/>
      <c r="R145" s="36"/>
      <c r="S145" s="36"/>
      <c r="T145" s="37"/>
      <c r="U145" s="37"/>
      <c r="V145" s="37"/>
      <c r="W145" s="37"/>
      <c r="X145" s="37"/>
      <c r="Y145" s="37"/>
      <c r="Z145" s="36"/>
    </row>
    <row r="146" spans="1:26">
      <c r="A146" s="3" t="s">
        <v>22</v>
      </c>
      <c r="B146" s="2">
        <v>1998</v>
      </c>
      <c r="C146" s="3">
        <v>1</v>
      </c>
      <c r="D146" s="3" t="s">
        <v>17</v>
      </c>
      <c r="E146" s="3">
        <v>407</v>
      </c>
      <c r="F146" s="19">
        <v>1165.0877152855608</v>
      </c>
      <c r="G146" s="19">
        <f t="shared" si="7"/>
        <v>1040.4233297500057</v>
      </c>
      <c r="H146" s="19">
        <f t="shared" si="8"/>
        <v>17.340388829166763</v>
      </c>
      <c r="I146" s="20" t="s">
        <v>25</v>
      </c>
      <c r="J146" s="38"/>
      <c r="K146" s="35"/>
      <c r="L146" s="3"/>
      <c r="M146" s="39"/>
      <c r="N146" s="36"/>
      <c r="O146" s="36"/>
      <c r="P146" s="36"/>
      <c r="Q146" s="36"/>
      <c r="R146" s="36"/>
      <c r="S146" s="36"/>
      <c r="T146" s="37"/>
      <c r="U146" s="37"/>
      <c r="V146" s="37"/>
      <c r="W146" s="37"/>
      <c r="X146" s="37"/>
      <c r="Y146" s="37"/>
      <c r="Z146" s="36"/>
    </row>
    <row r="147" spans="1:26">
      <c r="A147" s="3" t="s">
        <v>22</v>
      </c>
      <c r="B147" s="2">
        <v>1998</v>
      </c>
      <c r="C147" s="3">
        <v>2</v>
      </c>
      <c r="D147" s="3" t="s">
        <v>18</v>
      </c>
      <c r="E147" s="3">
        <v>101</v>
      </c>
      <c r="F147" s="19">
        <v>255.44703918025667</v>
      </c>
      <c r="G147" s="19">
        <f t="shared" si="7"/>
        <v>228.1142059879692</v>
      </c>
      <c r="H147" s="19">
        <f t="shared" si="8"/>
        <v>3.8019034331328201</v>
      </c>
      <c r="I147" s="20" t="s">
        <v>25</v>
      </c>
      <c r="J147" s="38"/>
      <c r="L147" s="3"/>
    </row>
    <row r="148" spans="1:26">
      <c r="A148" s="3" t="s">
        <v>22</v>
      </c>
      <c r="B148" s="2">
        <v>1998</v>
      </c>
      <c r="C148" s="3">
        <v>2</v>
      </c>
      <c r="D148" s="3" t="s">
        <v>18</v>
      </c>
      <c r="E148" s="3">
        <v>213</v>
      </c>
      <c r="F148" s="19">
        <v>398.74659774479085</v>
      </c>
      <c r="G148" s="19">
        <f t="shared" si="7"/>
        <v>356.08071178609822</v>
      </c>
      <c r="H148" s="19">
        <f t="shared" si="8"/>
        <v>5.9346785297683038</v>
      </c>
      <c r="I148" s="20" t="s">
        <v>25</v>
      </c>
      <c r="J148" s="38"/>
      <c r="K148" s="35"/>
      <c r="L148" s="3"/>
      <c r="M148" s="39"/>
      <c r="N148" s="36"/>
      <c r="O148" s="36"/>
      <c r="P148" s="36"/>
      <c r="Q148" s="36"/>
      <c r="R148" s="36"/>
      <c r="S148" s="36"/>
      <c r="T148" s="37"/>
      <c r="U148" s="37"/>
      <c r="V148" s="37"/>
      <c r="W148" s="37"/>
      <c r="X148" s="37"/>
      <c r="Y148" s="37"/>
      <c r="Z148" s="36"/>
    </row>
    <row r="149" spans="1:26">
      <c r="A149" s="3" t="s">
        <v>22</v>
      </c>
      <c r="B149" s="2">
        <v>1998</v>
      </c>
      <c r="C149" s="3">
        <v>2</v>
      </c>
      <c r="D149" s="3" t="s">
        <v>18</v>
      </c>
      <c r="E149" s="3">
        <v>314</v>
      </c>
      <c r="F149" s="19">
        <v>883.68061114796092</v>
      </c>
      <c r="G149" s="19">
        <f t="shared" si="7"/>
        <v>789.12678575512916</v>
      </c>
      <c r="H149" s="19">
        <f t="shared" si="8"/>
        <v>13.152113095918819</v>
      </c>
      <c r="I149" s="20" t="s">
        <v>25</v>
      </c>
      <c r="J149" s="38"/>
      <c r="K149" s="35"/>
      <c r="L149" s="3"/>
      <c r="M149" s="39"/>
      <c r="N149" s="36"/>
      <c r="O149" s="36"/>
      <c r="P149" s="36"/>
      <c r="Q149" s="36"/>
      <c r="R149" s="36"/>
      <c r="S149" s="36"/>
      <c r="T149" s="37"/>
      <c r="U149" s="37"/>
      <c r="V149" s="37"/>
      <c r="W149" s="37"/>
      <c r="X149" s="37"/>
      <c r="Y149" s="37"/>
      <c r="Z149" s="36"/>
    </row>
    <row r="150" spans="1:26">
      <c r="A150" s="3" t="s">
        <v>22</v>
      </c>
      <c r="B150" s="2">
        <v>1998</v>
      </c>
      <c r="C150" s="3">
        <v>2</v>
      </c>
      <c r="D150" s="3" t="s">
        <v>18</v>
      </c>
      <c r="E150" s="3">
        <v>406</v>
      </c>
      <c r="F150" s="19">
        <v>546.19976670250003</v>
      </c>
      <c r="G150" s="19">
        <f t="shared" si="7"/>
        <v>487.75639166533256</v>
      </c>
      <c r="H150" s="19">
        <f t="shared" si="8"/>
        <v>8.1292731944222094</v>
      </c>
      <c r="I150" s="20" t="s">
        <v>25</v>
      </c>
      <c r="J150" s="38"/>
      <c r="K150" s="35"/>
      <c r="L150" s="3"/>
      <c r="M150" s="39"/>
      <c r="N150" s="36"/>
      <c r="O150" s="36"/>
      <c r="P150" s="36"/>
      <c r="Q150" s="36"/>
      <c r="R150" s="36"/>
      <c r="S150" s="36"/>
      <c r="T150" s="37"/>
      <c r="U150" s="37"/>
      <c r="V150" s="37"/>
      <c r="W150" s="37"/>
      <c r="X150" s="37"/>
      <c r="Y150" s="37"/>
      <c r="Z150" s="36"/>
    </row>
    <row r="151" spans="1:26">
      <c r="A151" s="3" t="s">
        <v>22</v>
      </c>
      <c r="B151" s="2">
        <v>1998</v>
      </c>
      <c r="C151" s="3">
        <v>3</v>
      </c>
      <c r="D151" s="3">
        <v>3</v>
      </c>
      <c r="E151" s="3">
        <v>111</v>
      </c>
      <c r="F151" s="19">
        <v>496.3564419844011</v>
      </c>
      <c r="G151" s="19">
        <f t="shared" si="7"/>
        <v>443.24630269207017</v>
      </c>
      <c r="H151" s="19">
        <f t="shared" si="8"/>
        <v>7.3874383782011694</v>
      </c>
      <c r="I151" s="20" t="s">
        <v>25</v>
      </c>
      <c r="J151" s="38"/>
      <c r="K151" s="35"/>
      <c r="L151" s="3"/>
      <c r="M151" s="39"/>
      <c r="N151" s="36"/>
      <c r="O151" s="36"/>
      <c r="P151" s="36"/>
      <c r="Q151" s="36"/>
      <c r="R151" s="36"/>
      <c r="S151" s="36"/>
      <c r="T151" s="37"/>
      <c r="U151" s="37"/>
      <c r="V151" s="37"/>
      <c r="W151" s="37"/>
      <c r="X151" s="37"/>
      <c r="Y151" s="37"/>
      <c r="Z151" s="36"/>
    </row>
    <row r="152" spans="1:26">
      <c r="A152" s="3" t="s">
        <v>22</v>
      </c>
      <c r="B152" s="2">
        <v>1998</v>
      </c>
      <c r="C152" s="3">
        <v>3</v>
      </c>
      <c r="D152" s="3">
        <v>3</v>
      </c>
      <c r="E152" s="3">
        <v>215</v>
      </c>
      <c r="F152" s="19">
        <v>629.27197456599822</v>
      </c>
      <c r="G152" s="19">
        <f t="shared" si="7"/>
        <v>561.9398732874364</v>
      </c>
      <c r="H152" s="19">
        <f t="shared" si="8"/>
        <v>9.365664554790607</v>
      </c>
      <c r="I152" s="20" t="s">
        <v>25</v>
      </c>
      <c r="J152" s="38"/>
      <c r="K152" s="35"/>
      <c r="L152" s="3"/>
      <c r="M152" s="39"/>
      <c r="N152" s="36"/>
      <c r="O152" s="36"/>
      <c r="P152" s="36"/>
      <c r="Q152" s="36"/>
      <c r="R152" s="36"/>
      <c r="S152" s="36"/>
      <c r="T152" s="37"/>
      <c r="U152" s="37"/>
      <c r="V152" s="37"/>
      <c r="W152" s="37"/>
      <c r="X152" s="37"/>
      <c r="Y152" s="37"/>
      <c r="Z152" s="36"/>
    </row>
    <row r="153" spans="1:26">
      <c r="A153" s="3" t="s">
        <v>22</v>
      </c>
      <c r="B153" s="2">
        <v>1998</v>
      </c>
      <c r="C153" s="3">
        <v>3</v>
      </c>
      <c r="D153" s="3">
        <v>3</v>
      </c>
      <c r="E153" s="3">
        <v>312</v>
      </c>
      <c r="F153" s="19">
        <v>1197.2781958326664</v>
      </c>
      <c r="G153" s="19">
        <f t="shared" si="7"/>
        <v>1069.1694288785711</v>
      </c>
      <c r="H153" s="19">
        <f t="shared" si="8"/>
        <v>17.819490481309519</v>
      </c>
      <c r="I153" s="20" t="s">
        <v>25</v>
      </c>
      <c r="J153" s="38"/>
      <c r="K153" s="35"/>
      <c r="L153" s="3"/>
      <c r="M153" s="39"/>
      <c r="N153" s="36"/>
      <c r="O153" s="36"/>
      <c r="P153" s="36"/>
      <c r="Q153" s="36"/>
      <c r="R153" s="36"/>
      <c r="S153" s="36"/>
      <c r="T153" s="37"/>
      <c r="U153" s="37"/>
      <c r="V153" s="37"/>
      <c r="W153" s="37"/>
      <c r="X153" s="37"/>
      <c r="Y153" s="37"/>
      <c r="Z153" s="36"/>
    </row>
    <row r="154" spans="1:26">
      <c r="A154" s="3" t="s">
        <v>22</v>
      </c>
      <c r="B154" s="2">
        <v>1998</v>
      </c>
      <c r="C154" s="3">
        <v>3</v>
      </c>
      <c r="D154" s="3">
        <v>3</v>
      </c>
      <c r="E154" s="3">
        <v>401</v>
      </c>
      <c r="F154" s="19">
        <v>983.36726058415866</v>
      </c>
      <c r="G154" s="19">
        <f t="shared" si="7"/>
        <v>878.1469637016537</v>
      </c>
      <c r="H154" s="19">
        <f t="shared" si="8"/>
        <v>14.635782728360896</v>
      </c>
      <c r="I154" s="20" t="s">
        <v>25</v>
      </c>
      <c r="J154" s="38"/>
      <c r="K154" s="35"/>
      <c r="L154" s="3"/>
      <c r="M154" s="39"/>
      <c r="N154" s="36"/>
      <c r="O154" s="36"/>
      <c r="P154" s="36"/>
      <c r="Q154" s="36"/>
      <c r="R154" s="36"/>
      <c r="S154" s="36"/>
      <c r="T154" s="37"/>
      <c r="U154" s="37"/>
      <c r="V154" s="37"/>
      <c r="W154" s="37"/>
      <c r="X154" s="37"/>
      <c r="Y154" s="37"/>
      <c r="Z154" s="36"/>
    </row>
    <row r="155" spans="1:26">
      <c r="A155" s="3" t="s">
        <v>22</v>
      </c>
      <c r="B155" s="2">
        <v>1998</v>
      </c>
      <c r="C155" s="3">
        <v>4</v>
      </c>
      <c r="D155" s="3">
        <v>4</v>
      </c>
      <c r="E155" s="3">
        <v>116</v>
      </c>
      <c r="F155" s="19">
        <v>461.05075364241441</v>
      </c>
      <c r="G155" s="19">
        <f t="shared" si="7"/>
        <v>411.71832300267607</v>
      </c>
      <c r="H155" s="19">
        <f t="shared" si="8"/>
        <v>6.8619720500446011</v>
      </c>
      <c r="I155" s="20" t="s">
        <v>25</v>
      </c>
      <c r="J155" s="38"/>
      <c r="K155" s="35"/>
      <c r="L155" s="3"/>
      <c r="M155" s="39"/>
      <c r="N155" s="36"/>
      <c r="O155" s="36"/>
      <c r="P155" s="36"/>
      <c r="Q155" s="36"/>
      <c r="R155" s="36"/>
      <c r="S155" s="36"/>
      <c r="T155" s="37"/>
      <c r="U155" s="37"/>
      <c r="V155" s="37"/>
      <c r="W155" s="37"/>
      <c r="X155" s="37"/>
      <c r="Y155" s="37"/>
      <c r="Z155" s="36"/>
    </row>
    <row r="156" spans="1:26">
      <c r="A156" s="3" t="s">
        <v>22</v>
      </c>
      <c r="B156" s="2">
        <v>1998</v>
      </c>
      <c r="C156" s="3">
        <v>4</v>
      </c>
      <c r="D156" s="3">
        <v>4</v>
      </c>
      <c r="E156" s="3">
        <v>202</v>
      </c>
      <c r="F156" s="19">
        <v>490.12602639463881</v>
      </c>
      <c r="G156" s="19">
        <f t="shared" si="7"/>
        <v>437.68254157041247</v>
      </c>
      <c r="H156" s="19">
        <f t="shared" si="8"/>
        <v>7.2947090261735408</v>
      </c>
      <c r="I156" s="20" t="s">
        <v>25</v>
      </c>
      <c r="J156" s="38"/>
      <c r="K156" s="35"/>
      <c r="L156" s="3"/>
      <c r="M156" s="39"/>
      <c r="N156" s="36"/>
      <c r="O156" s="36"/>
      <c r="P156" s="36"/>
      <c r="Q156" s="36"/>
      <c r="R156" s="36"/>
      <c r="S156" s="36"/>
      <c r="T156" s="37"/>
      <c r="U156" s="37"/>
      <c r="V156" s="37"/>
      <c r="W156" s="37"/>
      <c r="X156" s="37"/>
      <c r="Y156" s="37"/>
      <c r="Z156" s="36"/>
    </row>
    <row r="157" spans="1:26">
      <c r="A157" s="3" t="s">
        <v>22</v>
      </c>
      <c r="B157" s="2">
        <v>1998</v>
      </c>
      <c r="C157" s="3">
        <v>4</v>
      </c>
      <c r="D157" s="3">
        <v>4</v>
      </c>
      <c r="E157" s="3">
        <v>307</v>
      </c>
      <c r="F157" s="19">
        <v>836.95249422474319</v>
      </c>
      <c r="G157" s="19">
        <f t="shared" si="7"/>
        <v>747.39857734269572</v>
      </c>
      <c r="H157" s="19">
        <f t="shared" si="8"/>
        <v>12.456642955711596</v>
      </c>
      <c r="I157" s="20" t="s">
        <v>25</v>
      </c>
      <c r="J157" s="38"/>
      <c r="K157" s="35"/>
      <c r="L157" s="3"/>
      <c r="M157" s="39"/>
      <c r="N157" s="36"/>
      <c r="O157" s="36"/>
      <c r="P157" s="36"/>
      <c r="Q157" s="36"/>
      <c r="R157" s="36"/>
      <c r="S157" s="36"/>
      <c r="T157" s="37"/>
      <c r="U157" s="37"/>
      <c r="V157" s="37"/>
      <c r="W157" s="37"/>
      <c r="X157" s="37"/>
      <c r="Y157" s="37"/>
      <c r="Z157" s="36"/>
    </row>
    <row r="158" spans="1:26">
      <c r="A158" s="3" t="s">
        <v>22</v>
      </c>
      <c r="B158" s="2">
        <v>1998</v>
      </c>
      <c r="C158" s="3">
        <v>4</v>
      </c>
      <c r="D158" s="3">
        <v>4</v>
      </c>
      <c r="E158" s="3">
        <v>404</v>
      </c>
      <c r="F158" s="19">
        <v>833.83728642986227</v>
      </c>
      <c r="G158" s="19">
        <f t="shared" si="7"/>
        <v>744.61669678186706</v>
      </c>
      <c r="H158" s="19">
        <f t="shared" si="8"/>
        <v>12.410278279697785</v>
      </c>
      <c r="I158" s="20" t="s">
        <v>25</v>
      </c>
      <c r="J158" s="38"/>
      <c r="K158" s="35"/>
      <c r="L158" s="3"/>
      <c r="M158" s="39"/>
      <c r="N158" s="36"/>
      <c r="O158" s="36"/>
      <c r="P158" s="36"/>
      <c r="Q158" s="36"/>
      <c r="R158" s="36"/>
      <c r="S158" s="36"/>
      <c r="T158" s="37"/>
      <c r="U158" s="37"/>
      <c r="V158" s="37"/>
      <c r="W158" s="37"/>
      <c r="X158" s="37"/>
      <c r="Y158" s="37"/>
      <c r="Z158" s="36"/>
    </row>
    <row r="159" spans="1:26">
      <c r="A159" s="3" t="s">
        <v>23</v>
      </c>
      <c r="B159" s="2">
        <v>1998</v>
      </c>
      <c r="C159" s="3">
        <v>5</v>
      </c>
      <c r="D159" s="3" t="s">
        <v>19</v>
      </c>
      <c r="E159" s="3">
        <v>106</v>
      </c>
      <c r="F159" s="19">
        <v>2305.2537682120719</v>
      </c>
      <c r="G159" s="19">
        <f t="shared" si="7"/>
        <v>2058.5916150133803</v>
      </c>
      <c r="H159" s="19">
        <f t="shared" si="8"/>
        <v>34.309860250223004</v>
      </c>
      <c r="I159" s="20" t="s">
        <v>25</v>
      </c>
      <c r="J159" s="38"/>
      <c r="K159" s="35"/>
      <c r="L159" s="3"/>
      <c r="M159" s="39"/>
      <c r="N159" s="36"/>
      <c r="O159" s="36"/>
      <c r="P159" s="36"/>
      <c r="Q159" s="36"/>
      <c r="R159" s="36"/>
      <c r="S159" s="36"/>
      <c r="T159" s="37"/>
      <c r="U159" s="37"/>
      <c r="V159" s="37"/>
      <c r="W159" s="37"/>
      <c r="X159" s="37"/>
      <c r="Y159" s="37"/>
      <c r="Z159" s="36"/>
    </row>
    <row r="160" spans="1:26">
      <c r="A160" s="3" t="s">
        <v>23</v>
      </c>
      <c r="B160" s="2">
        <v>1998</v>
      </c>
      <c r="C160" s="3">
        <v>5</v>
      </c>
      <c r="D160" s="3" t="s">
        <v>19</v>
      </c>
      <c r="E160" s="3">
        <v>208</v>
      </c>
      <c r="F160" s="19">
        <v>2720.6148075295628</v>
      </c>
      <c r="G160" s="19">
        <f t="shared" si="7"/>
        <v>2429.5090231238996</v>
      </c>
      <c r="H160" s="19">
        <f t="shared" si="8"/>
        <v>40.491817052064995</v>
      </c>
      <c r="I160" s="20" t="s">
        <v>25</v>
      </c>
      <c r="J160" s="38"/>
      <c r="K160" s="35"/>
      <c r="L160" s="3"/>
      <c r="M160" s="39"/>
      <c r="N160" s="36"/>
      <c r="O160" s="36"/>
      <c r="P160" s="36"/>
      <c r="Q160" s="36"/>
      <c r="R160" s="36"/>
      <c r="S160" s="36"/>
      <c r="T160" s="37"/>
      <c r="U160" s="37"/>
      <c r="V160" s="37"/>
      <c r="W160" s="37"/>
      <c r="X160" s="37"/>
      <c r="Y160" s="37"/>
      <c r="Z160" s="36"/>
    </row>
    <row r="161" spans="1:27">
      <c r="A161" s="3" t="s">
        <v>23</v>
      </c>
      <c r="B161" s="2">
        <v>1998</v>
      </c>
      <c r="C161" s="3">
        <v>5</v>
      </c>
      <c r="D161" s="3" t="s">
        <v>19</v>
      </c>
      <c r="E161" s="3">
        <v>316</v>
      </c>
      <c r="F161" s="19">
        <v>2014.5010406898289</v>
      </c>
      <c r="G161" s="19">
        <f t="shared" si="7"/>
        <v>1798.9494293360171</v>
      </c>
      <c r="H161" s="19">
        <f t="shared" si="8"/>
        <v>29.982490488933617</v>
      </c>
      <c r="I161" s="20" t="s">
        <v>25</v>
      </c>
      <c r="J161" s="38"/>
      <c r="K161" s="35"/>
      <c r="L161" s="3"/>
      <c r="M161" s="39"/>
      <c r="N161" s="36"/>
      <c r="O161" s="36"/>
      <c r="P161" s="36"/>
      <c r="Q161" s="36"/>
      <c r="R161" s="36"/>
      <c r="S161" s="36"/>
      <c r="T161" s="37"/>
      <c r="U161" s="37"/>
      <c r="V161" s="37"/>
      <c r="W161" s="37"/>
      <c r="X161" s="37"/>
      <c r="Y161" s="37"/>
      <c r="Z161" s="36"/>
    </row>
    <row r="162" spans="1:27">
      <c r="A162" s="3" t="s">
        <v>23</v>
      </c>
      <c r="B162" s="2">
        <v>1998</v>
      </c>
      <c r="C162" s="3">
        <v>5</v>
      </c>
      <c r="D162" s="3" t="s">
        <v>19</v>
      </c>
      <c r="E162" s="3">
        <v>417</v>
      </c>
      <c r="F162" s="19">
        <v>2139.1093524850762</v>
      </c>
      <c r="G162" s="19">
        <f t="shared" si="7"/>
        <v>1910.2246517691731</v>
      </c>
      <c r="H162" s="19">
        <f t="shared" si="8"/>
        <v>31.837077529486219</v>
      </c>
      <c r="I162" s="20" t="s">
        <v>25</v>
      </c>
      <c r="J162" s="38"/>
      <c r="K162" s="35"/>
      <c r="L162" s="3"/>
      <c r="M162" s="39"/>
      <c r="N162" s="36"/>
      <c r="O162" s="36"/>
      <c r="P162" s="36"/>
      <c r="Q162" s="36"/>
      <c r="R162" s="36"/>
      <c r="S162" s="36"/>
      <c r="T162" s="37"/>
      <c r="U162" s="37"/>
      <c r="V162" s="37"/>
      <c r="W162" s="37"/>
      <c r="X162" s="37"/>
      <c r="Y162" s="37"/>
      <c r="Z162" s="36"/>
    </row>
    <row r="163" spans="1:27">
      <c r="A163" s="3" t="s">
        <v>23</v>
      </c>
      <c r="B163" s="2">
        <v>1998</v>
      </c>
      <c r="C163" s="3">
        <v>6</v>
      </c>
      <c r="D163" s="3" t="s">
        <v>20</v>
      </c>
      <c r="E163" s="3">
        <v>114</v>
      </c>
      <c r="F163" s="19">
        <v>1474.5316895770914</v>
      </c>
      <c r="G163" s="19">
        <f t="shared" si="7"/>
        <v>1316.7567987923426</v>
      </c>
      <c r="H163" s="19">
        <f t="shared" si="8"/>
        <v>21.945946646539042</v>
      </c>
      <c r="I163" s="20" t="s">
        <v>25</v>
      </c>
      <c r="J163" s="38"/>
      <c r="K163" s="35"/>
      <c r="L163" s="3"/>
      <c r="M163" s="39"/>
      <c r="N163" s="36"/>
      <c r="O163" s="36"/>
      <c r="P163" s="36"/>
      <c r="Q163" s="36"/>
      <c r="R163" s="36"/>
      <c r="S163" s="36"/>
      <c r="T163" s="37"/>
      <c r="U163" s="37"/>
      <c r="V163" s="37"/>
      <c r="W163" s="37"/>
      <c r="X163" s="37"/>
      <c r="Y163" s="37"/>
      <c r="Z163" s="36"/>
    </row>
    <row r="164" spans="1:27">
      <c r="A164" s="3" t="s">
        <v>23</v>
      </c>
      <c r="B164" s="2">
        <v>1998</v>
      </c>
      <c r="C164" s="3">
        <v>6</v>
      </c>
      <c r="D164" s="3" t="s">
        <v>20</v>
      </c>
      <c r="E164" s="3">
        <v>210</v>
      </c>
      <c r="F164" s="19">
        <v>2201.4135083826995</v>
      </c>
      <c r="G164" s="19">
        <f t="shared" si="7"/>
        <v>1965.8622629857507</v>
      </c>
      <c r="H164" s="19">
        <f t="shared" si="8"/>
        <v>32.764371049762509</v>
      </c>
      <c r="I164" s="20" t="s">
        <v>25</v>
      </c>
      <c r="J164" s="38"/>
      <c r="K164" s="35"/>
      <c r="L164" s="3"/>
      <c r="M164" s="39"/>
      <c r="N164" s="36"/>
      <c r="O164" s="36"/>
      <c r="P164" s="36"/>
      <c r="Q164" s="36"/>
      <c r="R164" s="36"/>
      <c r="S164" s="36"/>
      <c r="T164" s="37"/>
      <c r="U164" s="37"/>
      <c r="V164" s="37"/>
      <c r="W164" s="37"/>
      <c r="X164" s="37"/>
      <c r="Y164" s="37"/>
      <c r="Z164" s="36"/>
    </row>
    <row r="165" spans="1:27">
      <c r="A165" s="3" t="s">
        <v>23</v>
      </c>
      <c r="B165" s="2">
        <v>1998</v>
      </c>
      <c r="C165" s="3">
        <v>6</v>
      </c>
      <c r="D165" s="3" t="s">
        <v>20</v>
      </c>
      <c r="E165" s="3">
        <v>303</v>
      </c>
      <c r="F165" s="19">
        <v>2056.0371446215777</v>
      </c>
      <c r="G165" s="19">
        <f t="shared" si="7"/>
        <v>1836.0411701470689</v>
      </c>
      <c r="H165" s="19">
        <f t="shared" si="8"/>
        <v>30.600686169117814</v>
      </c>
      <c r="I165" s="20" t="s">
        <v>25</v>
      </c>
      <c r="J165" s="38"/>
      <c r="K165" s="35"/>
      <c r="L165" s="3"/>
      <c r="M165" s="39"/>
      <c r="N165" s="36"/>
      <c r="O165" s="36"/>
      <c r="P165" s="36"/>
      <c r="Q165" s="36"/>
      <c r="R165" s="36"/>
      <c r="S165" s="36"/>
      <c r="T165" s="37"/>
      <c r="U165" s="37"/>
      <c r="V165" s="37"/>
      <c r="W165" s="37"/>
      <c r="X165" s="37"/>
      <c r="Y165" s="37"/>
      <c r="Z165" s="36"/>
    </row>
    <row r="166" spans="1:27">
      <c r="A166" s="3" t="s">
        <v>23</v>
      </c>
      <c r="B166" s="2">
        <v>1998</v>
      </c>
      <c r="C166" s="3">
        <v>6</v>
      </c>
      <c r="D166" s="3" t="s">
        <v>20</v>
      </c>
      <c r="E166" s="3">
        <v>409</v>
      </c>
      <c r="F166" s="19">
        <v>2035.2690926557034</v>
      </c>
      <c r="G166" s="19">
        <f t="shared" si="7"/>
        <v>1817.4952997415432</v>
      </c>
      <c r="H166" s="19">
        <f t="shared" si="8"/>
        <v>30.291588329025721</v>
      </c>
      <c r="I166" s="20" t="s">
        <v>25</v>
      </c>
      <c r="J166" s="38"/>
      <c r="K166" s="35"/>
      <c r="L166" s="3"/>
      <c r="M166" s="39"/>
      <c r="N166" s="36"/>
      <c r="O166" s="36"/>
      <c r="P166" s="36"/>
      <c r="Q166" s="36"/>
      <c r="R166" s="36"/>
      <c r="S166" s="36"/>
      <c r="T166" s="37"/>
      <c r="U166" s="37"/>
      <c r="V166" s="37"/>
      <c r="W166" s="37"/>
      <c r="X166" s="37"/>
      <c r="Y166" s="37"/>
      <c r="Z166" s="36"/>
    </row>
    <row r="167" spans="1:27">
      <c r="A167" s="3" t="s">
        <v>23</v>
      </c>
      <c r="B167" s="2">
        <v>1998</v>
      </c>
      <c r="C167" s="3">
        <v>7</v>
      </c>
      <c r="D167" s="3" t="s">
        <v>21</v>
      </c>
      <c r="E167" s="3">
        <v>110</v>
      </c>
      <c r="F167" s="19">
        <v>2326.0218201779467</v>
      </c>
      <c r="G167" s="19">
        <f t="shared" si="7"/>
        <v>2077.1374854189066</v>
      </c>
      <c r="H167" s="19">
        <f t="shared" si="8"/>
        <v>34.618958090315111</v>
      </c>
      <c r="I167" s="20" t="s">
        <v>25</v>
      </c>
      <c r="J167" s="38"/>
      <c r="K167" s="35"/>
      <c r="L167" s="3"/>
      <c r="M167" s="39"/>
      <c r="N167" s="36"/>
      <c r="O167" s="36"/>
      <c r="P167" s="36"/>
      <c r="Q167" s="36"/>
      <c r="R167" s="36"/>
      <c r="S167" s="36"/>
      <c r="T167" s="37"/>
      <c r="U167" s="37"/>
      <c r="V167" s="37"/>
      <c r="W167" s="37"/>
      <c r="X167" s="37"/>
      <c r="Y167" s="37"/>
      <c r="Z167" s="36"/>
    </row>
    <row r="168" spans="1:27">
      <c r="A168" s="3" t="s">
        <v>23</v>
      </c>
      <c r="B168" s="2">
        <v>1998</v>
      </c>
      <c r="C168" s="3">
        <v>7</v>
      </c>
      <c r="D168" s="3" t="s">
        <v>21</v>
      </c>
      <c r="E168" s="3">
        <v>206</v>
      </c>
      <c r="F168" s="19">
        <v>2575.2384437684414</v>
      </c>
      <c r="G168" s="19">
        <f t="shared" si="7"/>
        <v>2299.687930285218</v>
      </c>
      <c r="H168" s="19">
        <f t="shared" si="8"/>
        <v>38.3281321714203</v>
      </c>
      <c r="I168" s="20" t="s">
        <v>25</v>
      </c>
      <c r="J168" s="38"/>
      <c r="K168" s="35"/>
      <c r="L168" s="3"/>
      <c r="M168" s="39"/>
      <c r="N168" s="36"/>
      <c r="O168" s="36"/>
      <c r="P168" s="36"/>
      <c r="Q168" s="36"/>
      <c r="R168" s="36"/>
      <c r="S168" s="36"/>
      <c r="T168" s="37"/>
      <c r="U168" s="37"/>
      <c r="V168" s="37"/>
      <c r="W168" s="37"/>
      <c r="X168" s="37"/>
      <c r="Y168" s="37"/>
      <c r="Z168" s="36"/>
    </row>
    <row r="169" spans="1:27">
      <c r="A169" s="3" t="s">
        <v>23</v>
      </c>
      <c r="B169" s="2">
        <v>1998</v>
      </c>
      <c r="C169" s="3">
        <v>7</v>
      </c>
      <c r="D169" s="3" t="s">
        <v>21</v>
      </c>
      <c r="E169" s="3">
        <v>308</v>
      </c>
      <c r="F169" s="19">
        <v>2450.6301319731938</v>
      </c>
      <c r="G169" s="19">
        <f t="shared" si="7"/>
        <v>2188.4127078520619</v>
      </c>
      <c r="H169" s="19">
        <f t="shared" si="8"/>
        <v>36.473545130867699</v>
      </c>
      <c r="I169" s="20" t="s">
        <v>25</v>
      </c>
      <c r="J169" s="38"/>
      <c r="K169" s="35"/>
      <c r="L169" s="3"/>
      <c r="M169" s="39"/>
      <c r="N169" s="36"/>
      <c r="O169" s="36"/>
      <c r="P169" s="36"/>
      <c r="Q169" s="36"/>
      <c r="R169" s="36"/>
      <c r="S169" s="36"/>
      <c r="T169" s="37"/>
      <c r="U169" s="37"/>
      <c r="V169" s="37"/>
      <c r="W169" s="37"/>
      <c r="X169" s="37"/>
      <c r="Y169" s="37"/>
      <c r="Z169" s="36"/>
    </row>
    <row r="170" spans="1:27">
      <c r="A170" s="3" t="s">
        <v>23</v>
      </c>
      <c r="B170" s="2">
        <v>1998</v>
      </c>
      <c r="C170" s="3">
        <v>7</v>
      </c>
      <c r="D170" s="3" t="s">
        <v>21</v>
      </c>
      <c r="E170" s="3">
        <v>415</v>
      </c>
      <c r="F170" s="19">
        <v>2242.9496123144486</v>
      </c>
      <c r="G170" s="19">
        <f t="shared" si="7"/>
        <v>2002.9540037968027</v>
      </c>
      <c r="H170" s="19">
        <f t="shared" si="8"/>
        <v>33.38256672994671</v>
      </c>
      <c r="I170" s="20" t="s">
        <v>25</v>
      </c>
      <c r="J170" s="40"/>
      <c r="K170" s="35"/>
      <c r="L170" s="3"/>
      <c r="M170" s="39"/>
      <c r="N170" s="36"/>
      <c r="O170" s="36"/>
      <c r="P170" s="36"/>
      <c r="Q170" s="36"/>
      <c r="R170" s="36"/>
      <c r="S170" s="36"/>
      <c r="T170" s="37"/>
      <c r="U170" s="37"/>
      <c r="V170" s="37"/>
      <c r="W170" s="37"/>
      <c r="X170" s="37"/>
      <c r="Y170" s="37"/>
      <c r="Z170" s="36"/>
    </row>
    <row r="171" spans="1:27">
      <c r="A171" s="3" t="s">
        <v>24</v>
      </c>
      <c r="B171" s="2">
        <v>1998</v>
      </c>
      <c r="C171" s="3">
        <v>1</v>
      </c>
      <c r="D171" s="3" t="s">
        <v>17</v>
      </c>
      <c r="E171" s="3">
        <v>103</v>
      </c>
      <c r="F171" s="19">
        <v>3196.4795432921028</v>
      </c>
      <c r="G171" s="19">
        <f t="shared" si="7"/>
        <v>2854.4562321598478</v>
      </c>
      <c r="H171" s="19">
        <f t="shared" si="8"/>
        <v>47.574270535997464</v>
      </c>
      <c r="I171" s="20" t="s">
        <v>25</v>
      </c>
      <c r="J171" s="41"/>
      <c r="K171" s="35"/>
      <c r="L171" s="3"/>
      <c r="M171" s="39"/>
      <c r="N171" s="36"/>
      <c r="O171" s="36"/>
      <c r="P171" s="36"/>
      <c r="Q171" s="36"/>
      <c r="R171" s="36"/>
      <c r="S171" s="36"/>
      <c r="T171" s="37"/>
      <c r="U171" s="37"/>
      <c r="V171" s="37"/>
      <c r="W171" s="37"/>
      <c r="X171" s="37"/>
      <c r="Y171" s="37"/>
      <c r="Z171" s="36"/>
      <c r="AA171" s="36"/>
    </row>
    <row r="172" spans="1:27">
      <c r="A172" s="3" t="s">
        <v>24</v>
      </c>
      <c r="B172" s="2">
        <v>1998</v>
      </c>
      <c r="C172" s="3">
        <v>1</v>
      </c>
      <c r="D172" s="3" t="s">
        <v>17</v>
      </c>
      <c r="E172" s="3">
        <v>216</v>
      </c>
      <c r="F172" s="19">
        <v>3650.095147478592</v>
      </c>
      <c r="G172" s="19">
        <f t="shared" si="7"/>
        <v>3259.534966698383</v>
      </c>
      <c r="H172" s="19">
        <f t="shared" si="8"/>
        <v>54.325582778306384</v>
      </c>
      <c r="I172" s="20" t="s">
        <v>25</v>
      </c>
      <c r="J172" s="41"/>
      <c r="K172" s="35"/>
      <c r="L172" s="3"/>
      <c r="M172" s="39"/>
      <c r="N172" s="36"/>
      <c r="O172" s="36"/>
      <c r="P172" s="36"/>
      <c r="Q172" s="36"/>
      <c r="R172" s="36"/>
      <c r="S172" s="36"/>
      <c r="T172" s="37"/>
      <c r="U172" s="37"/>
      <c r="V172" s="37"/>
      <c r="W172" s="37"/>
      <c r="X172" s="37"/>
      <c r="Y172" s="37"/>
      <c r="Z172" s="36"/>
      <c r="AA172" s="36"/>
    </row>
    <row r="173" spans="1:27">
      <c r="A173" s="3" t="s">
        <v>24</v>
      </c>
      <c r="B173" s="2">
        <v>1998</v>
      </c>
      <c r="C173" s="3">
        <v>1</v>
      </c>
      <c r="D173" s="3" t="s">
        <v>17</v>
      </c>
      <c r="E173" s="3">
        <v>305</v>
      </c>
      <c r="F173" s="19">
        <v>3671.7411988582312</v>
      </c>
      <c r="G173" s="19">
        <f t="shared" si="7"/>
        <v>3278.8648905804007</v>
      </c>
      <c r="H173" s="19">
        <f t="shared" si="8"/>
        <v>54.647748176340009</v>
      </c>
      <c r="I173" s="20" t="s">
        <v>25</v>
      </c>
      <c r="J173" s="41"/>
      <c r="K173" s="35"/>
      <c r="L173" s="3"/>
      <c r="M173" s="39"/>
      <c r="N173" s="36"/>
      <c r="O173" s="36"/>
      <c r="P173" s="36"/>
      <c r="Q173" s="36"/>
      <c r="R173" s="36"/>
      <c r="S173" s="36"/>
      <c r="T173" s="37"/>
      <c r="U173" s="37"/>
      <c r="V173" s="37"/>
      <c r="W173" s="37"/>
      <c r="X173" s="37"/>
      <c r="Y173" s="37"/>
      <c r="Z173" s="36"/>
      <c r="AA173" s="36"/>
    </row>
    <row r="174" spans="1:27">
      <c r="A174" s="3" t="s">
        <v>24</v>
      </c>
      <c r="B174" s="2">
        <v>1998</v>
      </c>
      <c r="C174" s="3">
        <v>1</v>
      </c>
      <c r="D174" s="3" t="s">
        <v>17</v>
      </c>
      <c r="E174" s="3">
        <v>407</v>
      </c>
      <c r="F174" s="19">
        <v>5032.3501427212177</v>
      </c>
      <c r="G174" s="19">
        <f t="shared" si="7"/>
        <v>4493.8886774500479</v>
      </c>
      <c r="H174" s="19">
        <f t="shared" si="8"/>
        <v>74.898144624167472</v>
      </c>
      <c r="I174" s="20" t="s">
        <v>25</v>
      </c>
      <c r="J174" s="41"/>
      <c r="K174" s="35"/>
      <c r="L174" s="3"/>
      <c r="M174" s="39"/>
      <c r="N174" s="36"/>
      <c r="O174" s="36"/>
      <c r="P174" s="36"/>
      <c r="Q174" s="36"/>
      <c r="R174" s="36"/>
      <c r="S174" s="36"/>
      <c r="T174" s="37"/>
      <c r="U174" s="37"/>
      <c r="V174" s="37"/>
      <c r="W174" s="37"/>
      <c r="X174" s="37"/>
      <c r="Y174" s="37"/>
      <c r="Z174" s="36"/>
      <c r="AA174" s="36"/>
    </row>
    <row r="175" spans="1:27">
      <c r="A175" s="3" t="s">
        <v>24</v>
      </c>
      <c r="B175" s="2">
        <v>1998</v>
      </c>
      <c r="C175" s="3">
        <v>2</v>
      </c>
      <c r="D175" s="3" t="s">
        <v>18</v>
      </c>
      <c r="E175" s="3">
        <v>101</v>
      </c>
      <c r="F175" s="19">
        <v>4600.3805899143672</v>
      </c>
      <c r="G175" s="19">
        <f t="shared" si="7"/>
        <v>4108.13986679353</v>
      </c>
      <c r="H175" s="19">
        <f t="shared" si="8"/>
        <v>68.468997779892163</v>
      </c>
      <c r="I175" s="20" t="s">
        <v>25</v>
      </c>
      <c r="J175" s="41"/>
      <c r="K175" s="35"/>
      <c r="L175" s="3"/>
      <c r="M175" s="39"/>
      <c r="N175" s="36"/>
      <c r="O175" s="36"/>
      <c r="P175" s="36"/>
      <c r="Q175" s="36"/>
      <c r="R175" s="36"/>
      <c r="S175" s="36"/>
      <c r="T175" s="37"/>
      <c r="U175" s="37"/>
      <c r="V175" s="37"/>
      <c r="W175" s="37"/>
      <c r="X175" s="37"/>
      <c r="Y175" s="37"/>
      <c r="Z175" s="36"/>
      <c r="AA175" s="36"/>
    </row>
    <row r="176" spans="1:27">
      <c r="A176" s="3" t="s">
        <v>24</v>
      </c>
      <c r="B176" s="2">
        <v>1998</v>
      </c>
      <c r="C176" s="3">
        <v>2</v>
      </c>
      <c r="D176" s="3" t="s">
        <v>18</v>
      </c>
      <c r="E176" s="3">
        <v>213</v>
      </c>
      <c r="F176" s="19">
        <v>4427.6879162702189</v>
      </c>
      <c r="G176" s="19">
        <f t="shared" si="7"/>
        <v>3953.9253092293056</v>
      </c>
      <c r="H176" s="19">
        <f t="shared" si="8"/>
        <v>65.898755153821767</v>
      </c>
      <c r="I176" s="20" t="s">
        <v>25</v>
      </c>
      <c r="J176" s="41"/>
      <c r="K176" s="35"/>
      <c r="L176" s="3"/>
      <c r="M176" s="39"/>
      <c r="N176" s="36"/>
      <c r="O176" s="36"/>
      <c r="P176" s="36"/>
      <c r="Q176" s="36"/>
      <c r="R176" s="36"/>
      <c r="S176" s="36"/>
      <c r="T176" s="37"/>
      <c r="U176" s="37"/>
      <c r="V176" s="37"/>
      <c r="W176" s="37"/>
      <c r="X176" s="37"/>
      <c r="Y176" s="37"/>
      <c r="Z176" s="36"/>
      <c r="AA176" s="36"/>
    </row>
    <row r="177" spans="1:27">
      <c r="A177" s="3" t="s">
        <v>24</v>
      </c>
      <c r="B177" s="2">
        <v>1998</v>
      </c>
      <c r="C177" s="3">
        <v>2</v>
      </c>
      <c r="D177" s="3" t="s">
        <v>18</v>
      </c>
      <c r="E177" s="3">
        <v>314</v>
      </c>
      <c r="F177" s="19">
        <v>5745.2426260704096</v>
      </c>
      <c r="G177" s="19">
        <f t="shared" si="7"/>
        <v>5130.5016650808757</v>
      </c>
      <c r="H177" s="19">
        <f t="shared" si="8"/>
        <v>85.508361084681255</v>
      </c>
      <c r="I177" s="20" t="s">
        <v>25</v>
      </c>
      <c r="J177" s="41"/>
      <c r="K177" s="35"/>
      <c r="L177" s="3"/>
      <c r="M177" s="39"/>
      <c r="N177" s="36"/>
      <c r="O177" s="36"/>
      <c r="P177" s="36"/>
      <c r="Q177" s="36"/>
      <c r="R177" s="36"/>
      <c r="S177" s="36"/>
      <c r="T177" s="37"/>
      <c r="U177" s="37"/>
      <c r="V177" s="37"/>
      <c r="W177" s="37"/>
      <c r="X177" s="37"/>
      <c r="Y177" s="37"/>
      <c r="Z177" s="36"/>
      <c r="AA177" s="36"/>
    </row>
    <row r="178" spans="1:27">
      <c r="A178" s="3" t="s">
        <v>24</v>
      </c>
      <c r="B178" s="2">
        <v>1998</v>
      </c>
      <c r="C178" s="3">
        <v>2</v>
      </c>
      <c r="D178" s="3" t="s">
        <v>18</v>
      </c>
      <c r="E178" s="3">
        <v>406</v>
      </c>
      <c r="F178" s="19">
        <v>4514.0342530922935</v>
      </c>
      <c r="G178" s="19">
        <f t="shared" si="7"/>
        <v>4031.0325880114183</v>
      </c>
      <c r="H178" s="19">
        <f t="shared" si="8"/>
        <v>67.183876466856972</v>
      </c>
      <c r="I178" s="20" t="s">
        <v>25</v>
      </c>
      <c r="J178" s="41"/>
      <c r="K178" s="35"/>
      <c r="L178" s="3"/>
      <c r="M178" s="39"/>
      <c r="N178" s="36"/>
      <c r="O178" s="36"/>
      <c r="P178" s="36"/>
      <c r="Q178" s="36"/>
      <c r="R178" s="36"/>
      <c r="S178" s="36"/>
      <c r="T178" s="37"/>
      <c r="U178" s="37"/>
      <c r="V178" s="37"/>
      <c r="W178" s="37"/>
      <c r="X178" s="37"/>
      <c r="Y178" s="37"/>
      <c r="Z178" s="36"/>
      <c r="AA178" s="36"/>
    </row>
    <row r="179" spans="1:27">
      <c r="A179" s="3" t="s">
        <v>24</v>
      </c>
      <c r="B179" s="2">
        <v>1998</v>
      </c>
      <c r="C179" s="3">
        <v>3</v>
      </c>
      <c r="D179" s="3">
        <v>3</v>
      </c>
      <c r="E179" s="3">
        <v>111</v>
      </c>
      <c r="F179" s="19">
        <v>5183.6346336822071</v>
      </c>
      <c r="G179" s="19">
        <f t="shared" si="7"/>
        <v>4628.985727878211</v>
      </c>
      <c r="H179" s="19">
        <f t="shared" si="8"/>
        <v>77.149762131303518</v>
      </c>
      <c r="I179" s="20" t="s">
        <v>25</v>
      </c>
      <c r="J179" s="41"/>
      <c r="K179" s="35"/>
      <c r="L179" s="3"/>
      <c r="M179" s="39"/>
      <c r="N179" s="36"/>
      <c r="O179" s="36"/>
      <c r="P179" s="36"/>
      <c r="Q179" s="36"/>
      <c r="R179" s="36"/>
      <c r="S179" s="36"/>
      <c r="T179" s="37"/>
      <c r="U179" s="37"/>
      <c r="V179" s="37"/>
      <c r="W179" s="37"/>
      <c r="X179" s="37"/>
      <c r="Y179" s="37"/>
      <c r="Z179" s="36"/>
      <c r="AA179" s="36"/>
    </row>
    <row r="180" spans="1:27">
      <c r="A180" s="3" t="s">
        <v>24</v>
      </c>
      <c r="B180" s="2">
        <v>1998</v>
      </c>
      <c r="C180" s="3">
        <v>3</v>
      </c>
      <c r="D180" s="3">
        <v>3</v>
      </c>
      <c r="E180" s="3">
        <v>215</v>
      </c>
      <c r="F180" s="19">
        <v>5140.3425309229315</v>
      </c>
      <c r="G180" s="19">
        <f t="shared" si="7"/>
        <v>4590.3258801141783</v>
      </c>
      <c r="H180" s="19">
        <f t="shared" si="8"/>
        <v>76.50543133523631</v>
      </c>
      <c r="I180" s="20" t="s">
        <v>25</v>
      </c>
      <c r="J180" s="41"/>
      <c r="K180" s="35"/>
      <c r="L180" s="3"/>
      <c r="M180" s="39"/>
      <c r="N180" s="36"/>
      <c r="O180" s="36"/>
      <c r="P180" s="36"/>
      <c r="Q180" s="36"/>
      <c r="R180" s="36"/>
      <c r="S180" s="36"/>
      <c r="T180" s="37"/>
      <c r="U180" s="37"/>
      <c r="V180" s="37"/>
      <c r="W180" s="37"/>
      <c r="X180" s="37"/>
      <c r="Y180" s="37"/>
      <c r="Z180" s="36"/>
      <c r="AA180" s="36"/>
    </row>
    <row r="181" spans="1:27">
      <c r="A181" s="3" t="s">
        <v>24</v>
      </c>
      <c r="B181" s="2">
        <v>1998</v>
      </c>
      <c r="C181" s="3">
        <v>3</v>
      </c>
      <c r="D181" s="3">
        <v>3</v>
      </c>
      <c r="E181" s="3">
        <v>312</v>
      </c>
      <c r="F181" s="19">
        <v>6112.2740247383445</v>
      </c>
      <c r="G181" s="19">
        <f t="shared" si="7"/>
        <v>5458.2607040913417</v>
      </c>
      <c r="H181" s="19">
        <f t="shared" si="8"/>
        <v>90.971011734855693</v>
      </c>
      <c r="I181" s="20" t="s">
        <v>25</v>
      </c>
      <c r="J181" s="41"/>
      <c r="K181" s="35"/>
      <c r="L181" s="3"/>
      <c r="M181" s="39"/>
      <c r="N181" s="36"/>
      <c r="O181" s="36"/>
      <c r="P181" s="36"/>
      <c r="Q181" s="36"/>
      <c r="R181" s="36"/>
      <c r="S181" s="36"/>
      <c r="T181" s="37"/>
      <c r="U181" s="37"/>
      <c r="V181" s="37"/>
      <c r="W181" s="37"/>
      <c r="X181" s="37"/>
      <c r="Y181" s="37"/>
      <c r="Z181" s="36"/>
      <c r="AA181" s="36"/>
    </row>
    <row r="182" spans="1:27">
      <c r="A182" s="3" t="s">
        <v>24</v>
      </c>
      <c r="B182" s="2">
        <v>1998</v>
      </c>
      <c r="C182" s="3">
        <v>3</v>
      </c>
      <c r="D182" s="3">
        <v>3</v>
      </c>
      <c r="E182" s="3">
        <v>401</v>
      </c>
      <c r="F182" s="19">
        <v>5809.9429115128451</v>
      </c>
      <c r="G182" s="19">
        <f t="shared" si="7"/>
        <v>5188.2790199809706</v>
      </c>
      <c r="H182" s="19">
        <f t="shared" si="8"/>
        <v>86.471316999682841</v>
      </c>
      <c r="I182" s="20" t="s">
        <v>25</v>
      </c>
      <c r="J182" s="41"/>
      <c r="K182" s="35"/>
      <c r="L182" s="3"/>
      <c r="M182" s="39"/>
      <c r="N182" s="36"/>
      <c r="O182" s="36"/>
      <c r="P182" s="36"/>
      <c r="Q182" s="36"/>
      <c r="R182" s="36"/>
      <c r="S182" s="36"/>
      <c r="T182" s="37"/>
      <c r="U182" s="37"/>
      <c r="V182" s="37"/>
      <c r="W182" s="37"/>
      <c r="X182" s="37"/>
      <c r="Y182" s="37"/>
      <c r="Z182" s="36"/>
      <c r="AA182" s="36"/>
    </row>
    <row r="183" spans="1:27">
      <c r="A183" s="3" t="s">
        <v>24</v>
      </c>
      <c r="B183" s="2">
        <v>1998</v>
      </c>
      <c r="C183" s="3">
        <v>4</v>
      </c>
      <c r="D183" s="3">
        <v>4</v>
      </c>
      <c r="E183" s="3">
        <v>116</v>
      </c>
      <c r="F183" s="19">
        <v>5485.9657469077074</v>
      </c>
      <c r="G183" s="19">
        <f t="shared" si="7"/>
        <v>4898.9674119885831</v>
      </c>
      <c r="H183" s="19">
        <f t="shared" si="8"/>
        <v>81.649456866476385</v>
      </c>
      <c r="I183" s="20" t="s">
        <v>25</v>
      </c>
      <c r="J183" s="41"/>
      <c r="K183" s="35"/>
      <c r="L183" s="3"/>
      <c r="M183" s="39"/>
      <c r="N183" s="36"/>
      <c r="O183" s="36"/>
      <c r="P183" s="36"/>
      <c r="Q183" s="36"/>
      <c r="R183" s="36"/>
      <c r="S183" s="36"/>
      <c r="T183" s="37"/>
      <c r="U183" s="37"/>
      <c r="V183" s="37"/>
      <c r="W183" s="37"/>
      <c r="X183" s="37"/>
      <c r="Y183" s="37"/>
      <c r="Z183" s="36"/>
      <c r="AA183" s="36"/>
    </row>
    <row r="184" spans="1:27">
      <c r="A184" s="3" t="s">
        <v>24</v>
      </c>
      <c r="B184" s="2">
        <v>1998</v>
      </c>
      <c r="C184" s="3">
        <v>4</v>
      </c>
      <c r="D184" s="3">
        <v>4</v>
      </c>
      <c r="E184" s="3">
        <v>202</v>
      </c>
      <c r="F184" s="19">
        <v>4341.3415794481443</v>
      </c>
      <c r="G184" s="19">
        <f t="shared" si="7"/>
        <v>3876.818030447193</v>
      </c>
      <c r="H184" s="19">
        <f t="shared" si="8"/>
        <v>64.613633840786548</v>
      </c>
      <c r="I184" s="20" t="s">
        <v>25</v>
      </c>
      <c r="J184" s="41"/>
      <c r="K184" s="35"/>
      <c r="L184" s="3"/>
      <c r="M184" s="39"/>
      <c r="N184" s="36"/>
      <c r="O184" s="36"/>
      <c r="P184" s="36"/>
      <c r="Q184" s="36"/>
      <c r="R184" s="36"/>
      <c r="S184" s="36"/>
      <c r="T184" s="37"/>
      <c r="U184" s="37"/>
      <c r="V184" s="37"/>
      <c r="W184" s="37"/>
      <c r="X184" s="37"/>
      <c r="Y184" s="37"/>
      <c r="Z184" s="36"/>
      <c r="AA184" s="36"/>
    </row>
    <row r="185" spans="1:27">
      <c r="A185" s="3" t="s">
        <v>24</v>
      </c>
      <c r="B185" s="2">
        <v>1998</v>
      </c>
      <c r="C185" s="3">
        <v>4</v>
      </c>
      <c r="D185" s="3">
        <v>4</v>
      </c>
      <c r="E185" s="3">
        <v>307</v>
      </c>
      <c r="F185" s="19">
        <v>5485.9657469077074</v>
      </c>
      <c r="G185" s="19">
        <f t="shared" si="7"/>
        <v>4898.9674119885831</v>
      </c>
      <c r="H185" s="19">
        <f t="shared" si="8"/>
        <v>81.649456866476385</v>
      </c>
      <c r="I185" s="20" t="s">
        <v>25</v>
      </c>
      <c r="J185" s="41"/>
      <c r="K185" s="35"/>
      <c r="L185" s="3"/>
      <c r="M185" s="39"/>
      <c r="N185" s="36"/>
      <c r="O185" s="36"/>
      <c r="P185" s="36"/>
      <c r="Q185" s="36"/>
      <c r="R185" s="36"/>
      <c r="S185" s="36"/>
      <c r="T185" s="37"/>
      <c r="U185" s="37"/>
      <c r="V185" s="37"/>
      <c r="W185" s="37"/>
      <c r="X185" s="37"/>
      <c r="Y185" s="37"/>
      <c r="Z185" s="36"/>
      <c r="AA185" s="36"/>
    </row>
    <row r="186" spans="1:27">
      <c r="A186" s="3" t="s">
        <v>24</v>
      </c>
      <c r="B186" s="2">
        <v>1998</v>
      </c>
      <c r="C186" s="3">
        <v>4</v>
      </c>
      <c r="D186" s="3">
        <v>4</v>
      </c>
      <c r="E186" s="3">
        <v>404</v>
      </c>
      <c r="F186" s="19">
        <v>5118.9343482397717</v>
      </c>
      <c r="G186" s="19">
        <f t="shared" si="7"/>
        <v>4571.2083729781161</v>
      </c>
      <c r="H186" s="19">
        <f t="shared" si="8"/>
        <v>76.186806216301932</v>
      </c>
      <c r="I186" s="20" t="s">
        <v>25</v>
      </c>
      <c r="J186" s="41"/>
      <c r="K186" s="35"/>
      <c r="L186" s="3"/>
      <c r="M186" s="39"/>
      <c r="N186" s="36"/>
      <c r="O186" s="36"/>
      <c r="P186" s="36"/>
      <c r="Q186" s="36"/>
      <c r="R186" s="36"/>
      <c r="S186" s="36"/>
      <c r="T186" s="37"/>
      <c r="U186" s="37"/>
      <c r="V186" s="37"/>
      <c r="W186" s="37"/>
      <c r="X186" s="37"/>
      <c r="Y186" s="37"/>
      <c r="Z186" s="36"/>
      <c r="AA186" s="36"/>
    </row>
    <row r="187" spans="1:27">
      <c r="A187" s="3" t="s">
        <v>24</v>
      </c>
      <c r="B187" s="2">
        <v>1998</v>
      </c>
      <c r="C187" s="3">
        <v>6</v>
      </c>
      <c r="D187" s="3" t="s">
        <v>20</v>
      </c>
      <c r="E187" s="3">
        <v>115</v>
      </c>
      <c r="F187" s="19">
        <v>4211.7031398667941</v>
      </c>
      <c r="G187" s="19">
        <f t="shared" si="7"/>
        <v>3761.0509039010471</v>
      </c>
      <c r="H187" s="19">
        <f t="shared" si="8"/>
        <v>62.68418173168412</v>
      </c>
      <c r="I187" s="20" t="s">
        <v>25</v>
      </c>
      <c r="J187" s="42"/>
      <c r="K187" s="35"/>
      <c r="L187" s="3"/>
      <c r="M187" s="39"/>
      <c r="N187" s="36"/>
      <c r="O187" s="36"/>
      <c r="P187" s="36"/>
      <c r="Q187" s="36"/>
      <c r="R187" s="36"/>
      <c r="S187" s="36"/>
      <c r="T187" s="37"/>
      <c r="U187" s="37"/>
      <c r="V187" s="37"/>
      <c r="W187" s="37"/>
      <c r="X187" s="37"/>
      <c r="Y187" s="37"/>
      <c r="Z187" s="36"/>
      <c r="AA187" s="36"/>
    </row>
    <row r="188" spans="1:27">
      <c r="A188" s="3" t="s">
        <v>24</v>
      </c>
      <c r="B188" s="2">
        <v>1998</v>
      </c>
      <c r="C188" s="3">
        <v>6</v>
      </c>
      <c r="D188" s="3" t="s">
        <v>20</v>
      </c>
      <c r="E188" s="3">
        <v>209</v>
      </c>
      <c r="F188" s="19">
        <v>3563.7488106565174</v>
      </c>
      <c r="G188" s="19">
        <f t="shared" si="7"/>
        <v>3182.4276879162703</v>
      </c>
      <c r="H188" s="19">
        <f t="shared" si="8"/>
        <v>53.040461465271171</v>
      </c>
      <c r="I188" s="20" t="s">
        <v>25</v>
      </c>
      <c r="J188" s="41"/>
      <c r="K188" s="35"/>
      <c r="L188" s="3"/>
      <c r="M188" s="39"/>
      <c r="N188" s="36"/>
      <c r="O188" s="36"/>
      <c r="P188" s="36"/>
      <c r="Q188" s="36"/>
      <c r="R188" s="36"/>
      <c r="S188" s="36"/>
      <c r="T188" s="37"/>
      <c r="U188" s="37"/>
      <c r="V188" s="37"/>
      <c r="W188" s="37"/>
      <c r="X188" s="37"/>
      <c r="Y188" s="37"/>
      <c r="Z188" s="36"/>
      <c r="AA188" s="36"/>
    </row>
    <row r="189" spans="1:27">
      <c r="A189" s="3" t="s">
        <v>24</v>
      </c>
      <c r="B189" s="2">
        <v>1998</v>
      </c>
      <c r="C189" s="3">
        <v>6</v>
      </c>
      <c r="D189" s="3" t="s">
        <v>20</v>
      </c>
      <c r="E189" s="3">
        <v>301</v>
      </c>
      <c r="F189" s="19">
        <v>4708.37297811608</v>
      </c>
      <c r="G189" s="19">
        <f t="shared" si="7"/>
        <v>4204.5770694576595</v>
      </c>
      <c r="H189" s="19">
        <f t="shared" si="8"/>
        <v>70.076284490960987</v>
      </c>
      <c r="I189" s="20" t="s">
        <v>25</v>
      </c>
      <c r="J189" s="41"/>
      <c r="K189" s="35"/>
      <c r="L189" s="3"/>
      <c r="M189" s="39"/>
      <c r="N189" s="36"/>
      <c r="O189" s="36"/>
      <c r="P189" s="36"/>
      <c r="Q189" s="36"/>
      <c r="R189" s="36"/>
      <c r="S189" s="36"/>
      <c r="T189" s="37"/>
      <c r="U189" s="37"/>
      <c r="V189" s="37"/>
      <c r="W189" s="37"/>
      <c r="X189" s="37"/>
      <c r="Y189" s="37"/>
      <c r="Z189" s="36"/>
      <c r="AA189" s="36"/>
    </row>
    <row r="190" spans="1:27">
      <c r="A190" s="3" t="s">
        <v>24</v>
      </c>
      <c r="B190" s="2">
        <v>1998</v>
      </c>
      <c r="C190" s="3">
        <v>6</v>
      </c>
      <c r="D190" s="3" t="s">
        <v>20</v>
      </c>
      <c r="E190" s="3">
        <v>410</v>
      </c>
      <c r="F190" s="19">
        <v>4362.9876308277835</v>
      </c>
      <c r="G190" s="19">
        <f t="shared" si="7"/>
        <v>3896.1479543292107</v>
      </c>
      <c r="H190" s="19">
        <f t="shared" si="8"/>
        <v>64.935799238820181</v>
      </c>
      <c r="I190" s="20" t="s">
        <v>25</v>
      </c>
      <c r="J190" s="41"/>
      <c r="K190" s="35"/>
      <c r="L190" s="3"/>
      <c r="M190" s="39"/>
      <c r="N190" s="36"/>
      <c r="O190" s="36"/>
      <c r="P190" s="36"/>
      <c r="Q190" s="36"/>
      <c r="R190" s="36"/>
      <c r="S190" s="36"/>
      <c r="T190" s="37"/>
      <c r="U190" s="37"/>
      <c r="V190" s="37"/>
      <c r="W190" s="37"/>
      <c r="X190" s="37"/>
      <c r="Y190" s="37"/>
      <c r="Z190" s="36"/>
      <c r="AA190" s="36"/>
    </row>
    <row r="191" spans="1:27">
      <c r="A191" s="3" t="s">
        <v>24</v>
      </c>
      <c r="B191" s="2">
        <v>1998</v>
      </c>
      <c r="C191" s="3">
        <v>7</v>
      </c>
      <c r="D191" s="3" t="s">
        <v>21</v>
      </c>
      <c r="E191" s="3">
        <v>107</v>
      </c>
      <c r="F191" s="19">
        <v>3801.3796384395814</v>
      </c>
      <c r="G191" s="19">
        <f t="shared" si="7"/>
        <v>3394.6320171265461</v>
      </c>
      <c r="H191" s="19">
        <f t="shared" si="8"/>
        <v>56.577200285442437</v>
      </c>
      <c r="I191" s="20" t="s">
        <v>25</v>
      </c>
      <c r="J191" s="41"/>
      <c r="K191" s="35"/>
      <c r="L191" s="3"/>
      <c r="M191" s="39"/>
      <c r="N191" s="36"/>
      <c r="O191" s="36"/>
      <c r="P191" s="36"/>
      <c r="Q191" s="36"/>
      <c r="R191" s="36"/>
      <c r="S191" s="36"/>
      <c r="T191" s="37"/>
      <c r="U191" s="37"/>
      <c r="V191" s="37"/>
      <c r="W191" s="37"/>
      <c r="X191" s="37"/>
      <c r="Y191" s="37"/>
      <c r="Z191" s="36"/>
      <c r="AA191" s="36"/>
    </row>
    <row r="192" spans="1:27">
      <c r="A192" s="3" t="s">
        <v>24</v>
      </c>
      <c r="B192" s="2">
        <v>1998</v>
      </c>
      <c r="C192" s="3">
        <v>7</v>
      </c>
      <c r="D192" s="3" t="s">
        <v>21</v>
      </c>
      <c r="E192" s="3">
        <v>204</v>
      </c>
      <c r="F192" s="19">
        <v>3779.7335870599431</v>
      </c>
      <c r="G192" s="19">
        <f t="shared" si="7"/>
        <v>3375.3020932445293</v>
      </c>
      <c r="H192" s="19">
        <f t="shared" si="8"/>
        <v>56.255034887408819</v>
      </c>
      <c r="I192" s="20" t="s">
        <v>25</v>
      </c>
      <c r="J192" s="41"/>
      <c r="K192" s="35"/>
      <c r="L192" s="3"/>
      <c r="M192" s="39"/>
      <c r="N192" s="36"/>
      <c r="O192" s="36"/>
      <c r="P192" s="36"/>
      <c r="Q192" s="36"/>
      <c r="R192" s="36"/>
      <c r="S192" s="36"/>
      <c r="T192" s="37"/>
      <c r="U192" s="37"/>
      <c r="V192" s="37"/>
      <c r="W192" s="37"/>
      <c r="X192" s="37"/>
      <c r="Y192" s="37"/>
      <c r="Z192" s="36"/>
      <c r="AA192" s="36"/>
    </row>
    <row r="193" spans="1:27">
      <c r="A193" s="3" t="s">
        <v>24</v>
      </c>
      <c r="B193" s="2">
        <v>1998</v>
      </c>
      <c r="C193" s="3">
        <v>7</v>
      </c>
      <c r="D193" s="3" t="s">
        <v>21</v>
      </c>
      <c r="E193" s="3">
        <v>311</v>
      </c>
      <c r="F193" s="19">
        <v>4838.0114176974312</v>
      </c>
      <c r="G193" s="19">
        <f t="shared" si="7"/>
        <v>4320.3441960038062</v>
      </c>
      <c r="H193" s="19">
        <f t="shared" si="8"/>
        <v>72.005736600063443</v>
      </c>
      <c r="I193" s="20" t="s">
        <v>25</v>
      </c>
      <c r="J193" s="41"/>
      <c r="K193" s="35"/>
      <c r="L193" s="3"/>
      <c r="M193" s="39"/>
      <c r="N193" s="36"/>
      <c r="O193" s="36"/>
      <c r="P193" s="36"/>
      <c r="Q193" s="36"/>
      <c r="R193" s="36"/>
      <c r="S193" s="36"/>
      <c r="T193" s="37"/>
      <c r="U193" s="37"/>
      <c r="V193" s="37"/>
      <c r="W193" s="37"/>
      <c r="X193" s="37"/>
      <c r="Y193" s="37"/>
      <c r="Z193" s="36"/>
      <c r="AA193" s="36"/>
    </row>
    <row r="194" spans="1:27">
      <c r="A194" s="3" t="s">
        <v>24</v>
      </c>
      <c r="B194" s="2">
        <v>1998</v>
      </c>
      <c r="C194" s="3">
        <v>7</v>
      </c>
      <c r="D194" s="3" t="s">
        <v>21</v>
      </c>
      <c r="E194" s="3">
        <v>413</v>
      </c>
      <c r="F194" s="19">
        <v>4449.3339676498581</v>
      </c>
      <c r="G194" s="19">
        <f t="shared" si="7"/>
        <v>3973.2552331113234</v>
      </c>
      <c r="H194" s="19">
        <f t="shared" si="8"/>
        <v>66.220920551855386</v>
      </c>
      <c r="I194" s="20" t="s">
        <v>25</v>
      </c>
      <c r="J194" s="41"/>
      <c r="K194" s="35"/>
      <c r="L194" s="3"/>
      <c r="M194" s="39"/>
      <c r="N194" s="36"/>
      <c r="O194" s="36"/>
      <c r="P194" s="36"/>
      <c r="Q194" s="36"/>
      <c r="R194" s="36"/>
      <c r="S194" s="36"/>
      <c r="T194" s="37"/>
      <c r="U194" s="37"/>
      <c r="V194" s="37"/>
      <c r="W194" s="37"/>
      <c r="X194" s="37"/>
      <c r="Y194" s="37"/>
      <c r="Z194" s="36"/>
      <c r="AA194" s="36"/>
    </row>
    <row r="195" spans="1:27">
      <c r="A195" s="18" t="s">
        <v>16</v>
      </c>
      <c r="B195" s="2">
        <v>2000</v>
      </c>
      <c r="C195" s="3">
        <v>1</v>
      </c>
      <c r="D195" s="3" t="s">
        <v>17</v>
      </c>
      <c r="E195" s="3">
        <v>104</v>
      </c>
      <c r="F195" s="19">
        <v>7489.3816553054667</v>
      </c>
      <c r="G195" s="19">
        <f t="shared" si="7"/>
        <v>6688.0178181877818</v>
      </c>
      <c r="H195" s="19">
        <f t="shared" ref="H195:H214" si="9">G195/56</f>
        <v>119.4288896104961</v>
      </c>
      <c r="I195" s="20">
        <v>36804</v>
      </c>
      <c r="M195" s="43"/>
      <c r="N195" s="43"/>
      <c r="O195" s="43"/>
      <c r="P195" s="43"/>
      <c r="Q195" s="43"/>
      <c r="R195" s="43"/>
      <c r="S195" s="43"/>
      <c r="T195" s="43"/>
      <c r="U195" s="43"/>
      <c r="V195" s="43"/>
      <c r="W195" s="43"/>
      <c r="X195" s="43"/>
      <c r="Y195" s="43"/>
      <c r="Z195" s="43"/>
    </row>
    <row r="196" spans="1:27">
      <c r="A196" s="18" t="s">
        <v>16</v>
      </c>
      <c r="B196" s="2">
        <v>2000</v>
      </c>
      <c r="C196" s="3">
        <v>1</v>
      </c>
      <c r="D196" s="3" t="s">
        <v>17</v>
      </c>
      <c r="E196" s="3">
        <v>217</v>
      </c>
      <c r="F196" s="19">
        <v>5391.7756647346132</v>
      </c>
      <c r="G196" s="19">
        <f t="shared" si="7"/>
        <v>4814.8556686080101</v>
      </c>
      <c r="H196" s="19">
        <f t="shared" si="9"/>
        <v>85.979565510857327</v>
      </c>
      <c r="I196" s="20">
        <v>36804</v>
      </c>
      <c r="J196" s="41"/>
      <c r="M196" s="43"/>
      <c r="N196" s="43"/>
      <c r="O196" s="43"/>
      <c r="P196" s="43"/>
      <c r="Q196" s="43"/>
      <c r="R196" s="43"/>
      <c r="S196" s="43"/>
      <c r="T196" s="43"/>
      <c r="U196" s="43"/>
      <c r="V196" s="43"/>
      <c r="W196" s="43"/>
      <c r="X196" s="43"/>
      <c r="Y196" s="43"/>
      <c r="Z196" s="43"/>
    </row>
    <row r="197" spans="1:27">
      <c r="A197" s="18" t="s">
        <v>16</v>
      </c>
      <c r="B197" s="2">
        <v>2000</v>
      </c>
      <c r="C197" s="3">
        <v>1</v>
      </c>
      <c r="D197" s="3" t="s">
        <v>17</v>
      </c>
      <c r="E197" s="3">
        <v>304</v>
      </c>
      <c r="F197" s="19">
        <v>8610.0310030456258</v>
      </c>
      <c r="G197" s="19">
        <f t="shared" si="7"/>
        <v>7688.7576857197437</v>
      </c>
      <c r="H197" s="19">
        <f t="shared" si="9"/>
        <v>137.29924438785255</v>
      </c>
      <c r="I197" s="20">
        <v>36804</v>
      </c>
      <c r="M197" s="43"/>
      <c r="N197" s="43"/>
      <c r="O197" s="43"/>
      <c r="P197" s="43"/>
      <c r="Q197" s="43"/>
      <c r="R197" s="43"/>
      <c r="S197" s="43"/>
      <c r="T197" s="43"/>
      <c r="U197" s="43"/>
      <c r="V197" s="43"/>
      <c r="W197" s="43"/>
      <c r="X197" s="43"/>
      <c r="Y197" s="43"/>
      <c r="Z197" s="43"/>
    </row>
    <row r="198" spans="1:27">
      <c r="A198" s="18" t="s">
        <v>16</v>
      </c>
      <c r="B198" s="2">
        <v>2000</v>
      </c>
      <c r="C198" s="3">
        <v>1</v>
      </c>
      <c r="D198" s="3" t="s">
        <v>17</v>
      </c>
      <c r="E198" s="3">
        <v>408</v>
      </c>
      <c r="F198" s="19">
        <v>8504.4235915238951</v>
      </c>
      <c r="G198" s="19">
        <f t="shared" si="7"/>
        <v>7594.4502672308381</v>
      </c>
      <c r="H198" s="19">
        <f t="shared" si="9"/>
        <v>135.61518334340784</v>
      </c>
      <c r="I198" s="20">
        <v>36804</v>
      </c>
      <c r="M198" s="43"/>
      <c r="N198" s="43"/>
      <c r="O198" s="43"/>
      <c r="P198" s="43"/>
      <c r="Q198" s="43"/>
      <c r="R198" s="43"/>
      <c r="S198" s="43"/>
      <c r="T198" s="43"/>
      <c r="U198" s="43"/>
      <c r="V198" s="43"/>
      <c r="W198" s="43"/>
      <c r="X198" s="43"/>
      <c r="Y198" s="43"/>
      <c r="Z198" s="43"/>
    </row>
    <row r="199" spans="1:27">
      <c r="A199" s="18" t="s">
        <v>16</v>
      </c>
      <c r="B199" s="2">
        <v>2000</v>
      </c>
      <c r="C199" s="3">
        <v>2</v>
      </c>
      <c r="D199" s="3" t="s">
        <v>18</v>
      </c>
      <c r="E199" s="3">
        <v>102</v>
      </c>
      <c r="F199" s="19">
        <v>9231.1191769632405</v>
      </c>
      <c r="G199" s="19">
        <f t="shared" si="7"/>
        <v>8243.3894250281737</v>
      </c>
      <c r="H199" s="19">
        <f t="shared" si="9"/>
        <v>147.20338258978882</v>
      </c>
      <c r="I199" s="20">
        <v>36804</v>
      </c>
      <c r="M199" s="43"/>
      <c r="N199" s="43"/>
      <c r="O199" s="43"/>
      <c r="P199" s="43"/>
      <c r="Q199" s="43"/>
      <c r="R199" s="43"/>
      <c r="S199" s="43"/>
      <c r="T199" s="43"/>
      <c r="U199" s="43"/>
      <c r="V199" s="43"/>
      <c r="W199" s="43"/>
      <c r="X199" s="43"/>
      <c r="Y199" s="43"/>
      <c r="Z199" s="43"/>
    </row>
    <row r="200" spans="1:27">
      <c r="A200" s="18" t="s">
        <v>16</v>
      </c>
      <c r="B200" s="2">
        <v>2000</v>
      </c>
      <c r="C200" s="3">
        <v>2</v>
      </c>
      <c r="D200" s="3" t="s">
        <v>18</v>
      </c>
      <c r="E200" s="3">
        <v>212</v>
      </c>
      <c r="F200" s="19">
        <v>8783.7691286427962</v>
      </c>
      <c r="G200" s="19">
        <f t="shared" si="7"/>
        <v>7843.9058318780171</v>
      </c>
      <c r="H200" s="19">
        <f t="shared" si="9"/>
        <v>140.06974699782174</v>
      </c>
      <c r="I200" s="20">
        <v>36804</v>
      </c>
      <c r="M200" s="43"/>
      <c r="N200" s="43"/>
      <c r="O200" s="43"/>
      <c r="P200" s="43"/>
      <c r="Q200" s="43"/>
      <c r="R200" s="43"/>
      <c r="S200" s="43"/>
      <c r="T200" s="43"/>
      <c r="U200" s="43"/>
      <c r="V200" s="43"/>
      <c r="W200" s="43"/>
      <c r="X200" s="43"/>
      <c r="Y200" s="43"/>
      <c r="Z200" s="43"/>
    </row>
    <row r="201" spans="1:27">
      <c r="A201" s="18" t="s">
        <v>16</v>
      </c>
      <c r="B201" s="2">
        <v>2000</v>
      </c>
      <c r="C201" s="3">
        <v>2</v>
      </c>
      <c r="D201" s="3" t="s">
        <v>18</v>
      </c>
      <c r="E201" s="3">
        <v>315</v>
      </c>
      <c r="F201" s="19">
        <v>9554.4437786921917</v>
      </c>
      <c r="G201" s="19">
        <f t="shared" si="7"/>
        <v>8532.1182943721269</v>
      </c>
      <c r="H201" s="19">
        <f t="shared" si="9"/>
        <v>152.35925525664513</v>
      </c>
      <c r="I201" s="20">
        <v>36804</v>
      </c>
      <c r="M201" s="43"/>
      <c r="N201" s="43"/>
      <c r="O201" s="43"/>
      <c r="P201" s="43"/>
      <c r="Q201" s="43"/>
      <c r="R201" s="43"/>
      <c r="S201" s="43"/>
      <c r="T201" s="43"/>
      <c r="U201" s="43"/>
      <c r="V201" s="43"/>
      <c r="W201" s="43"/>
      <c r="X201" s="43"/>
      <c r="Y201" s="43"/>
      <c r="Z201" s="43"/>
    </row>
    <row r="202" spans="1:27">
      <c r="A202" s="18" t="s">
        <v>16</v>
      </c>
      <c r="B202" s="2">
        <v>2000</v>
      </c>
      <c r="C202" s="3">
        <v>2</v>
      </c>
      <c r="D202" s="3" t="s">
        <v>18</v>
      </c>
      <c r="E202" s="3">
        <v>405</v>
      </c>
      <c r="F202" s="19">
        <v>8781.9753721838279</v>
      </c>
      <c r="G202" s="19">
        <f t="shared" ref="G202:G265" si="10">F202*0.893</f>
        <v>7842.3040073601587</v>
      </c>
      <c r="H202" s="19">
        <f t="shared" si="9"/>
        <v>140.04114298857425</v>
      </c>
      <c r="I202" s="20">
        <v>36804</v>
      </c>
      <c r="M202" s="43"/>
      <c r="N202" s="43"/>
      <c r="O202" s="43"/>
      <c r="P202" s="43"/>
      <c r="Q202" s="43"/>
      <c r="R202" s="43"/>
      <c r="S202" s="43"/>
      <c r="T202" s="43"/>
      <c r="U202" s="43"/>
      <c r="V202" s="43"/>
      <c r="W202" s="43"/>
      <c r="X202" s="43"/>
      <c r="Y202" s="43"/>
      <c r="Z202" s="43"/>
    </row>
    <row r="203" spans="1:27">
      <c r="A203" s="18" t="s">
        <v>16</v>
      </c>
      <c r="B203" s="2">
        <v>2000</v>
      </c>
      <c r="C203" s="3">
        <v>5</v>
      </c>
      <c r="D203" s="3" t="s">
        <v>19</v>
      </c>
      <c r="E203" s="3">
        <v>105</v>
      </c>
      <c r="F203" s="19">
        <v>7506.8707807804039</v>
      </c>
      <c r="G203" s="19">
        <f t="shared" si="10"/>
        <v>6703.6356072369008</v>
      </c>
      <c r="H203" s="19">
        <f t="shared" si="9"/>
        <v>119.70777870065895</v>
      </c>
      <c r="I203" s="20">
        <v>36830</v>
      </c>
      <c r="M203" s="43"/>
      <c r="N203" s="43"/>
      <c r="O203" s="43"/>
      <c r="P203" s="43"/>
      <c r="Q203" s="43"/>
      <c r="R203" s="43"/>
      <c r="S203" s="43"/>
      <c r="T203" s="43"/>
      <c r="U203" s="43"/>
      <c r="V203" s="43"/>
      <c r="W203" s="43"/>
      <c r="X203" s="43"/>
      <c r="Y203" s="43"/>
      <c r="Z203" s="43"/>
    </row>
    <row r="204" spans="1:27">
      <c r="A204" s="18" t="s">
        <v>16</v>
      </c>
      <c r="B204" s="2">
        <v>2000</v>
      </c>
      <c r="C204" s="3">
        <v>5</v>
      </c>
      <c r="D204" s="3" t="s">
        <v>19</v>
      </c>
      <c r="E204" s="3">
        <v>207</v>
      </c>
      <c r="F204" s="19">
        <v>7758.8935632653865</v>
      </c>
      <c r="G204" s="19">
        <f t="shared" si="10"/>
        <v>6928.6919519959902</v>
      </c>
      <c r="H204" s="19">
        <f t="shared" si="9"/>
        <v>123.72664199992839</v>
      </c>
      <c r="I204" s="20">
        <v>36830</v>
      </c>
      <c r="M204" s="43"/>
      <c r="N204" s="43"/>
      <c r="O204" s="43"/>
      <c r="P204" s="43"/>
      <c r="Q204" s="43"/>
      <c r="R204" s="43"/>
      <c r="S204" s="43"/>
      <c r="T204" s="43"/>
      <c r="U204" s="43"/>
      <c r="V204" s="43"/>
      <c r="W204" s="43"/>
      <c r="X204" s="43"/>
      <c r="Y204" s="43"/>
      <c r="Z204" s="43"/>
    </row>
    <row r="205" spans="1:27">
      <c r="A205" s="18" t="s">
        <v>16</v>
      </c>
      <c r="B205" s="2">
        <v>2000</v>
      </c>
      <c r="C205" s="3">
        <v>5</v>
      </c>
      <c r="D205" s="3" t="s">
        <v>19</v>
      </c>
      <c r="E205" s="3">
        <v>317</v>
      </c>
      <c r="F205" s="19">
        <v>7929.3004268673303</v>
      </c>
      <c r="G205" s="19">
        <f t="shared" si="10"/>
        <v>7080.8652811925258</v>
      </c>
      <c r="H205" s="19">
        <f t="shared" si="9"/>
        <v>126.44402287843796</v>
      </c>
      <c r="I205" s="20">
        <v>36830</v>
      </c>
      <c r="M205" s="43"/>
      <c r="N205" s="43"/>
      <c r="O205" s="43"/>
      <c r="P205" s="43"/>
      <c r="Q205" s="43"/>
      <c r="R205" s="43"/>
      <c r="S205" s="43"/>
      <c r="T205" s="43"/>
      <c r="U205" s="43"/>
      <c r="V205" s="43"/>
      <c r="W205" s="43"/>
      <c r="X205" s="43"/>
      <c r="Y205" s="43"/>
      <c r="Z205" s="43"/>
    </row>
    <row r="206" spans="1:27">
      <c r="A206" s="18" t="s">
        <v>16</v>
      </c>
      <c r="B206" s="2">
        <v>2000</v>
      </c>
      <c r="C206" s="3">
        <v>5</v>
      </c>
      <c r="D206" s="3" t="s">
        <v>19</v>
      </c>
      <c r="E206" s="3">
        <v>416</v>
      </c>
      <c r="F206" s="19">
        <v>7028.9628099268311</v>
      </c>
      <c r="G206" s="19">
        <f t="shared" si="10"/>
        <v>6276.8637892646602</v>
      </c>
      <c r="H206" s="19">
        <f t="shared" si="9"/>
        <v>112.08685337972608</v>
      </c>
      <c r="I206" s="20">
        <v>36830</v>
      </c>
      <c r="M206" s="43"/>
      <c r="N206" s="43"/>
      <c r="O206" s="43"/>
      <c r="P206" s="43"/>
      <c r="Q206" s="43"/>
      <c r="R206" s="43"/>
      <c r="S206" s="43"/>
      <c r="T206" s="43"/>
      <c r="U206" s="43"/>
      <c r="V206" s="43"/>
      <c r="W206" s="43"/>
      <c r="X206" s="43"/>
      <c r="Y206" s="43"/>
      <c r="Z206" s="43"/>
    </row>
    <row r="207" spans="1:27">
      <c r="A207" s="18" t="s">
        <v>16</v>
      </c>
      <c r="B207" s="2">
        <v>2000</v>
      </c>
      <c r="C207" s="3">
        <v>6</v>
      </c>
      <c r="D207" s="3" t="s">
        <v>20</v>
      </c>
      <c r="E207" s="3">
        <v>114</v>
      </c>
      <c r="F207" s="19">
        <v>8715.4141950099856</v>
      </c>
      <c r="G207" s="19">
        <f t="shared" si="10"/>
        <v>7782.8648761439172</v>
      </c>
      <c r="H207" s="19">
        <f t="shared" si="9"/>
        <v>138.97972993114138</v>
      </c>
      <c r="I207" s="20">
        <v>36830</v>
      </c>
      <c r="M207" s="43"/>
      <c r="N207" s="43"/>
      <c r="O207" s="43"/>
      <c r="P207" s="43"/>
      <c r="Q207" s="43"/>
      <c r="R207" s="43"/>
      <c r="S207" s="43"/>
      <c r="T207" s="43"/>
      <c r="U207" s="43"/>
      <c r="V207" s="43"/>
      <c r="W207" s="43"/>
      <c r="X207" s="43"/>
      <c r="Y207" s="43"/>
      <c r="Z207" s="43"/>
    </row>
    <row r="208" spans="1:27">
      <c r="A208" s="18" t="s">
        <v>16</v>
      </c>
      <c r="B208" s="2">
        <v>2000</v>
      </c>
      <c r="C208" s="3">
        <v>6</v>
      </c>
      <c r="D208" s="3" t="s">
        <v>20</v>
      </c>
      <c r="E208" s="3">
        <v>210</v>
      </c>
      <c r="F208" s="19">
        <v>7587.5898214339559</v>
      </c>
      <c r="G208" s="19">
        <f t="shared" si="10"/>
        <v>6775.7177105405226</v>
      </c>
      <c r="H208" s="19">
        <f t="shared" si="9"/>
        <v>120.99495911679504</v>
      </c>
      <c r="I208" s="20">
        <v>36830</v>
      </c>
      <c r="M208" s="43"/>
      <c r="N208" s="43"/>
      <c r="O208" s="43"/>
      <c r="P208" s="43"/>
      <c r="Q208" s="43"/>
      <c r="R208" s="43"/>
      <c r="S208" s="43"/>
      <c r="T208" s="43"/>
      <c r="U208" s="43"/>
      <c r="V208" s="43"/>
      <c r="W208" s="43"/>
      <c r="X208" s="43"/>
      <c r="Y208" s="43"/>
      <c r="Z208" s="43"/>
    </row>
    <row r="209" spans="1:26">
      <c r="A209" s="18" t="s">
        <v>16</v>
      </c>
      <c r="B209" s="2">
        <v>2000</v>
      </c>
      <c r="C209" s="3">
        <v>6</v>
      </c>
      <c r="D209" s="3" t="s">
        <v>20</v>
      </c>
      <c r="E209" s="3">
        <v>303</v>
      </c>
      <c r="F209" s="19">
        <v>7426.151740126852</v>
      </c>
      <c r="G209" s="19">
        <f t="shared" si="10"/>
        <v>6631.553503933279</v>
      </c>
      <c r="H209" s="19">
        <f t="shared" si="9"/>
        <v>118.42059828452284</v>
      </c>
      <c r="I209" s="20">
        <v>36830</v>
      </c>
      <c r="M209" s="43"/>
      <c r="N209" s="43"/>
      <c r="O209" s="43"/>
      <c r="P209" s="43"/>
      <c r="Q209" s="43"/>
      <c r="R209" s="43"/>
      <c r="S209" s="43"/>
      <c r="T209" s="43"/>
      <c r="U209" s="43"/>
      <c r="V209" s="43"/>
      <c r="W209" s="43"/>
      <c r="X209" s="43"/>
      <c r="Y209" s="43"/>
      <c r="Z209" s="43"/>
    </row>
    <row r="210" spans="1:26">
      <c r="A210" s="18" t="s">
        <v>16</v>
      </c>
      <c r="B210" s="2">
        <v>2000</v>
      </c>
      <c r="C210" s="3">
        <v>6</v>
      </c>
      <c r="D210" s="3" t="s">
        <v>20</v>
      </c>
      <c r="E210" s="3">
        <v>409</v>
      </c>
      <c r="F210" s="19">
        <v>7524.4880317166962</v>
      </c>
      <c r="G210" s="19">
        <f t="shared" si="10"/>
        <v>6719.3678123230102</v>
      </c>
      <c r="H210" s="19">
        <f t="shared" si="9"/>
        <v>119.98871093433947</v>
      </c>
      <c r="I210" s="20">
        <v>36830</v>
      </c>
      <c r="M210" s="43"/>
      <c r="N210" s="43"/>
      <c r="O210" s="43"/>
      <c r="P210" s="43"/>
      <c r="Q210" s="43"/>
      <c r="R210" s="43"/>
      <c r="S210" s="43"/>
      <c r="T210" s="43"/>
      <c r="U210" s="43"/>
      <c r="V210" s="43"/>
      <c r="W210" s="43"/>
      <c r="X210" s="43"/>
      <c r="Y210" s="43"/>
      <c r="Z210" s="43"/>
    </row>
    <row r="211" spans="1:26">
      <c r="A211" s="18" t="s">
        <v>16</v>
      </c>
      <c r="B211" s="2">
        <v>2000</v>
      </c>
      <c r="C211" s="3">
        <v>7</v>
      </c>
      <c r="D211" s="3" t="s">
        <v>21</v>
      </c>
      <c r="E211" s="3">
        <v>107</v>
      </c>
      <c r="F211" s="19">
        <v>7389.155513160641</v>
      </c>
      <c r="G211" s="19">
        <f t="shared" si="10"/>
        <v>6598.5158732524524</v>
      </c>
      <c r="H211" s="19">
        <f t="shared" si="9"/>
        <v>117.83064059379379</v>
      </c>
      <c r="I211" s="20">
        <v>36830</v>
      </c>
      <c r="M211" s="43"/>
      <c r="N211" s="43"/>
      <c r="O211" s="43"/>
      <c r="P211" s="43"/>
      <c r="Q211" s="43"/>
      <c r="R211" s="43"/>
      <c r="S211" s="43"/>
      <c r="T211" s="43"/>
      <c r="U211" s="43"/>
      <c r="V211" s="43"/>
      <c r="W211" s="43"/>
      <c r="X211" s="43"/>
      <c r="Y211" s="43"/>
      <c r="Z211" s="43"/>
    </row>
    <row r="212" spans="1:26">
      <c r="A212" s="18" t="s">
        <v>16</v>
      </c>
      <c r="B212" s="2">
        <v>2000</v>
      </c>
      <c r="C212" s="3">
        <v>7</v>
      </c>
      <c r="D212" s="3" t="s">
        <v>21</v>
      </c>
      <c r="E212" s="3">
        <v>204</v>
      </c>
      <c r="F212" s="19">
        <v>8904.8797209884651</v>
      </c>
      <c r="G212" s="19">
        <f t="shared" si="10"/>
        <v>7952.0575908426999</v>
      </c>
      <c r="H212" s="19">
        <f t="shared" si="9"/>
        <v>142.00102840790535</v>
      </c>
      <c r="I212" s="20">
        <v>36830</v>
      </c>
      <c r="M212" s="43"/>
      <c r="N212" s="43"/>
      <c r="O212" s="43"/>
      <c r="P212" s="43"/>
      <c r="Q212" s="43"/>
      <c r="R212" s="43"/>
      <c r="S212" s="43"/>
      <c r="T212" s="43"/>
      <c r="U212" s="43"/>
      <c r="V212" s="43"/>
      <c r="W212" s="43"/>
      <c r="X212" s="43"/>
      <c r="Y212" s="43"/>
      <c r="Z212" s="43"/>
    </row>
    <row r="213" spans="1:26">
      <c r="A213" s="18" t="s">
        <v>16</v>
      </c>
      <c r="B213" s="2">
        <v>2000</v>
      </c>
      <c r="C213" s="3">
        <v>7</v>
      </c>
      <c r="D213" s="3" t="s">
        <v>21</v>
      </c>
      <c r="E213" s="3">
        <v>311</v>
      </c>
      <c r="F213" s="19">
        <v>8603.560667247204</v>
      </c>
      <c r="G213" s="19">
        <f t="shared" si="10"/>
        <v>7682.9796758517532</v>
      </c>
      <c r="H213" s="19">
        <f t="shared" si="9"/>
        <v>137.19606564020987</v>
      </c>
      <c r="I213" s="20">
        <v>36830</v>
      </c>
      <c r="M213" s="43"/>
      <c r="N213" s="43"/>
      <c r="O213" s="43"/>
      <c r="P213" s="43"/>
      <c r="Q213" s="43"/>
      <c r="R213" s="43"/>
      <c r="S213" s="43"/>
      <c r="T213" s="43"/>
      <c r="U213" s="43"/>
      <c r="V213" s="43"/>
      <c r="W213" s="43"/>
      <c r="X213" s="43"/>
      <c r="Y213" s="43"/>
      <c r="Z213" s="43"/>
    </row>
    <row r="214" spans="1:26">
      <c r="A214" s="18" t="s">
        <v>16</v>
      </c>
      <c r="B214" s="2">
        <v>2000</v>
      </c>
      <c r="C214" s="3">
        <v>7</v>
      </c>
      <c r="D214" s="3" t="s">
        <v>21</v>
      </c>
      <c r="E214" s="3">
        <v>413</v>
      </c>
      <c r="F214" s="19">
        <v>7560.6834745494407</v>
      </c>
      <c r="G214" s="19">
        <f t="shared" si="10"/>
        <v>6751.6903427726511</v>
      </c>
      <c r="H214" s="19">
        <f t="shared" si="9"/>
        <v>120.56589897808306</v>
      </c>
      <c r="I214" s="20">
        <v>36830</v>
      </c>
      <c r="M214" s="43"/>
      <c r="N214" s="43"/>
      <c r="O214" s="43"/>
      <c r="P214" s="43"/>
      <c r="Q214" s="43"/>
      <c r="R214" s="43"/>
      <c r="S214" s="43"/>
      <c r="T214" s="43"/>
      <c r="U214" s="43"/>
      <c r="V214" s="43"/>
      <c r="W214" s="43"/>
      <c r="X214" s="43"/>
      <c r="Y214" s="43"/>
      <c r="Z214" s="43"/>
    </row>
    <row r="215" spans="1:26">
      <c r="A215" s="3" t="s">
        <v>22</v>
      </c>
      <c r="B215" s="2">
        <v>2000</v>
      </c>
      <c r="C215" s="3">
        <v>1</v>
      </c>
      <c r="D215" s="3" t="s">
        <v>17</v>
      </c>
      <c r="E215" s="3">
        <v>103</v>
      </c>
      <c r="F215" s="19">
        <v>2715.6995230524644</v>
      </c>
      <c r="G215" s="19">
        <f t="shared" si="10"/>
        <v>2425.1196740858509</v>
      </c>
      <c r="H215" s="19">
        <f t="shared" ref="H215:H254" si="11">G215/60</f>
        <v>40.41866123476418</v>
      </c>
      <c r="I215" s="20">
        <v>36832</v>
      </c>
      <c r="L215" s="43"/>
      <c r="M215" s="43"/>
      <c r="N215" s="43"/>
      <c r="O215" s="43"/>
      <c r="P215" s="43"/>
      <c r="Q215" s="43"/>
      <c r="R215" s="43"/>
      <c r="S215" s="43"/>
      <c r="T215" s="43"/>
      <c r="U215" s="43"/>
      <c r="V215" s="43"/>
      <c r="W215" s="43"/>
      <c r="X215" s="43"/>
      <c r="Y215" s="43"/>
      <c r="Z215" s="43"/>
    </row>
    <row r="216" spans="1:26">
      <c r="A216" s="3" t="s">
        <v>22</v>
      </c>
      <c r="B216" s="2">
        <v>2000</v>
      </c>
      <c r="C216" s="3">
        <v>1</v>
      </c>
      <c r="D216" s="3" t="s">
        <v>17</v>
      </c>
      <c r="E216" s="3">
        <v>216</v>
      </c>
      <c r="F216" s="19">
        <v>2652.5437201907794</v>
      </c>
      <c r="G216" s="19">
        <f t="shared" si="10"/>
        <v>2368.7215421303658</v>
      </c>
      <c r="H216" s="19">
        <f t="shared" si="11"/>
        <v>39.478692368839432</v>
      </c>
      <c r="I216" s="20">
        <v>36832</v>
      </c>
      <c r="L216" s="43"/>
      <c r="M216" s="43"/>
      <c r="N216" s="43"/>
      <c r="O216" s="43"/>
      <c r="P216" s="43"/>
      <c r="Q216" s="43"/>
      <c r="R216" s="43"/>
      <c r="S216" s="43"/>
      <c r="T216" s="43"/>
      <c r="U216" s="43"/>
      <c r="V216" s="43"/>
      <c r="W216" s="43"/>
      <c r="X216" s="43"/>
      <c r="Y216" s="43"/>
      <c r="Z216" s="43"/>
    </row>
    <row r="217" spans="1:26">
      <c r="A217" s="3" t="s">
        <v>22</v>
      </c>
      <c r="B217" s="2">
        <v>2000</v>
      </c>
      <c r="C217" s="3">
        <v>1</v>
      </c>
      <c r="D217" s="3" t="s">
        <v>17</v>
      </c>
      <c r="E217" s="3">
        <v>305</v>
      </c>
      <c r="F217" s="19">
        <v>2589.3879173290939</v>
      </c>
      <c r="G217" s="19">
        <f t="shared" si="10"/>
        <v>2312.3234101748808</v>
      </c>
      <c r="H217" s="19">
        <f t="shared" si="11"/>
        <v>38.538723502914678</v>
      </c>
      <c r="I217" s="20">
        <v>36832</v>
      </c>
      <c r="L217" s="43"/>
      <c r="M217" s="43"/>
      <c r="N217" s="43"/>
      <c r="O217" s="43"/>
      <c r="P217" s="43"/>
      <c r="Q217" s="43"/>
      <c r="R217" s="43"/>
      <c r="S217" s="43"/>
      <c r="T217" s="43"/>
      <c r="U217" s="43"/>
      <c r="V217" s="43"/>
      <c r="W217" s="43"/>
      <c r="X217" s="43"/>
      <c r="Y217" s="43"/>
      <c r="Z217" s="43"/>
    </row>
    <row r="218" spans="1:26">
      <c r="A218" s="3" t="s">
        <v>22</v>
      </c>
      <c r="B218" s="2">
        <v>2000</v>
      </c>
      <c r="C218" s="3">
        <v>1</v>
      </c>
      <c r="D218" s="3" t="s">
        <v>17</v>
      </c>
      <c r="E218" s="3">
        <v>407</v>
      </c>
      <c r="F218" s="19">
        <v>2345.7869634340227</v>
      </c>
      <c r="G218" s="19">
        <f t="shared" si="10"/>
        <v>2094.7877583465825</v>
      </c>
      <c r="H218" s="19">
        <f t="shared" si="11"/>
        <v>34.913129305776373</v>
      </c>
      <c r="I218" s="20">
        <v>36832</v>
      </c>
      <c r="L218" s="43"/>
      <c r="M218" s="43"/>
      <c r="N218" s="43"/>
      <c r="O218" s="43"/>
      <c r="P218" s="43"/>
      <c r="Q218" s="43"/>
      <c r="R218" s="43"/>
      <c r="S218" s="43"/>
      <c r="T218" s="43"/>
      <c r="U218" s="43"/>
      <c r="V218" s="43"/>
      <c r="W218" s="43"/>
      <c r="X218" s="43"/>
      <c r="Y218" s="43"/>
      <c r="Z218" s="43"/>
    </row>
    <row r="219" spans="1:26">
      <c r="A219" s="3" t="s">
        <v>22</v>
      </c>
      <c r="B219" s="2">
        <v>2000</v>
      </c>
      <c r="C219" s="3">
        <v>2</v>
      </c>
      <c r="D219" s="3" t="s">
        <v>18</v>
      </c>
      <c r="E219" s="3">
        <v>101</v>
      </c>
      <c r="F219" s="19">
        <v>2887.1224165341814</v>
      </c>
      <c r="G219" s="19">
        <f t="shared" si="10"/>
        <v>2578.2003179650242</v>
      </c>
      <c r="H219" s="19">
        <f t="shared" si="11"/>
        <v>42.970005299417068</v>
      </c>
      <c r="I219" s="20">
        <v>36832</v>
      </c>
      <c r="L219" s="43"/>
      <c r="M219" s="43"/>
      <c r="N219" s="43"/>
      <c r="O219" s="43"/>
      <c r="P219" s="43"/>
      <c r="Q219" s="43"/>
      <c r="R219" s="43"/>
      <c r="S219" s="43"/>
      <c r="T219" s="43"/>
      <c r="U219" s="43"/>
      <c r="V219" s="43"/>
      <c r="W219" s="43"/>
      <c r="X219" s="43"/>
      <c r="Y219" s="43"/>
      <c r="Z219" s="43"/>
    </row>
    <row r="220" spans="1:26">
      <c r="A220" s="3" t="s">
        <v>22</v>
      </c>
      <c r="B220" s="2">
        <v>2000</v>
      </c>
      <c r="C220" s="3">
        <v>2</v>
      </c>
      <c r="D220" s="3" t="s">
        <v>18</v>
      </c>
      <c r="E220" s="3">
        <v>213</v>
      </c>
      <c r="F220" s="19">
        <v>2048.0524642289352</v>
      </c>
      <c r="G220" s="19">
        <f t="shared" si="10"/>
        <v>1828.9108505564391</v>
      </c>
      <c r="H220" s="19">
        <f t="shared" si="11"/>
        <v>30.481847509273983</v>
      </c>
      <c r="I220" s="20">
        <v>36832</v>
      </c>
      <c r="L220" s="43"/>
      <c r="M220" s="43"/>
      <c r="N220" s="43"/>
      <c r="O220" s="43"/>
      <c r="P220" s="43"/>
      <c r="Q220" s="43"/>
      <c r="R220" s="43"/>
      <c r="S220" s="43"/>
      <c r="T220" s="43"/>
      <c r="U220" s="43"/>
      <c r="V220" s="43"/>
      <c r="W220" s="43"/>
      <c r="X220" s="43"/>
      <c r="Y220" s="43"/>
      <c r="Z220" s="43"/>
    </row>
    <row r="221" spans="1:26">
      <c r="A221" s="3" t="s">
        <v>22</v>
      </c>
      <c r="B221" s="2">
        <v>2000</v>
      </c>
      <c r="C221" s="3">
        <v>2</v>
      </c>
      <c r="D221" s="3" t="s">
        <v>18</v>
      </c>
      <c r="E221" s="3">
        <v>314</v>
      </c>
      <c r="F221" s="19">
        <v>2408.9427662957073</v>
      </c>
      <c r="G221" s="19">
        <f t="shared" si="10"/>
        <v>2151.1858903020666</v>
      </c>
      <c r="H221" s="19">
        <f t="shared" si="11"/>
        <v>35.853098171701113</v>
      </c>
      <c r="I221" s="20">
        <v>36832</v>
      </c>
      <c r="L221" s="43"/>
      <c r="M221" s="43"/>
      <c r="N221" s="43"/>
      <c r="O221" s="43"/>
      <c r="P221" s="43"/>
      <c r="Q221" s="43"/>
      <c r="R221" s="43"/>
      <c r="S221" s="43"/>
      <c r="T221" s="43"/>
      <c r="U221" s="43"/>
      <c r="V221" s="43"/>
      <c r="W221" s="43"/>
      <c r="X221" s="43"/>
      <c r="Y221" s="43"/>
      <c r="Z221" s="43"/>
    </row>
    <row r="222" spans="1:26">
      <c r="A222" s="3" t="s">
        <v>22</v>
      </c>
      <c r="B222" s="2">
        <v>2000</v>
      </c>
      <c r="C222" s="3">
        <v>2</v>
      </c>
      <c r="D222" s="3" t="s">
        <v>18</v>
      </c>
      <c r="E222" s="3">
        <v>406</v>
      </c>
      <c r="F222" s="19">
        <v>2390.8982511923691</v>
      </c>
      <c r="G222" s="19">
        <f t="shared" si="10"/>
        <v>2135.0721383147857</v>
      </c>
      <c r="H222" s="19">
        <f t="shared" si="11"/>
        <v>35.584535638579759</v>
      </c>
      <c r="I222" s="20">
        <v>36832</v>
      </c>
      <c r="L222" s="43"/>
      <c r="M222" s="43"/>
      <c r="N222" s="43"/>
      <c r="O222" s="43"/>
      <c r="P222" s="43"/>
      <c r="Q222" s="43"/>
      <c r="R222" s="43"/>
      <c r="S222" s="43"/>
      <c r="T222" s="43"/>
      <c r="U222" s="43"/>
      <c r="V222" s="43"/>
      <c r="W222" s="43"/>
      <c r="X222" s="43"/>
      <c r="Y222" s="43"/>
      <c r="Z222" s="43"/>
    </row>
    <row r="223" spans="1:26">
      <c r="A223" s="3" t="s">
        <v>23</v>
      </c>
      <c r="B223" s="2">
        <v>2000</v>
      </c>
      <c r="C223" s="3">
        <v>5</v>
      </c>
      <c r="D223" s="3" t="s">
        <v>19</v>
      </c>
      <c r="E223" s="3">
        <v>106</v>
      </c>
      <c r="F223" s="19">
        <v>4804.9545727878212</v>
      </c>
      <c r="G223" s="19">
        <f t="shared" si="10"/>
        <v>4290.8244334995243</v>
      </c>
      <c r="H223" s="19">
        <f t="shared" si="11"/>
        <v>71.513740558325409</v>
      </c>
      <c r="I223" s="20">
        <v>36820</v>
      </c>
      <c r="L223" s="43"/>
      <c r="M223" s="43"/>
      <c r="N223" s="43"/>
      <c r="O223" s="43"/>
      <c r="P223" s="43"/>
      <c r="Q223" s="43"/>
      <c r="R223" s="43"/>
      <c r="S223" s="43"/>
      <c r="T223" s="43"/>
      <c r="U223" s="43"/>
      <c r="V223" s="43"/>
      <c r="W223" s="43"/>
      <c r="X223" s="43"/>
      <c r="Y223" s="43"/>
      <c r="Z223" s="43"/>
    </row>
    <row r="224" spans="1:26">
      <c r="A224" s="3" t="s">
        <v>23</v>
      </c>
      <c r="B224" s="2">
        <v>2000</v>
      </c>
      <c r="C224" s="3">
        <v>5</v>
      </c>
      <c r="D224" s="3" t="s">
        <v>19</v>
      </c>
      <c r="E224" s="3">
        <v>208</v>
      </c>
      <c r="F224" s="19">
        <v>4600.5703537066274</v>
      </c>
      <c r="G224" s="19">
        <f t="shared" si="10"/>
        <v>4108.3093258600184</v>
      </c>
      <c r="H224" s="19">
        <f t="shared" si="11"/>
        <v>68.471822097666973</v>
      </c>
      <c r="I224" s="20">
        <v>36820</v>
      </c>
      <c r="L224" s="43"/>
      <c r="M224" s="43"/>
      <c r="N224" s="43"/>
      <c r="O224" s="43"/>
      <c r="P224" s="43"/>
      <c r="Q224" s="43"/>
      <c r="R224" s="43"/>
      <c r="S224" s="43"/>
      <c r="T224" s="43"/>
      <c r="U224" s="43"/>
      <c r="V224" s="43"/>
      <c r="W224" s="43"/>
      <c r="X224" s="43"/>
      <c r="Y224" s="43"/>
      <c r="Z224" s="43"/>
    </row>
    <row r="225" spans="1:26">
      <c r="A225" s="3" t="s">
        <v>23</v>
      </c>
      <c r="B225" s="2">
        <v>2000</v>
      </c>
      <c r="C225" s="3">
        <v>5</v>
      </c>
      <c r="D225" s="3" t="s">
        <v>19</v>
      </c>
      <c r="E225" s="3">
        <v>316</v>
      </c>
      <c r="F225" s="19">
        <v>5028.3914507075569</v>
      </c>
      <c r="G225" s="19">
        <f t="shared" si="10"/>
        <v>4490.3535654818488</v>
      </c>
      <c r="H225" s="19">
        <f t="shared" si="11"/>
        <v>74.839226091364154</v>
      </c>
      <c r="I225" s="20">
        <v>36820</v>
      </c>
      <c r="L225" s="43"/>
      <c r="M225" s="43"/>
      <c r="N225" s="43"/>
      <c r="O225" s="43"/>
      <c r="P225" s="43"/>
      <c r="Q225" s="43"/>
      <c r="R225" s="43"/>
      <c r="S225" s="43"/>
      <c r="T225" s="43"/>
      <c r="U225" s="43"/>
      <c r="V225" s="43"/>
      <c r="W225" s="43"/>
      <c r="X225" s="43"/>
      <c r="Y225" s="43"/>
      <c r="Z225" s="43"/>
    </row>
    <row r="226" spans="1:26">
      <c r="A226" s="3" t="s">
        <v>23</v>
      </c>
      <c r="B226" s="2">
        <v>2000</v>
      </c>
      <c r="C226" s="3">
        <v>5</v>
      </c>
      <c r="D226" s="3" t="s">
        <v>19</v>
      </c>
      <c r="E226" s="3">
        <v>417</v>
      </c>
      <c r="F226" s="19">
        <v>4595.2872587076454</v>
      </c>
      <c r="G226" s="19">
        <f t="shared" si="10"/>
        <v>4103.5915220259276</v>
      </c>
      <c r="H226" s="19">
        <f t="shared" si="11"/>
        <v>68.393192033765459</v>
      </c>
      <c r="I226" s="20">
        <v>36815</v>
      </c>
      <c r="L226" s="43"/>
      <c r="M226" s="43"/>
      <c r="N226" s="43"/>
      <c r="O226" s="43"/>
      <c r="P226" s="43"/>
      <c r="Q226" s="43"/>
      <c r="R226" s="43"/>
      <c r="S226" s="43"/>
      <c r="T226" s="43"/>
      <c r="U226" s="43"/>
      <c r="V226" s="43"/>
      <c r="W226" s="43"/>
      <c r="X226" s="43"/>
      <c r="Y226" s="43"/>
      <c r="Z226" s="43"/>
    </row>
    <row r="227" spans="1:26">
      <c r="A227" s="3" t="s">
        <v>23</v>
      </c>
      <c r="B227" s="2">
        <v>2000</v>
      </c>
      <c r="C227" s="3">
        <v>6</v>
      </c>
      <c r="D227" s="3" t="s">
        <v>20</v>
      </c>
      <c r="E227" s="3">
        <v>115</v>
      </c>
      <c r="F227" s="19">
        <v>4751.2502852334419</v>
      </c>
      <c r="G227" s="19">
        <f t="shared" si="10"/>
        <v>4242.8665047134637</v>
      </c>
      <c r="H227" s="19">
        <f t="shared" si="11"/>
        <v>70.714441745224391</v>
      </c>
      <c r="I227" s="20">
        <v>36820</v>
      </c>
      <c r="L227" s="43"/>
      <c r="M227" s="43"/>
      <c r="N227" s="43"/>
      <c r="O227" s="43"/>
      <c r="P227" s="43"/>
      <c r="Q227" s="43"/>
      <c r="R227" s="43"/>
      <c r="S227" s="43"/>
      <c r="T227" s="43"/>
      <c r="U227" s="43"/>
      <c r="V227" s="43"/>
      <c r="W227" s="43"/>
      <c r="X227" s="43"/>
      <c r="Y227" s="43"/>
      <c r="Z227" s="43"/>
    </row>
    <row r="228" spans="1:26">
      <c r="A228" s="3" t="s">
        <v>23</v>
      </c>
      <c r="B228" s="2">
        <v>2000</v>
      </c>
      <c r="C228" s="3">
        <v>6</v>
      </c>
      <c r="D228" s="3" t="s">
        <v>20</v>
      </c>
      <c r="E228" s="3">
        <v>209</v>
      </c>
      <c r="F228" s="19">
        <v>4774.2068057330489</v>
      </c>
      <c r="G228" s="19">
        <f t="shared" si="10"/>
        <v>4263.3666775196125</v>
      </c>
      <c r="H228" s="19">
        <f t="shared" si="11"/>
        <v>71.056111291993545</v>
      </c>
      <c r="I228" s="20">
        <v>36820</v>
      </c>
      <c r="L228" s="43"/>
      <c r="M228" s="43"/>
      <c r="N228" s="43"/>
      <c r="O228" s="43"/>
      <c r="P228" s="43"/>
      <c r="Q228" s="43"/>
      <c r="R228" s="43"/>
      <c r="S228" s="43"/>
      <c r="T228" s="43"/>
      <c r="U228" s="43"/>
      <c r="V228" s="43"/>
      <c r="W228" s="43"/>
      <c r="X228" s="43"/>
      <c r="Y228" s="43"/>
      <c r="Z228" s="43"/>
    </row>
    <row r="229" spans="1:26">
      <c r="A229" s="3" t="s">
        <v>23</v>
      </c>
      <c r="B229" s="2">
        <v>2000</v>
      </c>
      <c r="C229" s="3">
        <v>6</v>
      </c>
      <c r="D229" s="3" t="s">
        <v>20</v>
      </c>
      <c r="E229" s="3">
        <v>301</v>
      </c>
      <c r="F229" s="19">
        <v>4906.9857911485351</v>
      </c>
      <c r="G229" s="19">
        <f t="shared" si="10"/>
        <v>4381.9383114956418</v>
      </c>
      <c r="H229" s="19">
        <f t="shared" si="11"/>
        <v>73.032305191594034</v>
      </c>
      <c r="I229" s="20">
        <v>36820</v>
      </c>
      <c r="L229" s="43"/>
      <c r="M229" s="43"/>
      <c r="N229" s="43"/>
      <c r="O229" s="43"/>
      <c r="P229" s="43"/>
      <c r="Q229" s="43"/>
      <c r="R229" s="43"/>
      <c r="S229" s="43"/>
      <c r="T229" s="43"/>
      <c r="U229" s="43"/>
      <c r="V229" s="43"/>
      <c r="W229" s="43"/>
      <c r="X229" s="43"/>
      <c r="Y229" s="43"/>
      <c r="Z229" s="43"/>
    </row>
    <row r="230" spans="1:26">
      <c r="A230" s="3" t="s">
        <v>23</v>
      </c>
      <c r="B230" s="2">
        <v>2000</v>
      </c>
      <c r="C230" s="3">
        <v>6</v>
      </c>
      <c r="D230" s="3" t="s">
        <v>20</v>
      </c>
      <c r="E230" s="3">
        <v>410</v>
      </c>
      <c r="F230" s="19">
        <v>5198.6885678489543</v>
      </c>
      <c r="G230" s="19">
        <f t="shared" si="10"/>
        <v>4642.4288910891164</v>
      </c>
      <c r="H230" s="19">
        <f t="shared" si="11"/>
        <v>77.373814851485278</v>
      </c>
      <c r="I230" s="20">
        <v>36815</v>
      </c>
      <c r="L230" s="43"/>
      <c r="M230" s="43"/>
      <c r="N230" s="43"/>
      <c r="O230" s="43"/>
      <c r="P230" s="43"/>
      <c r="Q230" s="43"/>
      <c r="R230" s="43"/>
      <c r="S230" s="43"/>
      <c r="T230" s="43"/>
      <c r="U230" s="43"/>
      <c r="V230" s="43"/>
      <c r="W230" s="43"/>
      <c r="X230" s="43"/>
      <c r="Y230" s="43"/>
      <c r="Z230" s="43"/>
    </row>
    <row r="231" spans="1:26">
      <c r="A231" s="3" t="s">
        <v>23</v>
      </c>
      <c r="B231" s="2">
        <v>2000</v>
      </c>
      <c r="C231" s="3">
        <v>7</v>
      </c>
      <c r="D231" s="3" t="s">
        <v>21</v>
      </c>
      <c r="E231" s="3">
        <v>108</v>
      </c>
      <c r="F231" s="19">
        <v>4665.2719006671332</v>
      </c>
      <c r="G231" s="19">
        <f t="shared" si="10"/>
        <v>4166.0878072957503</v>
      </c>
      <c r="H231" s="19">
        <f t="shared" si="11"/>
        <v>69.434796788262503</v>
      </c>
      <c r="I231" s="20">
        <v>36820</v>
      </c>
      <c r="L231" s="43"/>
      <c r="M231" s="43"/>
      <c r="N231" s="43"/>
      <c r="O231" s="43"/>
      <c r="P231" s="43"/>
      <c r="Q231" s="43"/>
      <c r="R231" s="43"/>
      <c r="S231" s="43"/>
      <c r="T231" s="43"/>
      <c r="U231" s="43"/>
      <c r="V231" s="43"/>
      <c r="W231" s="43"/>
      <c r="X231" s="43"/>
      <c r="Y231" s="43"/>
      <c r="Z231" s="43"/>
    </row>
    <row r="232" spans="1:26">
      <c r="A232" s="3" t="s">
        <v>23</v>
      </c>
      <c r="B232" s="2">
        <v>2000</v>
      </c>
      <c r="C232" s="3">
        <v>7</v>
      </c>
      <c r="D232" s="3" t="s">
        <v>21</v>
      </c>
      <c r="E232" s="3">
        <v>203</v>
      </c>
      <c r="F232" s="19">
        <v>4758.0877939534612</v>
      </c>
      <c r="G232" s="19">
        <f t="shared" si="10"/>
        <v>4248.9724000004408</v>
      </c>
      <c r="H232" s="19">
        <f t="shared" si="11"/>
        <v>70.816206666674006</v>
      </c>
      <c r="I232" s="20">
        <v>36820</v>
      </c>
      <c r="L232" s="43"/>
      <c r="M232" s="43"/>
      <c r="N232" s="43"/>
      <c r="O232" s="43"/>
      <c r="P232" s="43"/>
      <c r="Q232" s="43"/>
      <c r="R232" s="43"/>
      <c r="S232" s="43"/>
      <c r="T232" s="43"/>
      <c r="U232" s="43"/>
      <c r="V232" s="43"/>
      <c r="W232" s="43"/>
      <c r="X232" s="43"/>
      <c r="Y232" s="43"/>
      <c r="Z232" s="43"/>
    </row>
    <row r="233" spans="1:26">
      <c r="A233" s="3" t="s">
        <v>23</v>
      </c>
      <c r="B233" s="2">
        <v>2000</v>
      </c>
      <c r="C233" s="3">
        <v>7</v>
      </c>
      <c r="D233" s="3" t="s">
        <v>21</v>
      </c>
      <c r="E233" s="3">
        <v>309</v>
      </c>
      <c r="F233" s="19">
        <v>4860.0359293378733</v>
      </c>
      <c r="G233" s="19">
        <f t="shared" si="10"/>
        <v>4340.0120848987208</v>
      </c>
      <c r="H233" s="19">
        <f t="shared" si="11"/>
        <v>72.333534748312019</v>
      </c>
      <c r="I233" s="20">
        <v>36820</v>
      </c>
      <c r="L233" s="43"/>
      <c r="M233" s="43"/>
      <c r="N233" s="43"/>
      <c r="O233" s="43"/>
      <c r="P233" s="43"/>
      <c r="Q233" s="43"/>
      <c r="R233" s="43"/>
      <c r="S233" s="43"/>
      <c r="T233" s="43"/>
      <c r="U233" s="43"/>
      <c r="V233" s="43"/>
      <c r="W233" s="43"/>
      <c r="X233" s="43"/>
      <c r="Y233" s="43"/>
      <c r="Z233" s="43"/>
    </row>
    <row r="234" spans="1:26">
      <c r="A234" s="3" t="s">
        <v>23</v>
      </c>
      <c r="B234" s="2">
        <v>2000</v>
      </c>
      <c r="C234" s="3">
        <v>7</v>
      </c>
      <c r="D234" s="3" t="s">
        <v>21</v>
      </c>
      <c r="E234" s="3">
        <v>414</v>
      </c>
      <c r="F234" s="19">
        <v>4819.6816203626613</v>
      </c>
      <c r="G234" s="19">
        <f t="shared" si="10"/>
        <v>4303.9756869838566</v>
      </c>
      <c r="H234" s="19">
        <f t="shared" si="11"/>
        <v>71.732928116397616</v>
      </c>
      <c r="I234" s="20">
        <v>36815</v>
      </c>
      <c r="L234" s="43"/>
      <c r="M234" s="43"/>
      <c r="N234" s="43"/>
      <c r="O234" s="43"/>
      <c r="P234" s="43"/>
      <c r="Q234" s="43"/>
      <c r="R234" s="43"/>
      <c r="S234" s="43"/>
      <c r="T234" s="43"/>
      <c r="U234" s="43"/>
      <c r="V234" s="43"/>
      <c r="W234" s="43"/>
      <c r="X234" s="43"/>
      <c r="Y234" s="43"/>
      <c r="Z234" s="43"/>
    </row>
    <row r="235" spans="1:26">
      <c r="A235" s="3" t="s">
        <v>24</v>
      </c>
      <c r="B235" s="2">
        <v>2000</v>
      </c>
      <c r="C235" s="3">
        <v>1</v>
      </c>
      <c r="D235" s="3" t="s">
        <v>17</v>
      </c>
      <c r="E235" s="3">
        <v>103</v>
      </c>
      <c r="F235" s="19">
        <v>3497.8297575114257</v>
      </c>
      <c r="G235" s="19">
        <f t="shared" si="10"/>
        <v>3123.5619734577031</v>
      </c>
      <c r="H235" s="19">
        <f t="shared" si="11"/>
        <v>52.059366224295054</v>
      </c>
      <c r="I235" s="20">
        <v>36713</v>
      </c>
      <c r="J235" s="6"/>
    </row>
    <row r="236" spans="1:26">
      <c r="A236" s="3" t="s">
        <v>24</v>
      </c>
      <c r="B236" s="2">
        <v>2000</v>
      </c>
      <c r="C236" s="3">
        <v>1</v>
      </c>
      <c r="D236" s="3" t="s">
        <v>17</v>
      </c>
      <c r="E236" s="3">
        <v>216</v>
      </c>
      <c r="F236" s="19">
        <v>2835.842660169506</v>
      </c>
      <c r="G236" s="19">
        <f t="shared" si="10"/>
        <v>2532.407495531369</v>
      </c>
      <c r="H236" s="19">
        <f t="shared" si="11"/>
        <v>42.206791592189482</v>
      </c>
      <c r="I236" s="20">
        <v>36713</v>
      </c>
      <c r="J236" s="6"/>
    </row>
    <row r="237" spans="1:26">
      <c r="A237" s="3" t="s">
        <v>24</v>
      </c>
      <c r="B237" s="2">
        <v>2000</v>
      </c>
      <c r="C237" s="3">
        <v>1</v>
      </c>
      <c r="D237" s="3" t="s">
        <v>17</v>
      </c>
      <c r="E237" s="3">
        <v>305</v>
      </c>
      <c r="F237" s="19">
        <v>3060.0173795394421</v>
      </c>
      <c r="G237" s="19">
        <f t="shared" si="10"/>
        <v>2732.5955199287218</v>
      </c>
      <c r="H237" s="19">
        <f t="shared" si="11"/>
        <v>45.543258665478696</v>
      </c>
      <c r="I237" s="20">
        <v>36713</v>
      </c>
      <c r="J237" s="6"/>
    </row>
    <row r="238" spans="1:26">
      <c r="A238" s="3" t="s">
        <v>24</v>
      </c>
      <c r="B238" s="2">
        <v>2000</v>
      </c>
      <c r="C238" s="3">
        <v>1</v>
      </c>
      <c r="D238" s="3" t="s">
        <v>17</v>
      </c>
      <c r="E238" s="3">
        <v>407</v>
      </c>
      <c r="F238" s="19">
        <v>3757.3860292702248</v>
      </c>
      <c r="G238" s="19">
        <f t="shared" si="10"/>
        <v>3355.3457241383107</v>
      </c>
      <c r="H238" s="19">
        <f t="shared" si="11"/>
        <v>55.922428735638512</v>
      </c>
      <c r="I238" s="20">
        <v>36713</v>
      </c>
      <c r="J238" s="6"/>
    </row>
    <row r="239" spans="1:26">
      <c r="A239" s="3" t="s">
        <v>24</v>
      </c>
      <c r="B239" s="2">
        <v>2000</v>
      </c>
      <c r="C239" s="3">
        <v>2</v>
      </c>
      <c r="D239" s="3" t="s">
        <v>18</v>
      </c>
      <c r="E239" s="3">
        <v>101</v>
      </c>
      <c r="F239" s="19">
        <v>3104.1881390143167</v>
      </c>
      <c r="G239" s="19">
        <f t="shared" si="10"/>
        <v>2772.0400081397847</v>
      </c>
      <c r="H239" s="19">
        <f t="shared" si="11"/>
        <v>46.200666802329742</v>
      </c>
      <c r="I239" s="20">
        <v>36713</v>
      </c>
      <c r="J239" s="6"/>
    </row>
    <row r="240" spans="1:26">
      <c r="A240" s="3" t="s">
        <v>24</v>
      </c>
      <c r="B240" s="2">
        <v>2000</v>
      </c>
      <c r="C240" s="3">
        <v>2</v>
      </c>
      <c r="D240" s="3" t="s">
        <v>18</v>
      </c>
      <c r="E240" s="3">
        <v>213</v>
      </c>
      <c r="F240" s="19">
        <v>2513.9129813059958</v>
      </c>
      <c r="G240" s="19">
        <f t="shared" si="10"/>
        <v>2244.9242923062543</v>
      </c>
      <c r="H240" s="19">
        <f t="shared" si="11"/>
        <v>37.415404871770903</v>
      </c>
      <c r="I240" s="20">
        <v>36713</v>
      </c>
      <c r="J240" s="6"/>
    </row>
    <row r="241" spans="1:26">
      <c r="A241" s="3" t="s">
        <v>24</v>
      </c>
      <c r="B241" s="2">
        <v>2000</v>
      </c>
      <c r="C241" s="3">
        <v>2</v>
      </c>
      <c r="D241" s="3" t="s">
        <v>18</v>
      </c>
      <c r="E241" s="3">
        <v>314</v>
      </c>
      <c r="F241" s="19">
        <v>3203.2664734384543</v>
      </c>
      <c r="G241" s="19">
        <f t="shared" si="10"/>
        <v>2860.5169607805396</v>
      </c>
      <c r="H241" s="19">
        <f t="shared" si="11"/>
        <v>47.675282679675661</v>
      </c>
      <c r="I241" s="20">
        <v>36713</v>
      </c>
      <c r="J241" s="6"/>
    </row>
    <row r="242" spans="1:26">
      <c r="A242" s="3" t="s">
        <v>24</v>
      </c>
      <c r="B242" s="2">
        <v>2000</v>
      </c>
      <c r="C242" s="3">
        <v>2</v>
      </c>
      <c r="D242" s="3" t="s">
        <v>18</v>
      </c>
      <c r="E242" s="3">
        <v>406</v>
      </c>
      <c r="F242" s="19">
        <v>3070.2298389092693</v>
      </c>
      <c r="G242" s="19">
        <f t="shared" si="10"/>
        <v>2741.7152461459777</v>
      </c>
      <c r="H242" s="19">
        <f t="shared" si="11"/>
        <v>45.695254102432962</v>
      </c>
      <c r="I242" s="20">
        <v>36713</v>
      </c>
      <c r="J242" s="6"/>
    </row>
    <row r="243" spans="1:26">
      <c r="A243" s="3" t="s">
        <v>24</v>
      </c>
      <c r="B243" s="2">
        <v>2000</v>
      </c>
      <c r="C243" s="3">
        <v>3</v>
      </c>
      <c r="D243" s="3">
        <v>3</v>
      </c>
      <c r="E243" s="3">
        <v>111</v>
      </c>
      <c r="F243" s="19">
        <v>2409.5910858362258</v>
      </c>
      <c r="G243" s="19">
        <f t="shared" si="10"/>
        <v>2151.7648396517498</v>
      </c>
      <c r="H243" s="19">
        <f t="shared" si="11"/>
        <v>35.862747327529163</v>
      </c>
      <c r="I243" s="20">
        <v>36713</v>
      </c>
      <c r="J243" s="6"/>
    </row>
    <row r="244" spans="1:26">
      <c r="A244" s="3" t="s">
        <v>24</v>
      </c>
      <c r="B244" s="2">
        <v>2000</v>
      </c>
      <c r="C244" s="3">
        <v>3</v>
      </c>
      <c r="D244" s="3">
        <v>3</v>
      </c>
      <c r="E244" s="3">
        <v>215</v>
      </c>
      <c r="F244" s="19">
        <v>2606.9986745351248</v>
      </c>
      <c r="G244" s="19">
        <f t="shared" si="10"/>
        <v>2328.0498163598663</v>
      </c>
      <c r="H244" s="19">
        <f t="shared" si="11"/>
        <v>38.800830272664442</v>
      </c>
      <c r="I244" s="20">
        <v>36713</v>
      </c>
      <c r="J244" s="6"/>
    </row>
    <row r="245" spans="1:26">
      <c r="A245" s="3" t="s">
        <v>24</v>
      </c>
      <c r="B245" s="2">
        <v>2000</v>
      </c>
      <c r="C245" s="3">
        <v>3</v>
      </c>
      <c r="D245" s="3">
        <v>3</v>
      </c>
      <c r="E245" s="3">
        <v>312</v>
      </c>
      <c r="F245" s="19">
        <v>2436.4580938605127</v>
      </c>
      <c r="G245" s="19">
        <f t="shared" si="10"/>
        <v>2175.7570778174377</v>
      </c>
      <c r="H245" s="19">
        <f t="shared" si="11"/>
        <v>36.26261796362396</v>
      </c>
      <c r="I245" s="20">
        <v>36713</v>
      </c>
      <c r="J245" s="6"/>
    </row>
    <row r="246" spans="1:26">
      <c r="A246" s="3" t="s">
        <v>24</v>
      </c>
      <c r="B246" s="2">
        <v>2000</v>
      </c>
      <c r="C246" s="3">
        <v>3</v>
      </c>
      <c r="D246" s="3">
        <v>3</v>
      </c>
      <c r="E246" s="3">
        <v>401</v>
      </c>
      <c r="F246" s="19">
        <v>2308.3653883172096</v>
      </c>
      <c r="G246" s="19">
        <f t="shared" si="10"/>
        <v>2061.3702917672681</v>
      </c>
      <c r="H246" s="19">
        <f t="shared" si="11"/>
        <v>34.356171529454471</v>
      </c>
      <c r="I246" s="20">
        <v>36713</v>
      </c>
      <c r="J246" s="6"/>
    </row>
    <row r="247" spans="1:26">
      <c r="A247" s="3" t="s">
        <v>24</v>
      </c>
      <c r="B247" s="2">
        <v>2000</v>
      </c>
      <c r="C247" s="3">
        <v>6</v>
      </c>
      <c r="D247" s="3" t="s">
        <v>20</v>
      </c>
      <c r="E247" s="3">
        <v>113</v>
      </c>
      <c r="F247" s="19">
        <v>1403.5265065475767</v>
      </c>
      <c r="G247" s="19">
        <f t="shared" si="10"/>
        <v>1253.3491703469861</v>
      </c>
      <c r="H247" s="19">
        <f t="shared" si="11"/>
        <v>20.889152839116434</v>
      </c>
      <c r="I247" s="20">
        <v>36713</v>
      </c>
      <c r="J247" s="6"/>
    </row>
    <row r="248" spans="1:26">
      <c r="A248" s="3" t="s">
        <v>24</v>
      </c>
      <c r="B248" s="2">
        <v>2000</v>
      </c>
      <c r="C248" s="3">
        <v>6</v>
      </c>
      <c r="D248" s="3" t="s">
        <v>20</v>
      </c>
      <c r="E248" s="3">
        <v>211</v>
      </c>
      <c r="F248" s="19">
        <v>1632.5952162267702</v>
      </c>
      <c r="G248" s="19">
        <f t="shared" si="10"/>
        <v>1457.9075280905058</v>
      </c>
      <c r="H248" s="19">
        <f t="shared" si="11"/>
        <v>24.298458801508431</v>
      </c>
      <c r="I248" s="20">
        <v>36713</v>
      </c>
      <c r="J248" s="6"/>
    </row>
    <row r="249" spans="1:26">
      <c r="A249" s="3" t="s">
        <v>24</v>
      </c>
      <c r="B249" s="2">
        <v>2000</v>
      </c>
      <c r="C249" s="3">
        <v>6</v>
      </c>
      <c r="D249" s="3" t="s">
        <v>20</v>
      </c>
      <c r="E249" s="3">
        <v>302</v>
      </c>
      <c r="F249" s="19">
        <v>1645.7790268557883</v>
      </c>
      <c r="G249" s="19">
        <f t="shared" si="10"/>
        <v>1469.680670982219</v>
      </c>
      <c r="H249" s="19">
        <f t="shared" si="11"/>
        <v>24.494677849703649</v>
      </c>
      <c r="I249" s="20">
        <v>36713</v>
      </c>
      <c r="J249" s="6"/>
    </row>
    <row r="250" spans="1:26">
      <c r="A250" s="3" t="s">
        <v>24</v>
      </c>
      <c r="B250" s="2">
        <v>2000</v>
      </c>
      <c r="C250" s="3">
        <v>6</v>
      </c>
      <c r="D250" s="3" t="s">
        <v>20</v>
      </c>
      <c r="E250" s="3">
        <v>411</v>
      </c>
      <c r="F250" s="19">
        <v>1757.0423983764431</v>
      </c>
      <c r="G250" s="19">
        <f t="shared" si="10"/>
        <v>1569.0388617501637</v>
      </c>
      <c r="H250" s="19">
        <f t="shared" si="11"/>
        <v>26.150647695836064</v>
      </c>
      <c r="I250" s="20">
        <v>36713</v>
      </c>
      <c r="J250" s="6"/>
    </row>
    <row r="251" spans="1:26">
      <c r="A251" s="3" t="s">
        <v>24</v>
      </c>
      <c r="B251" s="2">
        <v>2000</v>
      </c>
      <c r="C251" s="3">
        <v>7</v>
      </c>
      <c r="D251" s="3" t="s">
        <v>21</v>
      </c>
      <c r="E251" s="3">
        <v>109</v>
      </c>
      <c r="F251" s="19">
        <v>1551.2700813428446</v>
      </c>
      <c r="G251" s="19">
        <f t="shared" si="10"/>
        <v>1385.2841826391602</v>
      </c>
      <c r="H251" s="19">
        <f t="shared" si="11"/>
        <v>23.088069710652672</v>
      </c>
      <c r="I251" s="20">
        <v>36713</v>
      </c>
      <c r="J251" s="6"/>
    </row>
    <row r="252" spans="1:26">
      <c r="A252" s="3" t="s">
        <v>24</v>
      </c>
      <c r="B252" s="2">
        <v>2000</v>
      </c>
      <c r="C252" s="3">
        <v>7</v>
      </c>
      <c r="D252" s="3" t="s">
        <v>21</v>
      </c>
      <c r="E252" s="3">
        <v>205</v>
      </c>
      <c r="F252" s="19">
        <v>1915.8224207058515</v>
      </c>
      <c r="G252" s="19">
        <f t="shared" si="10"/>
        <v>1710.8294216903255</v>
      </c>
      <c r="H252" s="19">
        <f t="shared" si="11"/>
        <v>28.513823694838759</v>
      </c>
      <c r="I252" s="20">
        <v>36713</v>
      </c>
      <c r="J252" s="6"/>
    </row>
    <row r="253" spans="1:26">
      <c r="A253" s="3" t="s">
        <v>24</v>
      </c>
      <c r="B253" s="2">
        <v>2000</v>
      </c>
      <c r="C253" s="3">
        <v>7</v>
      </c>
      <c r="D253" s="3" t="s">
        <v>21</v>
      </c>
      <c r="E253" s="3">
        <v>310</v>
      </c>
      <c r="F253" s="19">
        <v>1438.3087948169373</v>
      </c>
      <c r="G253" s="19">
        <f t="shared" si="10"/>
        <v>1284.4097537715249</v>
      </c>
      <c r="H253" s="19">
        <f t="shared" si="11"/>
        <v>21.406829229525417</v>
      </c>
      <c r="I253" s="20">
        <v>36713</v>
      </c>
      <c r="J253" s="6"/>
    </row>
    <row r="254" spans="1:26">
      <c r="A254" s="3" t="s">
        <v>24</v>
      </c>
      <c r="B254" s="2">
        <v>2000</v>
      </c>
      <c r="C254" s="3">
        <v>7</v>
      </c>
      <c r="D254" s="3" t="s">
        <v>21</v>
      </c>
      <c r="E254" s="3">
        <v>412</v>
      </c>
      <c r="F254" s="19">
        <v>2174.4298576087735</v>
      </c>
      <c r="G254" s="19">
        <f t="shared" si="10"/>
        <v>1941.7658628446347</v>
      </c>
      <c r="H254" s="19">
        <f t="shared" si="11"/>
        <v>32.362764380743911</v>
      </c>
      <c r="I254" s="20">
        <v>36713</v>
      </c>
      <c r="J254" s="6"/>
    </row>
    <row r="255" spans="1:26">
      <c r="A255" s="18" t="s">
        <v>16</v>
      </c>
      <c r="B255" s="2">
        <v>2001</v>
      </c>
      <c r="C255" s="44">
        <v>1</v>
      </c>
      <c r="D255" s="3" t="s">
        <v>17</v>
      </c>
      <c r="E255" s="3">
        <v>103</v>
      </c>
      <c r="F255" s="19">
        <v>7615.7240373231261</v>
      </c>
      <c r="G255" s="19">
        <f t="shared" si="10"/>
        <v>6800.8415653295515</v>
      </c>
      <c r="H255" s="19">
        <f t="shared" ref="H255:H274" si="12">G255/56</f>
        <v>121.44359938088485</v>
      </c>
      <c r="I255" s="20">
        <v>37195</v>
      </c>
      <c r="L255" s="43"/>
      <c r="M255" s="43"/>
      <c r="N255" s="43"/>
      <c r="O255" s="43"/>
      <c r="P255" s="43"/>
      <c r="Q255" s="43"/>
      <c r="R255" s="43"/>
      <c r="S255" s="43"/>
      <c r="T255" s="43"/>
      <c r="U255" s="43"/>
      <c r="V255" s="43"/>
      <c r="W255" s="43"/>
      <c r="X255" s="43"/>
      <c r="Y255" s="43"/>
      <c r="Z255" s="43"/>
    </row>
    <row r="256" spans="1:26">
      <c r="A256" s="18" t="s">
        <v>16</v>
      </c>
      <c r="B256" s="2">
        <v>2001</v>
      </c>
      <c r="C256" s="44">
        <v>1</v>
      </c>
      <c r="D256" s="3" t="s">
        <v>17</v>
      </c>
      <c r="E256" s="3">
        <v>216</v>
      </c>
      <c r="F256" s="19">
        <v>8098.8104122397917</v>
      </c>
      <c r="G256" s="19">
        <f t="shared" si="10"/>
        <v>7232.237698130134</v>
      </c>
      <c r="H256" s="19">
        <f t="shared" si="12"/>
        <v>129.14710175232383</v>
      </c>
      <c r="I256" s="20">
        <v>37195</v>
      </c>
      <c r="L256" s="43"/>
      <c r="M256" s="43"/>
      <c r="N256" s="43"/>
      <c r="O256" s="43"/>
      <c r="P256" s="43"/>
      <c r="Q256" s="43"/>
      <c r="R256" s="43"/>
      <c r="S256" s="43"/>
      <c r="T256" s="43"/>
      <c r="U256" s="43"/>
      <c r="V256" s="43"/>
      <c r="W256" s="43"/>
      <c r="X256" s="43"/>
      <c r="Y256" s="43"/>
      <c r="Z256" s="43"/>
    </row>
    <row r="257" spans="1:26">
      <c r="A257" s="18" t="s">
        <v>16</v>
      </c>
      <c r="B257" s="2">
        <v>2001</v>
      </c>
      <c r="C257" s="44">
        <v>1</v>
      </c>
      <c r="D257" s="3" t="s">
        <v>17</v>
      </c>
      <c r="E257" s="3">
        <v>305</v>
      </c>
      <c r="F257" s="19">
        <v>8188.6583920148778</v>
      </c>
      <c r="G257" s="19">
        <f t="shared" si="10"/>
        <v>7312.4719440692861</v>
      </c>
      <c r="H257" s="19">
        <f t="shared" si="12"/>
        <v>130.57985614409441</v>
      </c>
      <c r="I257" s="20">
        <v>37195</v>
      </c>
      <c r="L257" s="43"/>
      <c r="M257" s="43"/>
      <c r="N257" s="43"/>
      <c r="O257" s="43"/>
      <c r="P257" s="43"/>
      <c r="Q257" s="43"/>
      <c r="R257" s="43"/>
      <c r="S257" s="43"/>
      <c r="T257" s="43"/>
      <c r="U257" s="43"/>
      <c r="V257" s="43"/>
      <c r="W257" s="43"/>
      <c r="X257" s="43"/>
      <c r="Y257" s="43"/>
      <c r="Z257" s="43"/>
    </row>
    <row r="258" spans="1:26">
      <c r="A258" s="18" t="s">
        <v>16</v>
      </c>
      <c r="B258" s="2">
        <v>2001</v>
      </c>
      <c r="C258" s="44">
        <v>1</v>
      </c>
      <c r="D258" s="3" t="s">
        <v>17</v>
      </c>
      <c r="E258" s="3">
        <v>407</v>
      </c>
      <c r="F258" s="19">
        <v>7082.3270645811244</v>
      </c>
      <c r="G258" s="19">
        <f t="shared" si="10"/>
        <v>6324.5180686709446</v>
      </c>
      <c r="H258" s="19">
        <f t="shared" si="12"/>
        <v>112.9378226548383</v>
      </c>
      <c r="I258" s="20">
        <v>37195</v>
      </c>
      <c r="J258" s="45"/>
      <c r="L258" s="43"/>
      <c r="M258" s="43"/>
      <c r="N258" s="43"/>
      <c r="O258" s="43"/>
      <c r="P258" s="43"/>
      <c r="Q258" s="43"/>
      <c r="R258" s="43"/>
      <c r="S258" s="43"/>
      <c r="T258" s="43"/>
      <c r="U258" s="43"/>
      <c r="V258" s="43"/>
      <c r="W258" s="43"/>
      <c r="X258" s="43"/>
      <c r="Y258" s="43"/>
      <c r="Z258" s="43"/>
    </row>
    <row r="259" spans="1:26">
      <c r="A259" s="18" t="s">
        <v>16</v>
      </c>
      <c r="B259" s="2">
        <v>2001</v>
      </c>
      <c r="C259" s="44">
        <v>2</v>
      </c>
      <c r="D259" s="3" t="s">
        <v>18</v>
      </c>
      <c r="E259" s="3">
        <v>101</v>
      </c>
      <c r="F259" s="19">
        <v>8228.8577555149604</v>
      </c>
      <c r="G259" s="19">
        <f t="shared" si="10"/>
        <v>7348.3699756748601</v>
      </c>
      <c r="H259" s="19">
        <f t="shared" si="12"/>
        <v>131.22089242276536</v>
      </c>
      <c r="I259" s="20">
        <v>37195</v>
      </c>
      <c r="L259" s="43"/>
      <c r="M259" s="43"/>
      <c r="N259" s="43"/>
      <c r="O259" s="43"/>
      <c r="P259" s="43"/>
      <c r="Q259" s="43"/>
      <c r="R259" s="43"/>
      <c r="S259" s="43"/>
      <c r="T259" s="43"/>
      <c r="U259" s="43"/>
      <c r="V259" s="43"/>
      <c r="W259" s="43"/>
      <c r="X259" s="43"/>
      <c r="Y259" s="43"/>
      <c r="Z259" s="43"/>
    </row>
    <row r="260" spans="1:26">
      <c r="A260" s="18" t="s">
        <v>16</v>
      </c>
      <c r="B260" s="2">
        <v>2001</v>
      </c>
      <c r="C260" s="44">
        <v>2</v>
      </c>
      <c r="D260" s="3" t="s">
        <v>18</v>
      </c>
      <c r="E260" s="3">
        <v>213</v>
      </c>
      <c r="F260" s="19">
        <v>7038.2519058750568</v>
      </c>
      <c r="G260" s="19">
        <f t="shared" si="10"/>
        <v>6285.158951946426</v>
      </c>
      <c r="H260" s="19">
        <f t="shared" si="12"/>
        <v>112.23498128475761</v>
      </c>
      <c r="I260" s="20">
        <v>37195</v>
      </c>
      <c r="L260" s="43"/>
      <c r="M260" s="43"/>
      <c r="N260" s="43"/>
      <c r="O260" s="43"/>
      <c r="P260" s="43"/>
      <c r="Q260" s="43"/>
      <c r="R260" s="43"/>
      <c r="S260" s="43"/>
      <c r="T260" s="43"/>
      <c r="U260" s="43"/>
      <c r="V260" s="43"/>
      <c r="W260" s="43"/>
      <c r="X260" s="43"/>
      <c r="Y260" s="43"/>
      <c r="Z260" s="43"/>
    </row>
    <row r="261" spans="1:26">
      <c r="A261" s="18" t="s">
        <v>16</v>
      </c>
      <c r="B261" s="2">
        <v>2001</v>
      </c>
      <c r="C261" s="44">
        <v>2</v>
      </c>
      <c r="D261" s="3" t="s">
        <v>18</v>
      </c>
      <c r="E261" s="3">
        <v>314</v>
      </c>
      <c r="F261" s="19">
        <v>8095.83149526329</v>
      </c>
      <c r="G261" s="19">
        <f t="shared" si="10"/>
        <v>7229.5775252701178</v>
      </c>
      <c r="H261" s="19">
        <f t="shared" si="12"/>
        <v>129.09959866553783</v>
      </c>
      <c r="I261" s="20">
        <v>37195</v>
      </c>
      <c r="J261" s="45"/>
      <c r="L261" s="43"/>
      <c r="M261" s="43"/>
      <c r="N261" s="43"/>
      <c r="O261" s="43"/>
      <c r="P261" s="43"/>
      <c r="Q261" s="43"/>
      <c r="R261" s="43"/>
      <c r="S261" s="43"/>
      <c r="T261" s="43"/>
      <c r="U261" s="43"/>
      <c r="V261" s="43"/>
      <c r="W261" s="43"/>
      <c r="X261" s="43"/>
      <c r="Y261" s="43"/>
      <c r="Z261" s="43"/>
    </row>
    <row r="262" spans="1:26">
      <c r="A262" s="18" t="s">
        <v>16</v>
      </c>
      <c r="B262" s="2">
        <v>2001</v>
      </c>
      <c r="C262" s="44">
        <v>2</v>
      </c>
      <c r="D262" s="3" t="s">
        <v>18</v>
      </c>
      <c r="E262" s="3">
        <v>406</v>
      </c>
      <c r="F262" s="19">
        <v>7869.2736482225855</v>
      </c>
      <c r="G262" s="19">
        <f t="shared" si="10"/>
        <v>7027.2613678627686</v>
      </c>
      <c r="H262" s="19">
        <f t="shared" si="12"/>
        <v>125.48681014040658</v>
      </c>
      <c r="I262" s="20">
        <v>37195</v>
      </c>
      <c r="J262" s="45"/>
      <c r="L262" s="43"/>
      <c r="M262" s="43"/>
      <c r="N262" s="43"/>
      <c r="O262" s="43"/>
      <c r="P262" s="43"/>
      <c r="Q262" s="43"/>
      <c r="R262" s="43"/>
      <c r="S262" s="43"/>
      <c r="T262" s="43"/>
      <c r="U262" s="43"/>
      <c r="V262" s="43"/>
      <c r="W262" s="43"/>
      <c r="X262" s="43"/>
      <c r="Y262" s="43"/>
      <c r="Z262" s="43"/>
    </row>
    <row r="263" spans="1:26">
      <c r="A263" s="18" t="s">
        <v>16</v>
      </c>
      <c r="B263" s="2">
        <v>2001</v>
      </c>
      <c r="C263" s="44">
        <v>5</v>
      </c>
      <c r="D263" s="3" t="s">
        <v>19</v>
      </c>
      <c r="E263" s="3">
        <v>106</v>
      </c>
      <c r="F263" s="19">
        <v>5227.9565852706637</v>
      </c>
      <c r="G263" s="19">
        <f t="shared" si="10"/>
        <v>4668.5652306467027</v>
      </c>
      <c r="H263" s="19">
        <f t="shared" si="12"/>
        <v>83.367236261548257</v>
      </c>
      <c r="I263" s="20">
        <v>37195</v>
      </c>
      <c r="L263" s="43"/>
      <c r="M263" s="43"/>
      <c r="N263" s="43"/>
      <c r="O263" s="43"/>
      <c r="P263" s="43"/>
      <c r="Q263" s="43"/>
      <c r="R263" s="43"/>
      <c r="S263" s="43"/>
      <c r="T263" s="43"/>
      <c r="U263" s="43"/>
      <c r="V263" s="43"/>
      <c r="W263" s="43"/>
      <c r="X263" s="43"/>
      <c r="Y263" s="43"/>
      <c r="Z263" s="43"/>
    </row>
    <row r="264" spans="1:26">
      <c r="A264" s="18" t="s">
        <v>16</v>
      </c>
      <c r="B264" s="2">
        <v>2001</v>
      </c>
      <c r="C264" s="44">
        <v>5</v>
      </c>
      <c r="D264" s="3" t="s">
        <v>19</v>
      </c>
      <c r="E264" s="3">
        <v>208</v>
      </c>
      <c r="F264" s="19">
        <v>5860.2023514479297</v>
      </c>
      <c r="G264" s="19">
        <f t="shared" si="10"/>
        <v>5233.1606998430016</v>
      </c>
      <c r="H264" s="19">
        <f t="shared" si="12"/>
        <v>93.449298211482173</v>
      </c>
      <c r="I264" s="20">
        <v>37195</v>
      </c>
      <c r="L264" s="43"/>
      <c r="M264" s="43"/>
      <c r="N264" s="43"/>
      <c r="O264" s="43"/>
      <c r="P264" s="43"/>
      <c r="Q264" s="43"/>
      <c r="R264" s="43"/>
      <c r="S264" s="43"/>
      <c r="T264" s="43"/>
      <c r="U264" s="43"/>
      <c r="V264" s="43"/>
      <c r="W264" s="43"/>
      <c r="X264" s="43"/>
      <c r="Y264" s="43"/>
      <c r="Z264" s="43"/>
    </row>
    <row r="265" spans="1:26">
      <c r="A265" s="18" t="s">
        <v>16</v>
      </c>
      <c r="B265" s="2">
        <v>2001</v>
      </c>
      <c r="C265" s="44">
        <v>5</v>
      </c>
      <c r="D265" s="3" t="s">
        <v>19</v>
      </c>
      <c r="E265" s="3">
        <v>316</v>
      </c>
      <c r="F265" s="19">
        <v>3537.595533602127</v>
      </c>
      <c r="G265" s="19">
        <f t="shared" si="10"/>
        <v>3159.0728115066995</v>
      </c>
      <c r="H265" s="19">
        <f t="shared" si="12"/>
        <v>56.412014491191066</v>
      </c>
      <c r="I265" s="20">
        <v>37195</v>
      </c>
      <c r="J265" s="45"/>
      <c r="L265" s="43"/>
      <c r="M265" s="43"/>
      <c r="N265" s="43"/>
      <c r="O265" s="43"/>
      <c r="P265" s="43"/>
      <c r="Q265" s="43"/>
      <c r="R265" s="43"/>
      <c r="S265" s="43"/>
      <c r="T265" s="43"/>
      <c r="U265" s="43"/>
      <c r="V265" s="43"/>
      <c r="W265" s="43"/>
      <c r="X265" s="43"/>
      <c r="Y265" s="43"/>
      <c r="Z265" s="43"/>
    </row>
    <row r="266" spans="1:26">
      <c r="A266" s="18" t="s">
        <v>16</v>
      </c>
      <c r="B266" s="2">
        <v>2001</v>
      </c>
      <c r="C266" s="44">
        <v>5</v>
      </c>
      <c r="D266" s="3" t="s">
        <v>19</v>
      </c>
      <c r="E266" s="3">
        <v>417</v>
      </c>
      <c r="F266" s="19">
        <v>4914.4976440660339</v>
      </c>
      <c r="G266" s="19">
        <f t="shared" ref="G266:G329" si="13">F266*0.893</f>
        <v>4388.646396150968</v>
      </c>
      <c r="H266" s="19">
        <f t="shared" si="12"/>
        <v>78.368685645553001</v>
      </c>
      <c r="I266" s="20">
        <v>37195</v>
      </c>
      <c r="J266" s="45"/>
      <c r="L266" s="43"/>
      <c r="M266" s="43"/>
      <c r="N266" s="43"/>
      <c r="O266" s="43"/>
      <c r="P266" s="43"/>
      <c r="Q266" s="43"/>
      <c r="R266" s="43"/>
      <c r="S266" s="43"/>
      <c r="T266" s="43"/>
      <c r="U266" s="43"/>
      <c r="V266" s="43"/>
      <c r="W266" s="43"/>
      <c r="X266" s="43"/>
      <c r="Y266" s="43"/>
      <c r="Z266" s="43"/>
    </row>
    <row r="267" spans="1:26">
      <c r="A267" s="18" t="s">
        <v>16</v>
      </c>
      <c r="B267" s="2">
        <v>2001</v>
      </c>
      <c r="C267" s="44">
        <v>6</v>
      </c>
      <c r="D267" s="3" t="s">
        <v>20</v>
      </c>
      <c r="E267" s="3">
        <v>113</v>
      </c>
      <c r="F267" s="19">
        <v>4957.0139429922838</v>
      </c>
      <c r="G267" s="19">
        <f t="shared" si="13"/>
        <v>4426.6134510921092</v>
      </c>
      <c r="H267" s="19">
        <f t="shared" si="12"/>
        <v>79.046668769501949</v>
      </c>
      <c r="I267" s="20">
        <v>37195</v>
      </c>
      <c r="L267" s="43"/>
      <c r="M267" s="43"/>
      <c r="N267" s="43"/>
      <c r="O267" s="43"/>
      <c r="P267" s="43"/>
      <c r="Q267" s="43"/>
      <c r="R267" s="43"/>
      <c r="S267" s="43"/>
      <c r="T267" s="43"/>
      <c r="U267" s="43"/>
      <c r="V267" s="43"/>
      <c r="W267" s="43"/>
      <c r="X267" s="43"/>
      <c r="Y267" s="43"/>
      <c r="Z267" s="43"/>
    </row>
    <row r="268" spans="1:26">
      <c r="A268" s="18" t="s">
        <v>16</v>
      </c>
      <c r="B268" s="2">
        <v>2001</v>
      </c>
      <c r="C268" s="44">
        <v>6</v>
      </c>
      <c r="D268" s="3" t="s">
        <v>20</v>
      </c>
      <c r="E268" s="3">
        <v>211</v>
      </c>
      <c r="F268" s="19">
        <v>4713.9065571932433</v>
      </c>
      <c r="G268" s="19">
        <f t="shared" si="13"/>
        <v>4209.5185555735661</v>
      </c>
      <c r="H268" s="19">
        <f t="shared" si="12"/>
        <v>75.16997420667083</v>
      </c>
      <c r="I268" s="20">
        <v>37195</v>
      </c>
      <c r="L268" s="43"/>
      <c r="M268" s="43"/>
      <c r="N268" s="43"/>
      <c r="O268" s="43"/>
      <c r="P268" s="43"/>
      <c r="Q268" s="43"/>
      <c r="R268" s="43"/>
      <c r="S268" s="43"/>
      <c r="T268" s="43"/>
      <c r="U268" s="43"/>
      <c r="V268" s="43"/>
      <c r="W268" s="43"/>
      <c r="X268" s="43"/>
      <c r="Y268" s="43"/>
      <c r="Z268" s="43"/>
    </row>
    <row r="269" spans="1:26">
      <c r="A269" s="18" t="s">
        <v>16</v>
      </c>
      <c r="B269" s="2">
        <v>2001</v>
      </c>
      <c r="C269" s="44">
        <v>6</v>
      </c>
      <c r="D269" s="3" t="s">
        <v>20</v>
      </c>
      <c r="E269" s="3">
        <v>302</v>
      </c>
      <c r="F269" s="19">
        <v>5470.4126666411512</v>
      </c>
      <c r="G269" s="19">
        <f t="shared" si="13"/>
        <v>4885.0785113105485</v>
      </c>
      <c r="H269" s="19">
        <f t="shared" si="12"/>
        <v>87.233544844831229</v>
      </c>
      <c r="I269" s="20">
        <v>37195</v>
      </c>
      <c r="L269" s="43"/>
      <c r="M269" s="43"/>
      <c r="N269" s="43"/>
      <c r="O269" s="43"/>
      <c r="P269" s="43"/>
      <c r="Q269" s="43"/>
      <c r="R269" s="43"/>
      <c r="S269" s="43"/>
      <c r="T269" s="43"/>
      <c r="U269" s="43"/>
      <c r="V269" s="43"/>
      <c r="W269" s="43"/>
      <c r="X269" s="43"/>
      <c r="Y269" s="43"/>
      <c r="Z269" s="43"/>
    </row>
    <row r="270" spans="1:26">
      <c r="A270" s="18" t="s">
        <v>16</v>
      </c>
      <c r="B270" s="2">
        <v>2001</v>
      </c>
      <c r="C270" s="44">
        <v>6</v>
      </c>
      <c r="D270" s="3" t="s">
        <v>20</v>
      </c>
      <c r="E270" s="3">
        <v>411</v>
      </c>
      <c r="F270" s="19">
        <v>4153.0587043559663</v>
      </c>
      <c r="G270" s="19">
        <f t="shared" si="13"/>
        <v>3708.6814229898778</v>
      </c>
      <c r="H270" s="19">
        <f t="shared" si="12"/>
        <v>66.226453981962109</v>
      </c>
      <c r="I270" s="20">
        <v>37195</v>
      </c>
      <c r="J270" s="45"/>
      <c r="L270" s="43"/>
      <c r="M270" s="43"/>
      <c r="N270" s="43"/>
      <c r="O270" s="43"/>
      <c r="P270" s="43"/>
      <c r="Q270" s="43"/>
      <c r="R270" s="43"/>
      <c r="S270" s="43"/>
      <c r="T270" s="43"/>
      <c r="U270" s="43"/>
      <c r="V270" s="43"/>
      <c r="W270" s="43"/>
      <c r="X270" s="43"/>
      <c r="Y270" s="43"/>
      <c r="Z270" s="43"/>
    </row>
    <row r="271" spans="1:26">
      <c r="A271" s="18" t="s">
        <v>16</v>
      </c>
      <c r="B271" s="2">
        <v>2001</v>
      </c>
      <c r="C271" s="44">
        <v>7</v>
      </c>
      <c r="D271" s="3" t="s">
        <v>21</v>
      </c>
      <c r="E271" s="3">
        <v>110</v>
      </c>
      <c r="F271" s="19">
        <v>7674.7578436423701</v>
      </c>
      <c r="G271" s="19">
        <f t="shared" si="13"/>
        <v>6853.5587543726369</v>
      </c>
      <c r="H271" s="19">
        <f t="shared" si="12"/>
        <v>122.38497775665424</v>
      </c>
      <c r="I271" s="20">
        <v>37195</v>
      </c>
      <c r="L271" s="43"/>
      <c r="M271" s="43"/>
      <c r="N271" s="43"/>
      <c r="O271" s="43"/>
      <c r="P271" s="43"/>
      <c r="Q271" s="43"/>
      <c r="R271" s="43"/>
      <c r="S271" s="43"/>
      <c r="T271" s="43"/>
      <c r="U271" s="43"/>
      <c r="V271" s="43"/>
      <c r="W271" s="43"/>
      <c r="X271" s="43"/>
      <c r="Y271" s="43"/>
      <c r="Z271" s="43"/>
    </row>
    <row r="272" spans="1:26">
      <c r="A272" s="18" t="s">
        <v>16</v>
      </c>
      <c r="B272" s="2">
        <v>2001</v>
      </c>
      <c r="C272" s="44">
        <v>7</v>
      </c>
      <c r="D272" s="3" t="s">
        <v>21</v>
      </c>
      <c r="E272" s="3">
        <v>206</v>
      </c>
      <c r="F272" s="19">
        <v>8153.4452443858545</v>
      </c>
      <c r="G272" s="19">
        <f t="shared" si="13"/>
        <v>7281.026603236568</v>
      </c>
      <c r="H272" s="19">
        <f t="shared" si="12"/>
        <v>130.01833220065299</v>
      </c>
      <c r="I272" s="20">
        <v>37195</v>
      </c>
      <c r="L272" s="43"/>
      <c r="M272" s="43"/>
      <c r="N272" s="43"/>
      <c r="O272" s="43"/>
      <c r="P272" s="43"/>
      <c r="Q272" s="43"/>
      <c r="R272" s="43"/>
      <c r="S272" s="43"/>
      <c r="T272" s="43"/>
      <c r="U272" s="43"/>
      <c r="V272" s="43"/>
      <c r="W272" s="43"/>
      <c r="X272" s="43"/>
      <c r="Y272" s="43"/>
      <c r="Z272" s="43"/>
    </row>
    <row r="273" spans="1:26">
      <c r="A273" s="18" t="s">
        <v>16</v>
      </c>
      <c r="B273" s="2">
        <v>2001</v>
      </c>
      <c r="C273" s="44">
        <v>7</v>
      </c>
      <c r="D273" s="3" t="s">
        <v>21</v>
      </c>
      <c r="E273" s="3">
        <v>308</v>
      </c>
      <c r="F273" s="19">
        <v>8096.0770690642212</v>
      </c>
      <c r="G273" s="19">
        <f t="shared" si="13"/>
        <v>7229.7968226743496</v>
      </c>
      <c r="H273" s="19">
        <f t="shared" si="12"/>
        <v>129.10351469061339</v>
      </c>
      <c r="I273" s="20">
        <v>37195</v>
      </c>
      <c r="J273" s="45"/>
      <c r="L273" s="43"/>
      <c r="M273" s="43"/>
      <c r="N273" s="43"/>
      <c r="O273" s="43"/>
      <c r="P273" s="43"/>
      <c r="Q273" s="43"/>
      <c r="R273" s="43"/>
      <c r="S273" s="43"/>
      <c r="T273" s="43"/>
      <c r="U273" s="43"/>
      <c r="V273" s="43"/>
      <c r="W273" s="43"/>
      <c r="X273" s="43"/>
      <c r="Y273" s="43"/>
      <c r="Z273" s="43"/>
    </row>
    <row r="274" spans="1:26">
      <c r="A274" s="18" t="s">
        <v>16</v>
      </c>
      <c r="B274" s="2">
        <v>2001</v>
      </c>
      <c r="C274" s="44">
        <v>7</v>
      </c>
      <c r="D274" s="3" t="s">
        <v>21</v>
      </c>
      <c r="E274" s="3">
        <v>415</v>
      </c>
      <c r="F274" s="19">
        <v>7884.7127663158444</v>
      </c>
      <c r="G274" s="19">
        <f t="shared" si="13"/>
        <v>7041.0485003200492</v>
      </c>
      <c r="H274" s="19">
        <f t="shared" si="12"/>
        <v>125.73300893428659</v>
      </c>
      <c r="I274" s="20">
        <v>37195</v>
      </c>
      <c r="J274" s="45"/>
      <c r="L274" s="43"/>
      <c r="M274" s="43"/>
      <c r="N274" s="43"/>
      <c r="O274" s="43"/>
      <c r="P274" s="43"/>
      <c r="Q274" s="43"/>
      <c r="R274" s="43"/>
      <c r="S274" s="43"/>
      <c r="T274" s="43"/>
      <c r="U274" s="43"/>
      <c r="V274" s="43"/>
      <c r="W274" s="43"/>
      <c r="X274" s="43"/>
      <c r="Y274" s="43"/>
      <c r="Z274" s="43"/>
    </row>
    <row r="275" spans="1:26">
      <c r="A275" s="3" t="s">
        <v>22</v>
      </c>
      <c r="B275" s="2">
        <v>2001</v>
      </c>
      <c r="C275" s="44">
        <v>1</v>
      </c>
      <c r="D275" s="3" t="s">
        <v>17</v>
      </c>
      <c r="E275" s="3">
        <v>117</v>
      </c>
      <c r="F275" s="19">
        <v>1146.0593360942603</v>
      </c>
      <c r="G275" s="19">
        <f t="shared" si="13"/>
        <v>1023.4309871321744</v>
      </c>
      <c r="H275" s="19">
        <f t="shared" ref="H275:H318" si="14">G275/60</f>
        <v>17.057183118869574</v>
      </c>
      <c r="I275" s="20">
        <v>37197</v>
      </c>
      <c r="L275" s="43"/>
      <c r="M275" s="43"/>
      <c r="N275" s="43"/>
      <c r="O275" s="43"/>
      <c r="P275" s="43"/>
      <c r="Q275" s="43"/>
      <c r="R275" s="43"/>
      <c r="S275" s="43"/>
      <c r="T275" s="43"/>
      <c r="U275" s="43"/>
      <c r="V275" s="43"/>
      <c r="W275" s="43"/>
      <c r="X275" s="43"/>
      <c r="Y275" s="43"/>
      <c r="Z275" s="43"/>
    </row>
    <row r="276" spans="1:26">
      <c r="A276" s="3" t="s">
        <v>22</v>
      </c>
      <c r="B276" s="2">
        <v>2001</v>
      </c>
      <c r="C276" s="44">
        <v>1</v>
      </c>
      <c r="D276" s="3" t="s">
        <v>17</v>
      </c>
      <c r="E276" s="3">
        <v>215</v>
      </c>
      <c r="F276" s="19">
        <v>1082.3875233972969</v>
      </c>
      <c r="G276" s="19">
        <f t="shared" si="13"/>
        <v>966.57205839378616</v>
      </c>
      <c r="H276" s="19">
        <f t="shared" si="14"/>
        <v>16.109534306563102</v>
      </c>
      <c r="I276" s="20">
        <v>37197</v>
      </c>
      <c r="L276" s="43"/>
      <c r="M276" s="43"/>
      <c r="N276" s="43"/>
      <c r="O276" s="43"/>
      <c r="P276" s="43"/>
      <c r="Q276" s="43"/>
      <c r="R276" s="43"/>
      <c r="S276" s="43"/>
      <c r="T276" s="43"/>
      <c r="U276" s="43"/>
      <c r="V276" s="43"/>
      <c r="W276" s="43"/>
      <c r="X276" s="43"/>
      <c r="Y276" s="43"/>
      <c r="Z276" s="43"/>
    </row>
    <row r="277" spans="1:26">
      <c r="A277" s="3" t="s">
        <v>22</v>
      </c>
      <c r="B277" s="2">
        <v>2001</v>
      </c>
      <c r="C277" s="44">
        <v>1</v>
      </c>
      <c r="D277" s="3" t="s">
        <v>17</v>
      </c>
      <c r="E277" s="3">
        <v>306</v>
      </c>
      <c r="F277" s="19">
        <v>1436.9021887586648</v>
      </c>
      <c r="G277" s="19">
        <f t="shared" si="13"/>
        <v>1283.1536545614877</v>
      </c>
      <c r="H277" s="19">
        <f t="shared" si="14"/>
        <v>21.38589424269146</v>
      </c>
      <c r="I277" s="20">
        <v>37197</v>
      </c>
      <c r="L277" s="43"/>
      <c r="M277" s="43"/>
      <c r="N277" s="43"/>
      <c r="O277" s="43"/>
      <c r="P277" s="43"/>
      <c r="Q277" s="43"/>
      <c r="R277" s="43"/>
      <c r="S277" s="43"/>
      <c r="T277" s="43"/>
      <c r="U277" s="43"/>
      <c r="V277" s="43"/>
      <c r="W277" s="43"/>
      <c r="X277" s="43"/>
      <c r="Y277" s="43"/>
      <c r="Z277" s="43"/>
    </row>
    <row r="278" spans="1:26">
      <c r="A278" s="3" t="s">
        <v>22</v>
      </c>
      <c r="B278" s="2">
        <v>2001</v>
      </c>
      <c r="C278" s="44">
        <v>1</v>
      </c>
      <c r="D278" s="3" t="s">
        <v>17</v>
      </c>
      <c r="E278" s="3">
        <v>403</v>
      </c>
      <c r="F278" s="19">
        <v>2081.8934898225198</v>
      </c>
      <c r="G278" s="19">
        <f t="shared" si="13"/>
        <v>1859.1308864115101</v>
      </c>
      <c r="H278" s="19">
        <f t="shared" si="14"/>
        <v>30.985514773525168</v>
      </c>
      <c r="I278" s="20">
        <v>37197</v>
      </c>
      <c r="L278" s="43"/>
      <c r="M278" s="43"/>
      <c r="N278" s="43"/>
      <c r="O278" s="43"/>
      <c r="P278" s="43"/>
      <c r="Q278" s="43"/>
      <c r="R278" s="43"/>
      <c r="S278" s="43"/>
      <c r="T278" s="43"/>
      <c r="U278" s="43"/>
      <c r="V278" s="43"/>
      <c r="W278" s="43"/>
      <c r="X278" s="43"/>
      <c r="Y278" s="43"/>
      <c r="Z278" s="43"/>
    </row>
    <row r="279" spans="1:26">
      <c r="A279" s="3" t="s">
        <v>22</v>
      </c>
      <c r="B279" s="2">
        <v>2001</v>
      </c>
      <c r="C279" s="44">
        <v>2</v>
      </c>
      <c r="D279" s="3" t="s">
        <v>18</v>
      </c>
      <c r="E279" s="3">
        <v>116</v>
      </c>
      <c r="F279" s="19">
        <v>971.57359996626758</v>
      </c>
      <c r="G279" s="19">
        <f t="shared" si="13"/>
        <v>867.61522476987693</v>
      </c>
      <c r="H279" s="19">
        <f t="shared" si="14"/>
        <v>14.460253746164616</v>
      </c>
      <c r="I279" s="20">
        <v>37197</v>
      </c>
      <c r="L279" s="43"/>
      <c r="M279" s="43"/>
      <c r="N279" s="43"/>
      <c r="O279" s="43"/>
      <c r="P279" s="43"/>
      <c r="Q279" s="43"/>
      <c r="R279" s="43"/>
      <c r="S279" s="43"/>
      <c r="T279" s="43"/>
      <c r="U279" s="43"/>
      <c r="V279" s="43"/>
      <c r="W279" s="43"/>
      <c r="X279" s="43"/>
      <c r="Y279" s="43"/>
      <c r="Z279" s="43"/>
    </row>
    <row r="280" spans="1:26">
      <c r="A280" s="3" t="s">
        <v>22</v>
      </c>
      <c r="B280" s="2">
        <v>2001</v>
      </c>
      <c r="C280" s="44">
        <v>2</v>
      </c>
      <c r="D280" s="3" t="s">
        <v>18</v>
      </c>
      <c r="E280" s="3">
        <v>214</v>
      </c>
      <c r="F280" s="19">
        <v>1706.021717091164</v>
      </c>
      <c r="G280" s="19">
        <f t="shared" si="13"/>
        <v>1523.4773933624094</v>
      </c>
      <c r="H280" s="19">
        <f t="shared" si="14"/>
        <v>25.391289889373489</v>
      </c>
      <c r="I280" s="20">
        <v>37197</v>
      </c>
      <c r="L280" s="43"/>
      <c r="M280" s="43"/>
      <c r="N280" s="43"/>
      <c r="O280" s="43"/>
      <c r="P280" s="43"/>
      <c r="Q280" s="43"/>
      <c r="R280" s="43"/>
      <c r="S280" s="43"/>
      <c r="T280" s="43"/>
      <c r="U280" s="43"/>
      <c r="V280" s="43"/>
      <c r="W280" s="43"/>
      <c r="X280" s="43"/>
      <c r="Y280" s="43"/>
      <c r="Z280" s="43"/>
    </row>
    <row r="281" spans="1:26">
      <c r="A281" s="3" t="s">
        <v>22</v>
      </c>
      <c r="B281" s="2">
        <v>2001</v>
      </c>
      <c r="C281" s="44">
        <v>2</v>
      </c>
      <c r="D281" s="3" t="s">
        <v>18</v>
      </c>
      <c r="E281" s="3">
        <v>313</v>
      </c>
      <c r="F281" s="19">
        <v>1099.0670413900698</v>
      </c>
      <c r="G281" s="19">
        <f t="shared" si="13"/>
        <v>981.46686796133235</v>
      </c>
      <c r="H281" s="19">
        <f t="shared" si="14"/>
        <v>16.357781132688874</v>
      </c>
      <c r="I281" s="20">
        <v>37197</v>
      </c>
      <c r="L281" s="43"/>
      <c r="M281" s="43"/>
      <c r="N281" s="43"/>
      <c r="O281" s="43"/>
      <c r="P281" s="43"/>
      <c r="Q281" s="43"/>
      <c r="R281" s="43"/>
      <c r="S281" s="43"/>
      <c r="T281" s="43"/>
      <c r="U281" s="43"/>
      <c r="V281" s="43"/>
      <c r="W281" s="43"/>
      <c r="X281" s="43"/>
      <c r="Y281" s="43"/>
      <c r="Z281" s="43"/>
    </row>
    <row r="282" spans="1:26">
      <c r="A282" s="3" t="s">
        <v>22</v>
      </c>
      <c r="B282" s="2">
        <v>2001</v>
      </c>
      <c r="C282" s="44">
        <v>2</v>
      </c>
      <c r="D282" s="3" t="s">
        <v>18</v>
      </c>
      <c r="E282" s="3">
        <v>404</v>
      </c>
      <c r="F282" s="19">
        <v>1350.0005683182731</v>
      </c>
      <c r="G282" s="19">
        <f t="shared" si="13"/>
        <v>1205.5505075082178</v>
      </c>
      <c r="H282" s="19">
        <f t="shared" si="14"/>
        <v>20.092508458470299</v>
      </c>
      <c r="I282" s="20">
        <v>37197</v>
      </c>
      <c r="L282" s="43"/>
      <c r="M282" s="43"/>
      <c r="N282" s="43"/>
      <c r="O282" s="43"/>
      <c r="P282" s="43"/>
      <c r="Q282" s="43"/>
      <c r="R282" s="43"/>
      <c r="S282" s="43"/>
      <c r="T282" s="43"/>
      <c r="U282" s="43"/>
      <c r="V282" s="43"/>
      <c r="W282" s="43"/>
      <c r="X282" s="43"/>
      <c r="Y282" s="43"/>
      <c r="Z282" s="43"/>
    </row>
    <row r="283" spans="1:26">
      <c r="A283" s="3" t="s">
        <v>23</v>
      </c>
      <c r="B283" s="2">
        <v>2001</v>
      </c>
      <c r="C283" s="44">
        <v>1</v>
      </c>
      <c r="D283" s="3" t="s">
        <v>17</v>
      </c>
      <c r="E283" s="3">
        <v>104</v>
      </c>
      <c r="F283" s="19">
        <v>4447.4719553265177</v>
      </c>
      <c r="G283" s="19">
        <f t="shared" si="13"/>
        <v>3971.5924561065804</v>
      </c>
      <c r="H283" s="19">
        <f t="shared" si="14"/>
        <v>66.193207601776336</v>
      </c>
      <c r="I283" s="20">
        <v>37183</v>
      </c>
      <c r="L283" s="43"/>
      <c r="M283" s="43"/>
      <c r="N283" s="43"/>
      <c r="O283" s="43"/>
      <c r="P283" s="43"/>
      <c r="Q283" s="43"/>
      <c r="R283" s="43"/>
      <c r="S283" s="43"/>
      <c r="T283" s="43"/>
      <c r="U283" s="43"/>
      <c r="V283" s="43"/>
      <c r="W283" s="43"/>
      <c r="X283" s="43"/>
      <c r="Y283" s="43"/>
      <c r="Z283" s="43"/>
    </row>
    <row r="284" spans="1:26">
      <c r="A284" s="3" t="s">
        <v>23</v>
      </c>
      <c r="B284" s="2">
        <v>2001</v>
      </c>
      <c r="C284" s="44">
        <v>1</v>
      </c>
      <c r="D284" s="3" t="s">
        <v>17</v>
      </c>
      <c r="E284" s="3">
        <v>217</v>
      </c>
      <c r="F284" s="19">
        <v>4161.3899231670366</v>
      </c>
      <c r="G284" s="19">
        <f t="shared" si="13"/>
        <v>3716.1212013881636</v>
      </c>
      <c r="H284" s="19">
        <f t="shared" si="14"/>
        <v>61.935353356469392</v>
      </c>
      <c r="I284" s="20">
        <v>37183</v>
      </c>
      <c r="L284" s="43"/>
      <c r="M284" s="43"/>
      <c r="N284" s="43"/>
      <c r="O284" s="43"/>
      <c r="P284" s="43"/>
      <c r="Q284" s="43"/>
      <c r="R284" s="43"/>
      <c r="S284" s="43"/>
      <c r="T284" s="43"/>
      <c r="U284" s="43"/>
      <c r="V284" s="43"/>
      <c r="W284" s="43"/>
      <c r="X284" s="43"/>
      <c r="Y284" s="43"/>
      <c r="Z284" s="43"/>
    </row>
    <row r="285" spans="1:26">
      <c r="A285" s="3" t="s">
        <v>23</v>
      </c>
      <c r="B285" s="2">
        <v>2001</v>
      </c>
      <c r="C285" s="44">
        <v>1</v>
      </c>
      <c r="D285" s="3" t="s">
        <v>17</v>
      </c>
      <c r="E285" s="3">
        <v>304</v>
      </c>
      <c r="F285" s="19">
        <v>4397.5998636036147</v>
      </c>
      <c r="G285" s="19">
        <f t="shared" si="13"/>
        <v>3927.0566781980278</v>
      </c>
      <c r="H285" s="19">
        <f t="shared" si="14"/>
        <v>65.450944636633793</v>
      </c>
      <c r="I285" s="20">
        <v>37183</v>
      </c>
      <c r="L285" s="43"/>
      <c r="M285" s="43"/>
      <c r="N285" s="43"/>
      <c r="O285" s="43"/>
      <c r="P285" s="43"/>
      <c r="Q285" s="43"/>
      <c r="R285" s="43"/>
      <c r="S285" s="43"/>
      <c r="T285" s="43"/>
      <c r="U285" s="43"/>
      <c r="V285" s="43"/>
      <c r="W285" s="43"/>
      <c r="X285" s="43"/>
      <c r="Y285" s="43"/>
      <c r="Z285" s="43"/>
    </row>
    <row r="286" spans="1:26">
      <c r="A286" s="3" t="s">
        <v>23</v>
      </c>
      <c r="B286" s="2">
        <v>2001</v>
      </c>
      <c r="C286" s="44">
        <v>1</v>
      </c>
      <c r="D286" s="3" t="s">
        <v>17</v>
      </c>
      <c r="E286" s="3">
        <v>408</v>
      </c>
      <c r="F286" s="19">
        <v>4226.476665035043</v>
      </c>
      <c r="G286" s="19">
        <f t="shared" si="13"/>
        <v>3774.2436618762936</v>
      </c>
      <c r="H286" s="19">
        <f t="shared" si="14"/>
        <v>62.90406103127156</v>
      </c>
      <c r="I286" s="20">
        <v>37183</v>
      </c>
      <c r="L286" s="43"/>
      <c r="M286" s="43"/>
      <c r="N286" s="43"/>
      <c r="O286" s="43"/>
      <c r="P286" s="43"/>
      <c r="Q286" s="43"/>
      <c r="R286" s="43"/>
      <c r="S286" s="43"/>
      <c r="T286" s="43"/>
      <c r="U286" s="43"/>
      <c r="V286" s="43"/>
      <c r="W286" s="43"/>
      <c r="X286" s="43"/>
      <c r="Y286" s="43"/>
      <c r="Z286" s="43"/>
    </row>
    <row r="287" spans="1:26">
      <c r="A287" s="3" t="s">
        <v>23</v>
      </c>
      <c r="B287" s="2">
        <v>2001</v>
      </c>
      <c r="C287" s="44">
        <v>2</v>
      </c>
      <c r="D287" s="3" t="s">
        <v>18</v>
      </c>
      <c r="E287" s="3">
        <v>102</v>
      </c>
      <c r="F287" s="19">
        <v>4291.1056357006546</v>
      </c>
      <c r="G287" s="19">
        <f t="shared" si="13"/>
        <v>3831.9573326806844</v>
      </c>
      <c r="H287" s="19">
        <f t="shared" si="14"/>
        <v>63.865955544678073</v>
      </c>
      <c r="I287" s="20">
        <v>37183</v>
      </c>
      <c r="L287" s="43"/>
      <c r="M287" s="43"/>
      <c r="N287" s="43"/>
      <c r="O287" s="43"/>
      <c r="P287" s="43"/>
      <c r="Q287" s="43"/>
      <c r="R287" s="43"/>
      <c r="S287" s="43"/>
      <c r="T287" s="43"/>
      <c r="U287" s="43"/>
      <c r="V287" s="43"/>
      <c r="W287" s="43"/>
      <c r="X287" s="43"/>
      <c r="Y287" s="43"/>
      <c r="Z287" s="43"/>
    </row>
    <row r="288" spans="1:26">
      <c r="A288" s="3" t="s">
        <v>23</v>
      </c>
      <c r="B288" s="2">
        <v>2001</v>
      </c>
      <c r="C288" s="44">
        <v>2</v>
      </c>
      <c r="D288" s="3" t="s">
        <v>18</v>
      </c>
      <c r="E288" s="3">
        <v>212</v>
      </c>
      <c r="F288" s="19">
        <v>3798.4023290049486</v>
      </c>
      <c r="G288" s="19">
        <f t="shared" si="13"/>
        <v>3391.9732798014193</v>
      </c>
      <c r="H288" s="19">
        <f t="shared" si="14"/>
        <v>56.53288799669032</v>
      </c>
      <c r="I288" s="20">
        <v>37183</v>
      </c>
      <c r="L288" s="43"/>
      <c r="M288" s="43"/>
      <c r="N288" s="43"/>
      <c r="O288" s="43"/>
      <c r="P288" s="43"/>
      <c r="Q288" s="43"/>
      <c r="R288" s="43"/>
      <c r="S288" s="43"/>
      <c r="T288" s="43"/>
      <c r="U288" s="43"/>
      <c r="V288" s="43"/>
      <c r="W288" s="43"/>
      <c r="X288" s="43"/>
      <c r="Y288" s="43"/>
      <c r="Z288" s="43"/>
    </row>
    <row r="289" spans="1:26">
      <c r="A289" s="3" t="s">
        <v>23</v>
      </c>
      <c r="B289" s="2">
        <v>2001</v>
      </c>
      <c r="C289" s="44">
        <v>2</v>
      </c>
      <c r="D289" s="3" t="s">
        <v>18</v>
      </c>
      <c r="E289" s="3">
        <v>315</v>
      </c>
      <c r="F289" s="19">
        <v>4390.5751564250222</v>
      </c>
      <c r="G289" s="19">
        <f t="shared" si="13"/>
        <v>3920.7836146875447</v>
      </c>
      <c r="H289" s="19">
        <f t="shared" si="14"/>
        <v>65.346393578125742</v>
      </c>
      <c r="I289" s="20">
        <v>37183</v>
      </c>
      <c r="L289" s="43"/>
      <c r="M289" s="43"/>
      <c r="N289" s="43"/>
      <c r="O289" s="43"/>
      <c r="P289" s="43"/>
      <c r="Q289" s="43"/>
      <c r="R289" s="43"/>
      <c r="S289" s="43"/>
      <c r="T289" s="43"/>
      <c r="U289" s="43"/>
      <c r="V289" s="43"/>
      <c r="W289" s="43"/>
      <c r="X289" s="43"/>
      <c r="Y289" s="43"/>
      <c r="Z289" s="43"/>
    </row>
    <row r="290" spans="1:26">
      <c r="A290" s="3" t="s">
        <v>23</v>
      </c>
      <c r="B290" s="2">
        <v>2001</v>
      </c>
      <c r="C290" s="44">
        <v>2</v>
      </c>
      <c r="D290" s="3" t="s">
        <v>18</v>
      </c>
      <c r="E290" s="3">
        <v>405</v>
      </c>
      <c r="F290" s="19">
        <v>4476.4946495584527</v>
      </c>
      <c r="G290" s="19">
        <f t="shared" si="13"/>
        <v>3997.5097220556981</v>
      </c>
      <c r="H290" s="19">
        <f t="shared" si="14"/>
        <v>66.625162034261635</v>
      </c>
      <c r="I290" s="20">
        <v>37183</v>
      </c>
      <c r="L290" s="43"/>
      <c r="M290" s="43"/>
      <c r="N290" s="43"/>
      <c r="O290" s="43"/>
      <c r="P290" s="43"/>
      <c r="Q290" s="43"/>
      <c r="R290" s="43"/>
      <c r="S290" s="43"/>
      <c r="T290" s="43"/>
      <c r="U290" s="43"/>
      <c r="V290" s="43"/>
      <c r="W290" s="43"/>
      <c r="X290" s="43"/>
      <c r="Y290" s="43"/>
      <c r="Z290" s="43"/>
    </row>
    <row r="291" spans="1:26">
      <c r="A291" s="3" t="s">
        <v>23</v>
      </c>
      <c r="B291" s="2">
        <v>2001</v>
      </c>
      <c r="C291" s="44">
        <v>5</v>
      </c>
      <c r="D291" s="3" t="s">
        <v>19</v>
      </c>
      <c r="E291" s="3">
        <v>105</v>
      </c>
      <c r="F291" s="19">
        <v>4342.2511636774962</v>
      </c>
      <c r="G291" s="19">
        <f t="shared" si="13"/>
        <v>3877.6302891640044</v>
      </c>
      <c r="H291" s="19">
        <f t="shared" si="14"/>
        <v>64.627171486066743</v>
      </c>
      <c r="I291" s="20">
        <v>37183</v>
      </c>
      <c r="L291" s="43"/>
      <c r="M291" s="43"/>
      <c r="N291" s="43"/>
      <c r="O291" s="43"/>
      <c r="P291" s="43"/>
      <c r="Q291" s="43"/>
      <c r="R291" s="43"/>
      <c r="S291" s="43"/>
      <c r="T291" s="43"/>
      <c r="U291" s="43"/>
      <c r="V291" s="43"/>
      <c r="W291" s="43"/>
      <c r="X291" s="43"/>
      <c r="Y291" s="43"/>
      <c r="Z291" s="43"/>
    </row>
    <row r="292" spans="1:26">
      <c r="A292" s="3" t="s">
        <v>23</v>
      </c>
      <c r="B292" s="2">
        <v>2001</v>
      </c>
      <c r="C292" s="44">
        <v>5</v>
      </c>
      <c r="D292" s="3" t="s">
        <v>19</v>
      </c>
      <c r="E292" s="3">
        <v>207</v>
      </c>
      <c r="F292" s="19">
        <v>3183.024663179759</v>
      </c>
      <c r="G292" s="19">
        <f t="shared" si="13"/>
        <v>2842.4410242195249</v>
      </c>
      <c r="H292" s="19">
        <f t="shared" si="14"/>
        <v>47.374017070325415</v>
      </c>
      <c r="I292" s="20">
        <v>37183</v>
      </c>
      <c r="L292" s="43"/>
      <c r="M292" s="43"/>
      <c r="N292" s="43"/>
      <c r="O292" s="43"/>
      <c r="P292" s="43"/>
      <c r="Q292" s="43"/>
      <c r="R292" s="43"/>
      <c r="S292" s="43"/>
      <c r="T292" s="43"/>
      <c r="U292" s="43"/>
      <c r="V292" s="43"/>
      <c r="W292" s="43"/>
      <c r="X292" s="43"/>
      <c r="Y292" s="43"/>
      <c r="Z292" s="43"/>
    </row>
    <row r="293" spans="1:26">
      <c r="A293" s="3" t="s">
        <v>23</v>
      </c>
      <c r="B293" s="2">
        <v>2001</v>
      </c>
      <c r="C293" s="44">
        <v>5</v>
      </c>
      <c r="D293" s="3" t="s">
        <v>19</v>
      </c>
      <c r="E293" s="3">
        <v>317</v>
      </c>
      <c r="F293" s="19">
        <v>3340.1983247443945</v>
      </c>
      <c r="G293" s="19">
        <f t="shared" si="13"/>
        <v>2982.7971039967442</v>
      </c>
      <c r="H293" s="19">
        <f t="shared" si="14"/>
        <v>49.713285066612407</v>
      </c>
      <c r="I293" s="20">
        <v>37183</v>
      </c>
      <c r="L293" s="43"/>
      <c r="M293" s="43"/>
      <c r="N293" s="43"/>
      <c r="O293" s="43"/>
      <c r="P293" s="43"/>
      <c r="Q293" s="43"/>
      <c r="R293" s="43"/>
      <c r="S293" s="43"/>
      <c r="T293" s="43"/>
      <c r="U293" s="43"/>
      <c r="V293" s="43"/>
      <c r="W293" s="43"/>
      <c r="X293" s="43"/>
      <c r="Y293" s="43"/>
      <c r="Z293" s="43"/>
    </row>
    <row r="294" spans="1:26">
      <c r="A294" s="3" t="s">
        <v>23</v>
      </c>
      <c r="B294" s="2">
        <v>2001</v>
      </c>
      <c r="C294" s="44">
        <v>5</v>
      </c>
      <c r="D294" s="3" t="s">
        <v>19</v>
      </c>
      <c r="E294" s="3">
        <v>416</v>
      </c>
      <c r="F294" s="19">
        <v>3467.0758558231546</v>
      </c>
      <c r="G294" s="19">
        <f t="shared" si="13"/>
        <v>3096.098739250077</v>
      </c>
      <c r="H294" s="19">
        <f t="shared" si="14"/>
        <v>51.601645654167946</v>
      </c>
      <c r="I294" s="20">
        <v>37183</v>
      </c>
      <c r="L294" s="43"/>
      <c r="M294" s="43"/>
      <c r="N294" s="43"/>
      <c r="O294" s="43"/>
      <c r="P294" s="43"/>
      <c r="Q294" s="43"/>
      <c r="R294" s="43"/>
      <c r="S294" s="43"/>
      <c r="T294" s="43"/>
      <c r="U294" s="43"/>
      <c r="V294" s="43"/>
      <c r="W294" s="43"/>
      <c r="X294" s="43"/>
      <c r="Y294" s="43"/>
      <c r="Z294" s="43"/>
    </row>
    <row r="295" spans="1:26">
      <c r="A295" s="3" t="s">
        <v>23</v>
      </c>
      <c r="B295" s="2">
        <v>2001</v>
      </c>
      <c r="C295" s="44">
        <v>6</v>
      </c>
      <c r="D295" s="3" t="s">
        <v>20</v>
      </c>
      <c r="E295" s="3">
        <v>114</v>
      </c>
      <c r="F295" s="19">
        <v>2999.3169181016706</v>
      </c>
      <c r="G295" s="19">
        <f t="shared" si="13"/>
        <v>2678.3900078647921</v>
      </c>
      <c r="H295" s="19">
        <f t="shared" si="14"/>
        <v>44.639833464413201</v>
      </c>
      <c r="I295" s="20">
        <v>37183</v>
      </c>
      <c r="L295" s="43"/>
      <c r="M295" s="43"/>
      <c r="N295" s="43"/>
      <c r="O295" s="43"/>
      <c r="P295" s="43"/>
      <c r="Q295" s="43"/>
      <c r="R295" s="43"/>
      <c r="S295" s="43"/>
      <c r="T295" s="43"/>
      <c r="U295" s="43"/>
      <c r="V295" s="43"/>
      <c r="W295" s="43"/>
      <c r="X295" s="43"/>
      <c r="Y295" s="43"/>
      <c r="Z295" s="43"/>
    </row>
    <row r="296" spans="1:26">
      <c r="A296" s="3" t="s">
        <v>23</v>
      </c>
      <c r="B296" s="2">
        <v>2001</v>
      </c>
      <c r="C296" s="44">
        <v>6</v>
      </c>
      <c r="D296" s="3" t="s">
        <v>20</v>
      </c>
      <c r="E296" s="3">
        <v>210</v>
      </c>
      <c r="F296" s="19">
        <v>3463.9546885340878</v>
      </c>
      <c r="G296" s="19">
        <f t="shared" si="13"/>
        <v>3093.3115368609406</v>
      </c>
      <c r="H296" s="19">
        <f t="shared" si="14"/>
        <v>51.555192281015678</v>
      </c>
      <c r="I296" s="20">
        <v>37183</v>
      </c>
      <c r="L296" s="43"/>
      <c r="M296" s="43"/>
      <c r="N296" s="43"/>
      <c r="O296" s="43"/>
      <c r="P296" s="43"/>
      <c r="Q296" s="43"/>
      <c r="R296" s="43"/>
      <c r="S296" s="43"/>
      <c r="T296" s="43"/>
      <c r="U296" s="43"/>
      <c r="V296" s="43"/>
      <c r="W296" s="43"/>
      <c r="X296" s="43"/>
      <c r="Y296" s="43"/>
      <c r="Z296" s="43"/>
    </row>
    <row r="297" spans="1:26">
      <c r="A297" s="3" t="s">
        <v>23</v>
      </c>
      <c r="B297" s="2">
        <v>2001</v>
      </c>
      <c r="C297" s="44">
        <v>6</v>
      </c>
      <c r="D297" s="3" t="s">
        <v>20</v>
      </c>
      <c r="E297" s="3">
        <v>303</v>
      </c>
      <c r="F297" s="19">
        <v>3464.3458748343173</v>
      </c>
      <c r="G297" s="19">
        <f t="shared" si="13"/>
        <v>3093.6608662270455</v>
      </c>
      <c r="H297" s="19">
        <f t="shared" si="14"/>
        <v>51.561014437117429</v>
      </c>
      <c r="I297" s="20">
        <v>37183</v>
      </c>
      <c r="L297" s="43"/>
      <c r="M297" s="43"/>
      <c r="N297" s="43"/>
      <c r="O297" s="43"/>
      <c r="P297" s="43"/>
      <c r="Q297" s="43"/>
      <c r="R297" s="43"/>
      <c r="S297" s="43"/>
      <c r="T297" s="43"/>
      <c r="U297" s="43"/>
      <c r="V297" s="43"/>
      <c r="W297" s="43"/>
      <c r="X297" s="43"/>
      <c r="Y297" s="43"/>
      <c r="Z297" s="43"/>
    </row>
    <row r="298" spans="1:26">
      <c r="A298" s="3" t="s">
        <v>23</v>
      </c>
      <c r="B298" s="2">
        <v>2001</v>
      </c>
      <c r="C298" s="44">
        <v>6</v>
      </c>
      <c r="D298" s="3" t="s">
        <v>20</v>
      </c>
      <c r="E298" s="3">
        <v>409</v>
      </c>
      <c r="F298" s="19">
        <v>3184.7059319594705</v>
      </c>
      <c r="G298" s="19">
        <f t="shared" si="13"/>
        <v>2843.9423972398072</v>
      </c>
      <c r="H298" s="19">
        <f t="shared" si="14"/>
        <v>47.399039953996784</v>
      </c>
      <c r="I298" s="20">
        <v>37183</v>
      </c>
      <c r="L298" s="43"/>
      <c r="M298" s="43"/>
      <c r="N298" s="43"/>
      <c r="O298" s="43"/>
      <c r="P298" s="43"/>
      <c r="Q298" s="43"/>
      <c r="R298" s="43"/>
      <c r="S298" s="43"/>
      <c r="T298" s="43"/>
      <c r="U298" s="43"/>
      <c r="V298" s="43"/>
      <c r="W298" s="43"/>
      <c r="X298" s="43"/>
      <c r="Y298" s="43"/>
      <c r="Z298" s="43"/>
    </row>
    <row r="299" spans="1:26">
      <c r="A299" s="3" t="s">
        <v>23</v>
      </c>
      <c r="B299" s="2">
        <v>2001</v>
      </c>
      <c r="C299" s="44">
        <v>7</v>
      </c>
      <c r="D299" s="3" t="s">
        <v>21</v>
      </c>
      <c r="E299" s="3">
        <v>107</v>
      </c>
      <c r="F299" s="19">
        <v>2391.438376883013</v>
      </c>
      <c r="G299" s="19">
        <f t="shared" si="13"/>
        <v>2135.5544705565308</v>
      </c>
      <c r="H299" s="19">
        <f t="shared" si="14"/>
        <v>35.592574509275515</v>
      </c>
      <c r="I299" s="20">
        <v>37183</v>
      </c>
      <c r="L299" s="43"/>
      <c r="M299" s="43"/>
      <c r="N299" s="43"/>
      <c r="O299" s="43"/>
      <c r="P299" s="43"/>
      <c r="Q299" s="43"/>
      <c r="R299" s="43"/>
      <c r="S299" s="43"/>
      <c r="T299" s="43"/>
      <c r="U299" s="43"/>
      <c r="V299" s="43"/>
      <c r="W299" s="43"/>
      <c r="X299" s="43"/>
      <c r="Y299" s="43"/>
      <c r="Z299" s="43"/>
    </row>
    <row r="300" spans="1:26">
      <c r="A300" s="3" t="s">
        <v>23</v>
      </c>
      <c r="B300" s="2">
        <v>2001</v>
      </c>
      <c r="C300" s="44">
        <v>7</v>
      </c>
      <c r="D300" s="3" t="s">
        <v>21</v>
      </c>
      <c r="E300" s="3">
        <v>204</v>
      </c>
      <c r="F300" s="19">
        <v>2843.8162022039751</v>
      </c>
      <c r="G300" s="19">
        <f t="shared" si="13"/>
        <v>2539.5278685681496</v>
      </c>
      <c r="H300" s="19">
        <f t="shared" si="14"/>
        <v>42.325464476135828</v>
      </c>
      <c r="I300" s="20">
        <v>37183</v>
      </c>
      <c r="L300" s="43"/>
      <c r="M300" s="43"/>
      <c r="N300" s="43"/>
      <c r="O300" s="43"/>
      <c r="P300" s="43"/>
      <c r="Q300" s="43"/>
      <c r="R300" s="43"/>
      <c r="S300" s="43"/>
      <c r="T300" s="43"/>
      <c r="U300" s="43"/>
      <c r="V300" s="43"/>
      <c r="W300" s="43"/>
      <c r="X300" s="43"/>
      <c r="Y300" s="43"/>
      <c r="Z300" s="43"/>
    </row>
    <row r="301" spans="1:26">
      <c r="A301" s="3" t="s">
        <v>23</v>
      </c>
      <c r="B301" s="2">
        <v>2001</v>
      </c>
      <c r="C301" s="44">
        <v>7</v>
      </c>
      <c r="D301" s="3" t="s">
        <v>21</v>
      </c>
      <c r="E301" s="3">
        <v>311</v>
      </c>
      <c r="F301" s="19">
        <v>3999.7217807061443</v>
      </c>
      <c r="G301" s="19">
        <f t="shared" si="13"/>
        <v>3571.7515501705871</v>
      </c>
      <c r="H301" s="19">
        <f t="shared" si="14"/>
        <v>59.529192502843117</v>
      </c>
      <c r="I301" s="20">
        <v>37183</v>
      </c>
      <c r="L301" s="43"/>
      <c r="M301" s="43"/>
      <c r="N301" s="43"/>
      <c r="O301" s="43"/>
      <c r="P301" s="43"/>
      <c r="Q301" s="43"/>
      <c r="R301" s="43"/>
      <c r="S301" s="43"/>
      <c r="T301" s="43"/>
      <c r="U301" s="43"/>
      <c r="V301" s="43"/>
      <c r="W301" s="43"/>
      <c r="X301" s="43"/>
      <c r="Y301" s="43"/>
      <c r="Z301" s="43"/>
    </row>
    <row r="302" spans="1:26">
      <c r="A302" s="3" t="s">
        <v>23</v>
      </c>
      <c r="B302" s="2">
        <v>2001</v>
      </c>
      <c r="C302" s="44">
        <v>7</v>
      </c>
      <c r="D302" s="3" t="s">
        <v>21</v>
      </c>
      <c r="E302" s="3">
        <v>413</v>
      </c>
      <c r="F302" s="19">
        <v>3117.4218883199601</v>
      </c>
      <c r="G302" s="19">
        <f t="shared" si="13"/>
        <v>2783.8577462697244</v>
      </c>
      <c r="H302" s="19">
        <f t="shared" si="14"/>
        <v>46.397629104495408</v>
      </c>
      <c r="I302" s="20">
        <v>37183</v>
      </c>
      <c r="L302" s="43"/>
      <c r="M302" s="43"/>
      <c r="N302" s="43"/>
      <c r="O302" s="43"/>
      <c r="P302" s="43"/>
      <c r="Q302" s="43"/>
      <c r="R302" s="43"/>
      <c r="S302" s="43"/>
      <c r="T302" s="43"/>
      <c r="U302" s="43"/>
      <c r="V302" s="43"/>
      <c r="W302" s="43"/>
      <c r="X302" s="43"/>
      <c r="Y302" s="43"/>
      <c r="Z302" s="43"/>
    </row>
    <row r="303" spans="1:26">
      <c r="A303" s="3" t="s">
        <v>24</v>
      </c>
      <c r="B303" s="2">
        <v>2001</v>
      </c>
      <c r="C303" s="3">
        <v>1</v>
      </c>
      <c r="D303" s="3" t="s">
        <v>17</v>
      </c>
      <c r="E303" s="3">
        <v>117</v>
      </c>
      <c r="F303" s="19">
        <v>4352.0058518449268</v>
      </c>
      <c r="G303" s="19">
        <f t="shared" si="13"/>
        <v>3886.3412256975198</v>
      </c>
      <c r="H303" s="19">
        <f t="shared" si="14"/>
        <v>64.772353761625325</v>
      </c>
      <c r="I303" s="20">
        <v>37086</v>
      </c>
      <c r="J303" s="46"/>
      <c r="K303" s="47"/>
      <c r="L303" s="48"/>
      <c r="M303" s="46"/>
      <c r="N303" s="49"/>
      <c r="O303" s="49"/>
      <c r="P303" s="49"/>
      <c r="Q303" s="49"/>
      <c r="R303" s="49"/>
      <c r="S303" s="49"/>
      <c r="T303" s="50"/>
      <c r="U303" s="50"/>
      <c r="V303" s="50"/>
      <c r="W303" s="50"/>
      <c r="X303" s="50"/>
      <c r="Y303" s="50"/>
      <c r="Z303" s="49"/>
    </row>
    <row r="304" spans="1:26">
      <c r="A304" s="3" t="s">
        <v>24</v>
      </c>
      <c r="B304" s="2">
        <v>2001</v>
      </c>
      <c r="C304" s="3">
        <v>1</v>
      </c>
      <c r="D304" s="3" t="s">
        <v>17</v>
      </c>
      <c r="E304" s="3">
        <v>215</v>
      </c>
      <c r="F304" s="19">
        <v>5067.7769039120476</v>
      </c>
      <c r="G304" s="19">
        <f t="shared" si="13"/>
        <v>4525.5247751934585</v>
      </c>
      <c r="H304" s="19">
        <f t="shared" si="14"/>
        <v>75.425412919890974</v>
      </c>
      <c r="I304" s="20">
        <v>37086</v>
      </c>
      <c r="J304" s="46"/>
      <c r="K304" s="47"/>
      <c r="L304" s="48"/>
      <c r="M304" s="46"/>
      <c r="N304" s="49"/>
      <c r="O304" s="49"/>
      <c r="P304" s="49"/>
      <c r="Q304" s="49"/>
      <c r="R304" s="49"/>
      <c r="S304" s="49"/>
      <c r="T304" s="50"/>
      <c r="U304" s="50"/>
      <c r="V304" s="50"/>
      <c r="W304" s="50"/>
      <c r="X304" s="50"/>
      <c r="Y304" s="50"/>
      <c r="Z304" s="49"/>
    </row>
    <row r="305" spans="1:26">
      <c r="A305" s="3" t="s">
        <v>24</v>
      </c>
      <c r="B305" s="2">
        <v>2001</v>
      </c>
      <c r="C305" s="3">
        <v>1</v>
      </c>
      <c r="D305" s="3" t="s">
        <v>17</v>
      </c>
      <c r="E305" s="3">
        <v>306</v>
      </c>
      <c r="F305" s="19">
        <v>4681.45130154051</v>
      </c>
      <c r="G305" s="19">
        <f t="shared" si="13"/>
        <v>4180.5360122756756</v>
      </c>
      <c r="H305" s="19">
        <f t="shared" si="14"/>
        <v>69.675600204594588</v>
      </c>
      <c r="I305" s="20">
        <v>37086</v>
      </c>
      <c r="J305" s="46"/>
      <c r="K305" s="47"/>
      <c r="L305" s="48"/>
      <c r="M305" s="46"/>
      <c r="N305" s="49"/>
      <c r="O305" s="49"/>
      <c r="P305" s="49"/>
      <c r="Q305" s="49"/>
      <c r="R305" s="49"/>
      <c r="S305" s="49"/>
      <c r="T305" s="50"/>
      <c r="U305" s="50"/>
      <c r="V305" s="50"/>
      <c r="W305" s="50"/>
      <c r="X305" s="50"/>
      <c r="Y305" s="50"/>
      <c r="Z305" s="49"/>
    </row>
    <row r="306" spans="1:26">
      <c r="A306" s="3" t="s">
        <v>24</v>
      </c>
      <c r="B306" s="2">
        <v>2001</v>
      </c>
      <c r="C306" s="3">
        <v>1</v>
      </c>
      <c r="D306" s="3" t="s">
        <v>17</v>
      </c>
      <c r="E306" s="3">
        <v>403</v>
      </c>
      <c r="F306" s="19">
        <v>4432.0575504749131</v>
      </c>
      <c r="G306" s="19">
        <f t="shared" si="13"/>
        <v>3957.8273925740973</v>
      </c>
      <c r="H306" s="19">
        <f t="shared" si="14"/>
        <v>65.963789876234955</v>
      </c>
      <c r="I306" s="20">
        <v>37086</v>
      </c>
      <c r="J306" s="46"/>
      <c r="K306" s="47"/>
      <c r="L306" s="48"/>
      <c r="M306" s="46"/>
      <c r="N306" s="49"/>
      <c r="O306" s="49"/>
      <c r="P306" s="49"/>
      <c r="Q306" s="49"/>
      <c r="R306" s="49"/>
      <c r="S306" s="49"/>
      <c r="T306" s="50"/>
      <c r="U306" s="50"/>
      <c r="V306" s="50"/>
      <c r="W306" s="50"/>
      <c r="X306" s="50"/>
      <c r="Y306" s="50"/>
      <c r="Z306" s="49"/>
    </row>
    <row r="307" spans="1:26">
      <c r="A307" s="3" t="s">
        <v>24</v>
      </c>
      <c r="B307" s="2">
        <v>2001</v>
      </c>
      <c r="C307" s="3">
        <v>2</v>
      </c>
      <c r="D307" s="3" t="s">
        <v>18</v>
      </c>
      <c r="E307" s="3">
        <v>116</v>
      </c>
      <c r="F307" s="19">
        <v>4348.5600831577976</v>
      </c>
      <c r="G307" s="19">
        <f t="shared" si="13"/>
        <v>3883.2641542599135</v>
      </c>
      <c r="H307" s="19">
        <f t="shared" si="14"/>
        <v>64.721069237665219</v>
      </c>
      <c r="I307" s="20">
        <v>37086</v>
      </c>
      <c r="J307" s="46"/>
      <c r="K307" s="47"/>
      <c r="L307" s="48"/>
      <c r="M307" s="46"/>
      <c r="N307" s="49"/>
      <c r="O307" s="49"/>
      <c r="P307" s="49"/>
      <c r="Q307" s="49"/>
      <c r="R307" s="49"/>
      <c r="S307" s="49"/>
      <c r="T307" s="50"/>
      <c r="U307" s="50"/>
      <c r="V307" s="50"/>
      <c r="W307" s="50"/>
      <c r="X307" s="50"/>
      <c r="Y307" s="50"/>
      <c r="Z307" s="49"/>
    </row>
    <row r="308" spans="1:26">
      <c r="A308" s="3" t="s">
        <v>24</v>
      </c>
      <c r="B308" s="2">
        <v>2001</v>
      </c>
      <c r="C308" s="3">
        <v>2</v>
      </c>
      <c r="D308" s="3" t="s">
        <v>18</v>
      </c>
      <c r="E308" s="3">
        <v>214</v>
      </c>
      <c r="F308" s="19">
        <v>5017.6218263549354</v>
      </c>
      <c r="G308" s="19">
        <f t="shared" si="13"/>
        <v>4480.7362909349577</v>
      </c>
      <c r="H308" s="19">
        <f t="shared" si="14"/>
        <v>74.678938182249297</v>
      </c>
      <c r="I308" s="20">
        <v>37086</v>
      </c>
      <c r="J308" s="46"/>
      <c r="K308" s="47"/>
      <c r="L308" s="48"/>
      <c r="M308" s="46"/>
      <c r="N308" s="49"/>
      <c r="O308" s="49"/>
      <c r="P308" s="49"/>
      <c r="Q308" s="49"/>
      <c r="R308" s="49"/>
      <c r="S308" s="49"/>
      <c r="T308" s="50"/>
      <c r="U308" s="50"/>
      <c r="V308" s="50"/>
      <c r="W308" s="50"/>
      <c r="X308" s="50"/>
      <c r="Y308" s="50"/>
      <c r="Z308" s="49"/>
    </row>
    <row r="309" spans="1:26">
      <c r="A309" s="3" t="s">
        <v>24</v>
      </c>
      <c r="B309" s="2">
        <v>2001</v>
      </c>
      <c r="C309" s="3">
        <v>2</v>
      </c>
      <c r="D309" s="3" t="s">
        <v>18</v>
      </c>
      <c r="E309" s="3">
        <v>313</v>
      </c>
      <c r="F309" s="19">
        <v>5370.5551002898428</v>
      </c>
      <c r="G309" s="19">
        <f t="shared" si="13"/>
        <v>4795.9057045588297</v>
      </c>
      <c r="H309" s="19">
        <f t="shared" si="14"/>
        <v>79.931761742647168</v>
      </c>
      <c r="I309" s="20">
        <v>37086</v>
      </c>
      <c r="J309" s="46"/>
      <c r="K309" s="47"/>
      <c r="L309" s="48"/>
      <c r="M309" s="46"/>
      <c r="N309" s="49"/>
      <c r="O309" s="49"/>
      <c r="P309" s="49"/>
      <c r="Q309" s="49"/>
      <c r="R309" s="49"/>
      <c r="S309" s="49"/>
      <c r="T309" s="50"/>
      <c r="U309" s="50"/>
      <c r="V309" s="50"/>
      <c r="W309" s="50"/>
      <c r="X309" s="50"/>
      <c r="Y309" s="50"/>
      <c r="Z309" s="49"/>
    </row>
    <row r="310" spans="1:26">
      <c r="A310" s="3" t="s">
        <v>24</v>
      </c>
      <c r="B310" s="2">
        <v>2001</v>
      </c>
      <c r="C310" s="3">
        <v>2</v>
      </c>
      <c r="D310" s="3" t="s">
        <v>18</v>
      </c>
      <c r="E310" s="3">
        <v>404</v>
      </c>
      <c r="F310" s="19">
        <v>4414.7787683626393</v>
      </c>
      <c r="G310" s="19">
        <f t="shared" si="13"/>
        <v>3942.3974401478372</v>
      </c>
      <c r="H310" s="19">
        <f t="shared" si="14"/>
        <v>65.706624002463954</v>
      </c>
      <c r="I310" s="20">
        <v>37086</v>
      </c>
      <c r="J310" s="46"/>
      <c r="K310" s="47"/>
      <c r="L310" s="48"/>
      <c r="M310" s="46"/>
      <c r="N310" s="49"/>
      <c r="O310" s="49"/>
      <c r="P310" s="49"/>
      <c r="Q310" s="49"/>
      <c r="R310" s="49"/>
      <c r="S310" s="49"/>
      <c r="T310" s="50"/>
      <c r="U310" s="50"/>
      <c r="V310" s="50"/>
      <c r="W310" s="50"/>
      <c r="X310" s="50"/>
      <c r="Y310" s="50"/>
      <c r="Z310" s="49"/>
    </row>
    <row r="311" spans="1:26">
      <c r="A311" s="3" t="s">
        <v>24</v>
      </c>
      <c r="B311" s="2">
        <v>2001</v>
      </c>
      <c r="C311" s="3">
        <v>6</v>
      </c>
      <c r="D311" s="3" t="s">
        <v>20</v>
      </c>
      <c r="E311" s="3">
        <v>115</v>
      </c>
      <c r="F311" s="19">
        <v>5233.3735556007759</v>
      </c>
      <c r="G311" s="19">
        <f t="shared" si="13"/>
        <v>4673.4025851514934</v>
      </c>
      <c r="H311" s="19">
        <f t="shared" si="14"/>
        <v>77.890043085858224</v>
      </c>
      <c r="I311" s="20">
        <v>37086</v>
      </c>
      <c r="J311" s="46"/>
      <c r="K311" s="47"/>
      <c r="L311" s="46"/>
      <c r="M311" s="46"/>
      <c r="N311" s="49"/>
      <c r="O311" s="49"/>
      <c r="P311" s="49"/>
      <c r="Q311" s="49"/>
      <c r="R311" s="49"/>
      <c r="S311" s="49"/>
      <c r="T311" s="50"/>
      <c r="U311" s="50"/>
      <c r="V311" s="50"/>
      <c r="W311" s="50"/>
      <c r="X311" s="50"/>
      <c r="Y311" s="50"/>
      <c r="Z311" s="49"/>
    </row>
    <row r="312" spans="1:26">
      <c r="A312" s="3" t="s">
        <v>24</v>
      </c>
      <c r="B312" s="2">
        <v>2001</v>
      </c>
      <c r="C312" s="3">
        <v>6</v>
      </c>
      <c r="D312" s="3" t="s">
        <v>20</v>
      </c>
      <c r="E312" s="3">
        <v>209</v>
      </c>
      <c r="F312" s="19">
        <v>5064.8221988783962</v>
      </c>
      <c r="G312" s="19">
        <f t="shared" si="13"/>
        <v>4522.8862235984079</v>
      </c>
      <c r="H312" s="19">
        <f t="shared" si="14"/>
        <v>75.381437059973464</v>
      </c>
      <c r="I312" s="20">
        <v>37086</v>
      </c>
      <c r="J312" s="46"/>
      <c r="K312" s="47"/>
      <c r="L312" s="48"/>
      <c r="M312" s="46"/>
      <c r="N312" s="49"/>
      <c r="O312" s="49"/>
      <c r="P312" s="49"/>
      <c r="Q312" s="49"/>
      <c r="R312" s="49"/>
      <c r="S312" s="49"/>
      <c r="T312" s="50"/>
      <c r="U312" s="50"/>
      <c r="V312" s="50"/>
      <c r="W312" s="50"/>
      <c r="X312" s="50"/>
      <c r="Y312" s="50"/>
      <c r="Z312" s="49"/>
    </row>
    <row r="313" spans="1:26">
      <c r="A313" s="3" t="s">
        <v>24</v>
      </c>
      <c r="B313" s="2">
        <v>2001</v>
      </c>
      <c r="C313" s="3">
        <v>6</v>
      </c>
      <c r="D313" s="3" t="s">
        <v>20</v>
      </c>
      <c r="E313" s="3">
        <v>301</v>
      </c>
      <c r="F313" s="19">
        <v>5685.5183337641556</v>
      </c>
      <c r="G313" s="19">
        <f t="shared" si="13"/>
        <v>5077.167872051391</v>
      </c>
      <c r="H313" s="19">
        <f t="shared" si="14"/>
        <v>84.619464534189845</v>
      </c>
      <c r="I313" s="20">
        <v>37086</v>
      </c>
      <c r="J313" s="46"/>
      <c r="K313" s="47"/>
      <c r="L313" s="48"/>
      <c r="M313" s="46"/>
      <c r="N313" s="49"/>
      <c r="O313" s="49"/>
      <c r="P313" s="49"/>
      <c r="Q313" s="49"/>
      <c r="R313" s="49"/>
      <c r="S313" s="49"/>
      <c r="T313" s="50"/>
      <c r="U313" s="50"/>
      <c r="V313" s="50"/>
      <c r="W313" s="50"/>
      <c r="X313" s="50"/>
      <c r="Y313" s="50"/>
      <c r="Z313" s="49"/>
    </row>
    <row r="314" spans="1:26">
      <c r="A314" s="3" t="s">
        <v>24</v>
      </c>
      <c r="B314" s="2">
        <v>2001</v>
      </c>
      <c r="C314" s="3">
        <v>6</v>
      </c>
      <c r="D314" s="3" t="s">
        <v>20</v>
      </c>
      <c r="E314" s="3">
        <v>410</v>
      </c>
      <c r="F314" s="19">
        <v>4961.0329826259604</v>
      </c>
      <c r="G314" s="19">
        <f t="shared" si="13"/>
        <v>4430.2024534849825</v>
      </c>
      <c r="H314" s="19">
        <f t="shared" si="14"/>
        <v>73.836707558083035</v>
      </c>
      <c r="I314" s="20">
        <v>37086</v>
      </c>
      <c r="J314" s="46"/>
      <c r="K314" s="47"/>
      <c r="L314" s="48"/>
      <c r="M314" s="46"/>
      <c r="N314" s="49"/>
      <c r="O314" s="49"/>
      <c r="P314" s="49"/>
      <c r="Q314" s="49"/>
      <c r="R314" s="49"/>
      <c r="S314" s="49"/>
      <c r="T314" s="50"/>
      <c r="U314" s="50"/>
      <c r="V314" s="50"/>
      <c r="W314" s="50"/>
      <c r="X314" s="50"/>
      <c r="Y314" s="50"/>
      <c r="Z314" s="49"/>
    </row>
    <row r="315" spans="1:26">
      <c r="A315" s="3" t="s">
        <v>24</v>
      </c>
      <c r="B315" s="2">
        <v>2001</v>
      </c>
      <c r="C315" s="3">
        <v>7</v>
      </c>
      <c r="D315" s="3" t="s">
        <v>21</v>
      </c>
      <c r="E315" s="3">
        <v>108</v>
      </c>
      <c r="F315" s="19">
        <v>5287.2573876792267</v>
      </c>
      <c r="G315" s="19">
        <f t="shared" si="13"/>
        <v>4721.5208471975493</v>
      </c>
      <c r="H315" s="19">
        <f t="shared" si="14"/>
        <v>78.692014119959154</v>
      </c>
      <c r="I315" s="20">
        <v>37086</v>
      </c>
      <c r="J315" s="46"/>
      <c r="K315" s="47"/>
      <c r="L315" s="46"/>
      <c r="M315" s="46"/>
      <c r="N315" s="49"/>
      <c r="O315" s="49"/>
      <c r="P315" s="49"/>
      <c r="Q315" s="49"/>
      <c r="R315" s="49"/>
      <c r="S315" s="49"/>
      <c r="T315" s="50"/>
      <c r="U315" s="50"/>
      <c r="V315" s="50"/>
      <c r="W315" s="50"/>
      <c r="X315" s="50"/>
      <c r="Y315" s="50"/>
      <c r="Z315" s="49"/>
    </row>
    <row r="316" spans="1:26">
      <c r="A316" s="3" t="s">
        <v>24</v>
      </c>
      <c r="B316" s="2">
        <v>2001</v>
      </c>
      <c r="C316" s="3">
        <v>7</v>
      </c>
      <c r="D316" s="3" t="s">
        <v>21</v>
      </c>
      <c r="E316" s="3">
        <v>203</v>
      </c>
      <c r="F316" s="19">
        <v>5568.7617078147432</v>
      </c>
      <c r="G316" s="19">
        <f t="shared" si="13"/>
        <v>4972.9042050785656</v>
      </c>
      <c r="H316" s="19">
        <f t="shared" si="14"/>
        <v>82.881736751309433</v>
      </c>
      <c r="I316" s="20">
        <v>37086</v>
      </c>
      <c r="J316" s="46"/>
      <c r="K316" s="47"/>
      <c r="L316" s="48"/>
      <c r="M316" s="46"/>
      <c r="N316" s="49"/>
      <c r="O316" s="49"/>
      <c r="P316" s="49"/>
      <c r="Q316" s="49"/>
      <c r="R316" s="49"/>
      <c r="S316" s="49"/>
      <c r="T316" s="50"/>
      <c r="U316" s="50"/>
      <c r="V316" s="50"/>
      <c r="W316" s="50"/>
      <c r="X316" s="50"/>
      <c r="Y316" s="50"/>
      <c r="Z316" s="49"/>
    </row>
    <row r="317" spans="1:26">
      <c r="A317" s="3" t="s">
        <v>24</v>
      </c>
      <c r="B317" s="2">
        <v>2001</v>
      </c>
      <c r="C317" s="3">
        <v>7</v>
      </c>
      <c r="D317" s="3" t="s">
        <v>21</v>
      </c>
      <c r="E317" s="3">
        <v>309</v>
      </c>
      <c r="F317" s="19">
        <v>5840.4447548806629</v>
      </c>
      <c r="G317" s="19">
        <f t="shared" si="13"/>
        <v>5215.5171661084323</v>
      </c>
      <c r="H317" s="19">
        <f t="shared" si="14"/>
        <v>86.925286101807202</v>
      </c>
      <c r="I317" s="20">
        <v>37086</v>
      </c>
      <c r="J317" s="46"/>
      <c r="K317" s="47"/>
      <c r="L317" s="48"/>
      <c r="M317" s="46"/>
      <c r="N317" s="49"/>
      <c r="O317" s="49"/>
      <c r="P317" s="49"/>
      <c r="Q317" s="49"/>
      <c r="R317" s="49"/>
      <c r="S317" s="49"/>
      <c r="T317" s="50"/>
      <c r="U317" s="50"/>
      <c r="V317" s="50"/>
      <c r="W317" s="50"/>
      <c r="X317" s="50"/>
      <c r="Y317" s="50"/>
      <c r="Z317" s="49"/>
    </row>
    <row r="318" spans="1:26">
      <c r="A318" s="3" t="s">
        <v>24</v>
      </c>
      <c r="B318" s="2">
        <v>2001</v>
      </c>
      <c r="C318" s="3">
        <v>7</v>
      </c>
      <c r="D318" s="3" t="s">
        <v>21</v>
      </c>
      <c r="E318" s="3">
        <v>414</v>
      </c>
      <c r="F318" s="19">
        <v>5314.3075041844722</v>
      </c>
      <c r="G318" s="19">
        <f t="shared" si="13"/>
        <v>4745.6766012367334</v>
      </c>
      <c r="H318" s="19">
        <f t="shared" si="14"/>
        <v>79.094610020612222</v>
      </c>
      <c r="I318" s="20">
        <v>37086</v>
      </c>
      <c r="J318" s="46"/>
      <c r="K318" s="47"/>
      <c r="L318" s="48"/>
      <c r="M318" s="46"/>
      <c r="N318" s="49"/>
      <c r="O318" s="49"/>
      <c r="P318" s="49"/>
      <c r="Q318" s="49"/>
      <c r="R318" s="49"/>
      <c r="S318" s="49"/>
      <c r="T318" s="50"/>
      <c r="U318" s="50"/>
      <c r="V318" s="50"/>
      <c r="W318" s="50"/>
      <c r="X318" s="50"/>
      <c r="Y318" s="50"/>
      <c r="Z318" s="49"/>
    </row>
    <row r="319" spans="1:26">
      <c r="A319" s="18" t="s">
        <v>16</v>
      </c>
      <c r="B319" s="2">
        <v>2002</v>
      </c>
      <c r="C319" s="2">
        <v>1</v>
      </c>
      <c r="D319" s="3" t="s">
        <v>17</v>
      </c>
      <c r="E319" s="3">
        <v>117</v>
      </c>
      <c r="F319" s="19">
        <v>3066.9605226944991</v>
      </c>
      <c r="G319" s="19">
        <f t="shared" si="13"/>
        <v>2738.7957467661877</v>
      </c>
      <c r="H319" s="19">
        <f t="shared" ref="H319:H329" si="15">G319/56</f>
        <v>48.907066906539065</v>
      </c>
      <c r="I319" s="20">
        <v>37530</v>
      </c>
      <c r="J319" s="45"/>
      <c r="K319" s="47"/>
      <c r="L319" s="2"/>
      <c r="M319" s="46"/>
      <c r="N319" s="49"/>
      <c r="O319" s="49"/>
      <c r="P319" s="49"/>
      <c r="Q319" s="49"/>
      <c r="R319" s="49"/>
      <c r="S319" s="49"/>
      <c r="T319" s="50"/>
      <c r="U319" s="50"/>
      <c r="V319" s="50"/>
      <c r="W319" s="50"/>
      <c r="X319" s="50"/>
      <c r="Y319" s="50"/>
      <c r="Z319" s="49"/>
    </row>
    <row r="320" spans="1:26">
      <c r="A320" s="18" t="s">
        <v>16</v>
      </c>
      <c r="B320" s="2">
        <v>2002</v>
      </c>
      <c r="C320" s="2">
        <v>1</v>
      </c>
      <c r="D320" s="3" t="s">
        <v>17</v>
      </c>
      <c r="E320" s="3">
        <v>215</v>
      </c>
      <c r="F320" s="19">
        <v>4766.5340904447467</v>
      </c>
      <c r="G320" s="19">
        <f t="shared" si="13"/>
        <v>4256.5149427671586</v>
      </c>
      <c r="H320" s="19">
        <f t="shared" si="15"/>
        <v>76.009195406556401</v>
      </c>
      <c r="I320" s="20">
        <v>37530</v>
      </c>
      <c r="J320" s="51"/>
      <c r="K320" s="47"/>
      <c r="L320" s="2"/>
      <c r="M320" s="46"/>
      <c r="N320" s="49"/>
      <c r="O320" s="49"/>
      <c r="P320" s="49"/>
      <c r="Q320" s="49"/>
      <c r="R320" s="49"/>
      <c r="S320" s="49"/>
      <c r="T320" s="50"/>
      <c r="U320" s="50"/>
      <c r="V320" s="50"/>
      <c r="W320" s="50"/>
      <c r="X320" s="50"/>
      <c r="Y320" s="50"/>
      <c r="Z320" s="49"/>
    </row>
    <row r="321" spans="1:26">
      <c r="A321" s="18" t="s">
        <v>16</v>
      </c>
      <c r="B321" s="2">
        <v>2002</v>
      </c>
      <c r="C321" s="2">
        <v>1</v>
      </c>
      <c r="D321" s="3" t="s">
        <v>17</v>
      </c>
      <c r="E321" s="3">
        <v>306</v>
      </c>
      <c r="F321" s="19">
        <v>3638.3573718499915</v>
      </c>
      <c r="G321" s="19">
        <f t="shared" si="13"/>
        <v>3249.0531330620424</v>
      </c>
      <c r="H321" s="19">
        <f t="shared" si="15"/>
        <v>58.018805947536471</v>
      </c>
      <c r="I321" s="20">
        <v>37530</v>
      </c>
      <c r="J321" s="51"/>
      <c r="K321" s="47"/>
      <c r="L321" s="2"/>
      <c r="M321" s="46"/>
      <c r="N321" s="49"/>
      <c r="O321" s="49"/>
      <c r="P321" s="49"/>
      <c r="Q321" s="49"/>
      <c r="R321" s="49"/>
      <c r="S321" s="49"/>
      <c r="T321" s="50"/>
      <c r="U321" s="50"/>
      <c r="V321" s="50"/>
      <c r="W321" s="50"/>
      <c r="X321" s="50"/>
      <c r="Y321" s="50"/>
      <c r="Z321" s="49"/>
    </row>
    <row r="322" spans="1:26">
      <c r="A322" s="18" t="s">
        <v>16</v>
      </c>
      <c r="B322" s="2">
        <v>2002</v>
      </c>
      <c r="C322" s="3">
        <v>1</v>
      </c>
      <c r="D322" s="3" t="s">
        <v>17</v>
      </c>
      <c r="E322" s="3">
        <v>403</v>
      </c>
      <c r="F322" s="19">
        <v>3778.5693350593115</v>
      </c>
      <c r="G322" s="19">
        <f t="shared" si="13"/>
        <v>3374.2624162079651</v>
      </c>
      <c r="H322" s="19">
        <f t="shared" si="15"/>
        <v>60.254686003713665</v>
      </c>
      <c r="I322" s="20">
        <v>37530</v>
      </c>
      <c r="J322" s="51"/>
      <c r="K322" s="47"/>
      <c r="L322" s="3"/>
      <c r="M322" s="46"/>
      <c r="N322" s="49"/>
      <c r="O322" s="49"/>
      <c r="P322" s="49"/>
      <c r="Q322" s="49"/>
      <c r="R322" s="49"/>
      <c r="S322" s="49"/>
      <c r="T322" s="50"/>
      <c r="U322" s="50"/>
      <c r="V322" s="50"/>
      <c r="W322" s="50"/>
      <c r="X322" s="50"/>
      <c r="Y322" s="50"/>
      <c r="Z322" s="49"/>
    </row>
    <row r="323" spans="1:26">
      <c r="A323" s="18" t="s">
        <v>16</v>
      </c>
      <c r="B323" s="2">
        <v>2002</v>
      </c>
      <c r="C323" s="2">
        <v>2</v>
      </c>
      <c r="D323" s="3" t="s">
        <v>18</v>
      </c>
      <c r="E323" s="3">
        <v>116</v>
      </c>
      <c r="F323" s="19">
        <v>3181.7716131902198</v>
      </c>
      <c r="G323" s="19">
        <f t="shared" si="13"/>
        <v>2841.3220505788663</v>
      </c>
      <c r="H323" s="19">
        <f t="shared" si="15"/>
        <v>50.737893760336895</v>
      </c>
      <c r="I323" s="20">
        <v>37530</v>
      </c>
      <c r="J323" s="51"/>
      <c r="K323" s="47"/>
      <c r="L323" s="2"/>
      <c r="M323" s="46"/>
      <c r="N323" s="49"/>
      <c r="O323" s="49"/>
      <c r="P323" s="49"/>
      <c r="Q323" s="49"/>
      <c r="R323" s="49"/>
      <c r="S323" s="49"/>
      <c r="T323" s="50"/>
      <c r="U323" s="50"/>
      <c r="V323" s="50"/>
      <c r="W323" s="50"/>
      <c r="X323" s="50"/>
      <c r="Y323" s="50"/>
      <c r="Z323" s="49"/>
    </row>
    <row r="324" spans="1:26">
      <c r="A324" s="18" t="s">
        <v>16</v>
      </c>
      <c r="B324" s="2">
        <v>2002</v>
      </c>
      <c r="C324" s="2">
        <v>2</v>
      </c>
      <c r="D324" s="3" t="s">
        <v>18</v>
      </c>
      <c r="E324" s="3">
        <v>214</v>
      </c>
      <c r="F324" s="19">
        <v>4396.8814573142372</v>
      </c>
      <c r="G324" s="19">
        <f t="shared" si="13"/>
        <v>3926.4151413816139</v>
      </c>
      <c r="H324" s="19">
        <f t="shared" si="15"/>
        <v>70.114556096100245</v>
      </c>
      <c r="I324" s="20">
        <v>37530</v>
      </c>
      <c r="J324" s="51"/>
      <c r="K324" s="47"/>
      <c r="L324" s="2"/>
      <c r="M324" s="46"/>
      <c r="N324" s="49"/>
      <c r="O324" s="49"/>
      <c r="P324" s="49"/>
      <c r="Q324" s="49"/>
      <c r="R324" s="49"/>
      <c r="S324" s="49"/>
      <c r="T324" s="50"/>
      <c r="U324" s="50"/>
      <c r="V324" s="50"/>
      <c r="W324" s="50"/>
      <c r="X324" s="50"/>
      <c r="Y324" s="50"/>
      <c r="Z324" s="49"/>
    </row>
    <row r="325" spans="1:26">
      <c r="A325" s="18" t="s">
        <v>16</v>
      </c>
      <c r="B325" s="2">
        <v>2002</v>
      </c>
      <c r="C325" s="2">
        <v>2</v>
      </c>
      <c r="D325" s="3" t="s">
        <v>18</v>
      </c>
      <c r="E325" s="3">
        <v>313</v>
      </c>
      <c r="F325" s="19">
        <v>2902.5328472891138</v>
      </c>
      <c r="G325" s="19">
        <f t="shared" si="13"/>
        <v>2591.9618326291788</v>
      </c>
      <c r="H325" s="19">
        <f t="shared" si="15"/>
        <v>46.285032725521049</v>
      </c>
      <c r="I325" s="20">
        <v>37530</v>
      </c>
      <c r="J325" s="51"/>
      <c r="K325" s="47"/>
      <c r="L325" s="2"/>
      <c r="M325" s="46"/>
      <c r="N325" s="49"/>
      <c r="O325" s="49"/>
      <c r="P325" s="49"/>
      <c r="Q325" s="49"/>
      <c r="R325" s="49"/>
      <c r="S325" s="49"/>
      <c r="T325" s="50"/>
      <c r="U325" s="50"/>
      <c r="V325" s="50"/>
      <c r="W325" s="50"/>
      <c r="X325" s="50"/>
      <c r="Y325" s="50"/>
      <c r="Z325" s="49"/>
    </row>
    <row r="326" spans="1:26">
      <c r="A326" s="18" t="s">
        <v>16</v>
      </c>
      <c r="B326" s="2">
        <v>2002</v>
      </c>
      <c r="C326" s="3">
        <v>2</v>
      </c>
      <c r="D326" s="3" t="s">
        <v>18</v>
      </c>
      <c r="E326" s="3">
        <v>404</v>
      </c>
      <c r="F326" s="19">
        <v>2940.4793380937067</v>
      </c>
      <c r="G326" s="19">
        <f t="shared" si="13"/>
        <v>2625.84804891768</v>
      </c>
      <c r="H326" s="19">
        <f t="shared" si="15"/>
        <v>46.890143730672854</v>
      </c>
      <c r="I326" s="20">
        <v>37530</v>
      </c>
      <c r="J326" s="51"/>
      <c r="K326" s="47"/>
      <c r="L326" s="3"/>
      <c r="M326" s="46"/>
      <c r="N326" s="49"/>
      <c r="O326" s="49"/>
      <c r="P326" s="49"/>
      <c r="Q326" s="49"/>
      <c r="R326" s="49"/>
      <c r="S326" s="49"/>
      <c r="T326" s="50"/>
      <c r="U326" s="50"/>
      <c r="V326" s="50"/>
      <c r="W326" s="50"/>
      <c r="X326" s="50"/>
      <c r="Y326" s="50"/>
      <c r="Z326" s="49"/>
    </row>
    <row r="327" spans="1:26">
      <c r="A327" s="18" t="s">
        <v>16</v>
      </c>
      <c r="B327" s="2">
        <v>2002</v>
      </c>
      <c r="C327" s="2">
        <v>5</v>
      </c>
      <c r="D327" s="3" t="s">
        <v>19</v>
      </c>
      <c r="E327" s="3">
        <v>105</v>
      </c>
      <c r="F327" s="52">
        <v>263.77665317139002</v>
      </c>
      <c r="G327" s="52">
        <f t="shared" si="13"/>
        <v>235.5525512820513</v>
      </c>
      <c r="H327" s="52">
        <f t="shared" si="15"/>
        <v>4.2062955586080593</v>
      </c>
      <c r="I327" s="20">
        <v>37530</v>
      </c>
      <c r="J327" s="6" t="s">
        <v>26</v>
      </c>
      <c r="K327" s="47"/>
      <c r="L327" s="2"/>
      <c r="M327" s="46"/>
      <c r="N327" s="49"/>
      <c r="O327" s="49"/>
      <c r="P327" s="49"/>
      <c r="Q327" s="49"/>
      <c r="R327" s="49"/>
      <c r="S327" s="49"/>
      <c r="T327" s="50"/>
      <c r="U327" s="50"/>
      <c r="V327" s="50"/>
      <c r="W327" s="50"/>
      <c r="X327" s="50"/>
      <c r="Y327" s="50"/>
      <c r="Z327" s="49"/>
    </row>
    <row r="328" spans="1:26">
      <c r="A328" s="18" t="s">
        <v>16</v>
      </c>
      <c r="B328" s="2">
        <v>2002</v>
      </c>
      <c r="C328" s="2">
        <v>5</v>
      </c>
      <c r="D328" s="3" t="s">
        <v>19</v>
      </c>
      <c r="E328" s="3">
        <v>207</v>
      </c>
      <c r="F328" s="52">
        <v>96.918509290978932</v>
      </c>
      <c r="G328" s="52">
        <f t="shared" si="13"/>
        <v>86.548228796844185</v>
      </c>
      <c r="H328" s="52">
        <f t="shared" si="15"/>
        <v>1.5455040856579318</v>
      </c>
      <c r="I328" s="20">
        <v>37530</v>
      </c>
      <c r="J328" s="6" t="s">
        <v>26</v>
      </c>
      <c r="K328" s="47"/>
      <c r="L328" s="2"/>
      <c r="M328" s="46"/>
      <c r="N328" s="49"/>
      <c r="O328" s="49"/>
      <c r="P328" s="49"/>
      <c r="Q328" s="49"/>
      <c r="R328" s="49"/>
      <c r="S328" s="49"/>
      <c r="T328" s="50"/>
      <c r="U328" s="50"/>
      <c r="V328" s="50"/>
      <c r="W328" s="50"/>
      <c r="X328" s="50"/>
      <c r="Y328" s="50"/>
      <c r="Z328" s="49"/>
    </row>
    <row r="329" spans="1:26">
      <c r="A329" s="18" t="s">
        <v>16</v>
      </c>
      <c r="B329" s="2">
        <v>2002</v>
      </c>
      <c r="C329" s="2">
        <v>5</v>
      </c>
      <c r="D329" s="3" t="s">
        <v>19</v>
      </c>
      <c r="E329" s="3">
        <v>317</v>
      </c>
      <c r="F329" s="52">
        <v>71.949548427281229</v>
      </c>
      <c r="G329" s="52">
        <f t="shared" si="13"/>
        <v>64.250946745562132</v>
      </c>
      <c r="H329" s="52">
        <f t="shared" si="15"/>
        <v>1.1473383347421808</v>
      </c>
      <c r="I329" s="20">
        <v>37531</v>
      </c>
      <c r="J329" s="6" t="s">
        <v>26</v>
      </c>
      <c r="K329" s="47"/>
      <c r="L329" s="2"/>
      <c r="M329" s="46"/>
      <c r="N329" s="49"/>
      <c r="O329" s="49"/>
      <c r="P329" s="49"/>
      <c r="Q329" s="49"/>
      <c r="R329" s="49"/>
      <c r="S329" s="49"/>
      <c r="T329" s="50"/>
      <c r="U329" s="50"/>
      <c r="V329" s="50"/>
      <c r="W329" s="50"/>
      <c r="X329" s="50"/>
      <c r="Y329" s="50"/>
      <c r="Z329" s="49"/>
    </row>
    <row r="330" spans="1:26">
      <c r="A330" s="18" t="s">
        <v>16</v>
      </c>
      <c r="B330" s="2">
        <v>2002</v>
      </c>
      <c r="C330" s="2">
        <v>5</v>
      </c>
      <c r="D330" s="3" t="s">
        <v>19</v>
      </c>
      <c r="E330" s="3">
        <v>416</v>
      </c>
      <c r="F330" s="53" t="s">
        <v>27</v>
      </c>
      <c r="G330" s="53" t="s">
        <v>27</v>
      </c>
      <c r="H330" s="53" t="s">
        <v>27</v>
      </c>
      <c r="I330" s="20">
        <v>37531</v>
      </c>
      <c r="J330" s="6"/>
      <c r="L330" s="2"/>
    </row>
    <row r="331" spans="1:26">
      <c r="A331" s="18" t="s">
        <v>16</v>
      </c>
      <c r="B331" s="2">
        <v>2002</v>
      </c>
      <c r="C331" s="2">
        <v>6</v>
      </c>
      <c r="D331" s="3" t="s">
        <v>20</v>
      </c>
      <c r="E331" s="3">
        <v>115</v>
      </c>
      <c r="F331" s="52">
        <v>853.75506072874498</v>
      </c>
      <c r="G331" s="52">
        <f t="shared" ref="G331:G392" si="16">F331*0.893</f>
        <v>762.4032692307693</v>
      </c>
      <c r="H331" s="52">
        <f t="shared" ref="H331:H338" si="17">G331/56</f>
        <v>13.614344093406595</v>
      </c>
      <c r="I331" s="20">
        <v>37530</v>
      </c>
      <c r="J331" s="6" t="s">
        <v>26</v>
      </c>
      <c r="K331" s="47"/>
      <c r="L331" s="2"/>
      <c r="M331" s="46"/>
      <c r="N331" s="49"/>
      <c r="O331" s="49"/>
      <c r="P331" s="49"/>
      <c r="Q331" s="49"/>
      <c r="R331" s="49"/>
      <c r="S331" s="49"/>
      <c r="T331" s="50"/>
      <c r="U331" s="50"/>
      <c r="V331" s="50"/>
      <c r="W331" s="50"/>
      <c r="X331" s="50"/>
      <c r="Y331" s="50"/>
      <c r="Z331" s="49"/>
    </row>
    <row r="332" spans="1:26">
      <c r="A332" s="18" t="s">
        <v>16</v>
      </c>
      <c r="B332" s="2">
        <v>2002</v>
      </c>
      <c r="C332" s="2">
        <v>6</v>
      </c>
      <c r="D332" s="3" t="s">
        <v>20</v>
      </c>
      <c r="E332" s="3">
        <v>209</v>
      </c>
      <c r="F332" s="52">
        <v>567.43300373715374</v>
      </c>
      <c r="G332" s="52">
        <f t="shared" si="16"/>
        <v>506.71767233727832</v>
      </c>
      <c r="H332" s="52">
        <f t="shared" si="17"/>
        <v>9.048529863165685</v>
      </c>
      <c r="I332" s="20">
        <v>37530</v>
      </c>
      <c r="J332" s="6" t="s">
        <v>26</v>
      </c>
      <c r="K332" s="47"/>
      <c r="L332" s="2"/>
      <c r="M332" s="46"/>
      <c r="N332" s="49"/>
      <c r="O332" s="49"/>
      <c r="P332" s="49"/>
      <c r="Q332" s="49"/>
      <c r="R332" s="49"/>
      <c r="S332" s="49"/>
      <c r="T332" s="50"/>
      <c r="U332" s="50"/>
      <c r="V332" s="50"/>
      <c r="W332" s="50"/>
      <c r="X332" s="50"/>
      <c r="Y332" s="50"/>
      <c r="Z332" s="49"/>
    </row>
    <row r="333" spans="1:26">
      <c r="A333" s="18" t="s">
        <v>16</v>
      </c>
      <c r="B333" s="2">
        <v>2002</v>
      </c>
      <c r="C333" s="2">
        <v>6</v>
      </c>
      <c r="D333" s="3" t="s">
        <v>20</v>
      </c>
      <c r="E333" s="3">
        <v>301</v>
      </c>
      <c r="F333" s="52">
        <v>626.9486141388976</v>
      </c>
      <c r="G333" s="52">
        <f t="shared" si="16"/>
        <v>559.86511242603558</v>
      </c>
      <c r="H333" s="52">
        <f t="shared" si="17"/>
        <v>9.9975912933220634</v>
      </c>
      <c r="I333" s="20">
        <v>37531</v>
      </c>
      <c r="J333" s="6" t="s">
        <v>26</v>
      </c>
      <c r="K333" s="47"/>
      <c r="L333" s="2"/>
      <c r="M333" s="46"/>
      <c r="N333" s="49"/>
      <c r="O333" s="49"/>
      <c r="P333" s="49"/>
      <c r="Q333" s="49"/>
      <c r="R333" s="49"/>
      <c r="S333" s="49"/>
      <c r="T333" s="50"/>
      <c r="U333" s="50"/>
      <c r="V333" s="50"/>
      <c r="W333" s="50"/>
      <c r="X333" s="50"/>
      <c r="Y333" s="50"/>
      <c r="Z333" s="49"/>
    </row>
    <row r="334" spans="1:26">
      <c r="A334" s="18" t="s">
        <v>16</v>
      </c>
      <c r="B334" s="2">
        <v>2002</v>
      </c>
      <c r="C334" s="2">
        <v>6</v>
      </c>
      <c r="D334" s="3" t="s">
        <v>20</v>
      </c>
      <c r="E334" s="3">
        <v>410</v>
      </c>
      <c r="F334" s="52">
        <v>168.14512612893179</v>
      </c>
      <c r="G334" s="52">
        <f t="shared" si="16"/>
        <v>150.15359763313609</v>
      </c>
      <c r="H334" s="52">
        <f t="shared" si="17"/>
        <v>2.6813142434488588</v>
      </c>
      <c r="I334" s="20">
        <v>37531</v>
      </c>
      <c r="J334" s="6" t="s">
        <v>26</v>
      </c>
      <c r="K334" s="47"/>
      <c r="L334" s="2"/>
      <c r="M334" s="46"/>
      <c r="N334" s="49"/>
      <c r="O334" s="49"/>
      <c r="P334" s="49"/>
      <c r="Q334" s="49"/>
      <c r="R334" s="49"/>
      <c r="S334" s="49"/>
      <c r="T334" s="50"/>
      <c r="U334" s="50"/>
      <c r="V334" s="50"/>
      <c r="W334" s="50"/>
      <c r="X334" s="50"/>
      <c r="Y334" s="50"/>
      <c r="Z334" s="49"/>
    </row>
    <row r="335" spans="1:26">
      <c r="A335" s="18" t="s">
        <v>16</v>
      </c>
      <c r="B335" s="2">
        <v>2002</v>
      </c>
      <c r="C335" s="2">
        <v>7</v>
      </c>
      <c r="D335" s="3" t="s">
        <v>21</v>
      </c>
      <c r="E335" s="3">
        <v>109</v>
      </c>
      <c r="F335" s="52">
        <v>1915.4089068825913</v>
      </c>
      <c r="G335" s="52">
        <f t="shared" si="16"/>
        <v>1710.4601538461541</v>
      </c>
      <c r="H335" s="52">
        <f t="shared" si="17"/>
        <v>30.543931318681324</v>
      </c>
      <c r="I335" s="20">
        <v>37530</v>
      </c>
      <c r="J335" s="6" t="s">
        <v>26</v>
      </c>
      <c r="K335" s="47"/>
      <c r="L335" s="2"/>
      <c r="M335" s="46"/>
      <c r="N335" s="49"/>
      <c r="O335" s="49"/>
      <c r="P335" s="49"/>
      <c r="Q335" s="49"/>
      <c r="R335" s="49"/>
      <c r="S335" s="49"/>
      <c r="T335" s="50"/>
      <c r="U335" s="50"/>
      <c r="V335" s="50"/>
      <c r="W335" s="50"/>
      <c r="X335" s="50"/>
      <c r="Y335" s="50"/>
      <c r="Z335" s="49"/>
    </row>
    <row r="336" spans="1:26">
      <c r="A336" s="18" t="s">
        <v>16</v>
      </c>
      <c r="B336" s="2">
        <v>2002</v>
      </c>
      <c r="C336" s="2">
        <v>7</v>
      </c>
      <c r="D336" s="3" t="s">
        <v>21</v>
      </c>
      <c r="E336" s="3">
        <v>205</v>
      </c>
      <c r="F336" s="52">
        <v>1386.3182160282365</v>
      </c>
      <c r="G336" s="52">
        <f t="shared" si="16"/>
        <v>1237.9821669132152</v>
      </c>
      <c r="H336" s="52">
        <f t="shared" si="17"/>
        <v>22.106824409164556</v>
      </c>
      <c r="I336" s="20">
        <v>37530</v>
      </c>
      <c r="J336" s="6" t="s">
        <v>26</v>
      </c>
      <c r="K336" s="47"/>
      <c r="L336" s="2"/>
      <c r="M336" s="46"/>
      <c r="N336" s="49"/>
      <c r="O336" s="49"/>
      <c r="P336" s="49"/>
      <c r="Q336" s="49"/>
      <c r="R336" s="49"/>
      <c r="S336" s="49"/>
      <c r="T336" s="50"/>
      <c r="U336" s="50"/>
      <c r="V336" s="50"/>
      <c r="W336" s="50"/>
      <c r="X336" s="50"/>
      <c r="Y336" s="50"/>
      <c r="Z336" s="49"/>
    </row>
    <row r="337" spans="1:26">
      <c r="A337" s="18" t="s">
        <v>16</v>
      </c>
      <c r="B337" s="2">
        <v>2002</v>
      </c>
      <c r="C337" s="2">
        <v>7</v>
      </c>
      <c r="D337" s="3" t="s">
        <v>21</v>
      </c>
      <c r="E337" s="3">
        <v>310</v>
      </c>
      <c r="F337" s="52">
        <v>476.03469843247177</v>
      </c>
      <c r="G337" s="52">
        <f t="shared" si="16"/>
        <v>425.09898570019732</v>
      </c>
      <c r="H337" s="52">
        <f t="shared" si="17"/>
        <v>7.5910533160749525</v>
      </c>
      <c r="I337" s="20">
        <v>37531</v>
      </c>
      <c r="J337" s="6" t="s">
        <v>26</v>
      </c>
      <c r="K337" s="47"/>
      <c r="L337" s="2"/>
      <c r="M337" s="46"/>
      <c r="N337" s="49"/>
      <c r="O337" s="49"/>
      <c r="P337" s="49"/>
      <c r="Q337" s="49"/>
      <c r="R337" s="49"/>
      <c r="S337" s="49"/>
      <c r="T337" s="50"/>
      <c r="U337" s="50"/>
      <c r="V337" s="50"/>
      <c r="W337" s="50"/>
      <c r="X337" s="50"/>
      <c r="Y337" s="50"/>
      <c r="Z337" s="49"/>
    </row>
    <row r="338" spans="1:26">
      <c r="A338" s="54" t="s">
        <v>16</v>
      </c>
      <c r="B338" s="2">
        <v>2002</v>
      </c>
      <c r="C338" s="2">
        <v>7</v>
      </c>
      <c r="D338" s="3" t="s">
        <v>21</v>
      </c>
      <c r="E338" s="3">
        <v>412</v>
      </c>
      <c r="F338" s="52">
        <v>141.45170248105472</v>
      </c>
      <c r="G338" s="52">
        <f t="shared" si="16"/>
        <v>126.31637031558186</v>
      </c>
      <c r="H338" s="52">
        <f t="shared" si="17"/>
        <v>2.2556494699211047</v>
      </c>
      <c r="I338" s="20">
        <v>37531</v>
      </c>
      <c r="J338" s="6" t="s">
        <v>26</v>
      </c>
      <c r="K338" s="47"/>
      <c r="L338" s="2"/>
      <c r="M338" s="46"/>
      <c r="N338" s="49"/>
      <c r="O338" s="49"/>
      <c r="P338" s="49"/>
      <c r="Q338" s="49"/>
      <c r="R338" s="49"/>
      <c r="S338" s="49"/>
      <c r="T338" s="50"/>
      <c r="U338" s="50"/>
      <c r="V338" s="50"/>
      <c r="W338" s="50"/>
      <c r="X338" s="50"/>
      <c r="Y338" s="50"/>
      <c r="Z338" s="49"/>
    </row>
    <row r="339" spans="1:26">
      <c r="A339" s="3" t="s">
        <v>22</v>
      </c>
      <c r="B339" s="2">
        <v>2002</v>
      </c>
      <c r="C339" s="3">
        <v>1</v>
      </c>
      <c r="D339" s="3" t="s">
        <v>17</v>
      </c>
      <c r="E339" s="3">
        <v>104</v>
      </c>
      <c r="F339" s="55">
        <v>2059.2999429135498</v>
      </c>
      <c r="G339" s="52">
        <f t="shared" si="16"/>
        <v>1838.9548490218001</v>
      </c>
      <c r="H339" s="52">
        <f t="shared" ref="H339:H382" si="18">G339/60</f>
        <v>30.649247483696669</v>
      </c>
      <c r="I339" s="56">
        <v>37575</v>
      </c>
      <c r="J339" s="6" t="s">
        <v>28</v>
      </c>
      <c r="K339" s="57"/>
      <c r="L339" s="3"/>
      <c r="M339" s="58"/>
      <c r="N339" s="49"/>
      <c r="O339" s="49"/>
      <c r="P339" s="49"/>
      <c r="Q339" s="49"/>
      <c r="R339" s="49"/>
      <c r="S339" s="49"/>
      <c r="T339" s="50"/>
      <c r="U339" s="50"/>
      <c r="V339" s="50"/>
      <c r="W339" s="50"/>
      <c r="X339" s="50"/>
      <c r="Y339" s="50"/>
      <c r="Z339" s="49"/>
    </row>
    <row r="340" spans="1:26">
      <c r="A340" s="3" t="s">
        <v>22</v>
      </c>
      <c r="B340" s="2">
        <v>2002</v>
      </c>
      <c r="C340" s="3">
        <v>1</v>
      </c>
      <c r="D340" s="3" t="s">
        <v>17</v>
      </c>
      <c r="E340" s="3">
        <v>217</v>
      </c>
      <c r="F340" s="55">
        <v>2127.2876152660456</v>
      </c>
      <c r="G340" s="52">
        <f t="shared" si="16"/>
        <v>1899.6678404325787</v>
      </c>
      <c r="H340" s="52">
        <f t="shared" si="18"/>
        <v>31.661130673876311</v>
      </c>
      <c r="I340" s="56">
        <v>37575</v>
      </c>
      <c r="J340" s="6" t="s">
        <v>28</v>
      </c>
      <c r="K340" s="57"/>
      <c r="L340" s="3"/>
      <c r="M340" s="58"/>
      <c r="N340" s="49"/>
      <c r="O340" s="49"/>
      <c r="P340" s="49"/>
      <c r="Q340" s="49"/>
      <c r="R340" s="49"/>
      <c r="S340" s="49"/>
      <c r="T340" s="50"/>
      <c r="U340" s="50"/>
      <c r="V340" s="50"/>
      <c r="W340" s="50"/>
      <c r="X340" s="50"/>
      <c r="Y340" s="50"/>
      <c r="Z340" s="49"/>
    </row>
    <row r="341" spans="1:26">
      <c r="A341" s="3" t="s">
        <v>22</v>
      </c>
      <c r="B341" s="2">
        <v>2002</v>
      </c>
      <c r="C341" s="3">
        <v>1</v>
      </c>
      <c r="D341" s="3" t="s">
        <v>17</v>
      </c>
      <c r="E341" s="3">
        <v>304</v>
      </c>
      <c r="F341" s="55">
        <v>1635.6449060577179</v>
      </c>
      <c r="G341" s="52">
        <f t="shared" si="16"/>
        <v>1460.630901109542</v>
      </c>
      <c r="H341" s="52">
        <f t="shared" si="18"/>
        <v>24.343848351825702</v>
      </c>
      <c r="I341" s="56">
        <v>37568</v>
      </c>
      <c r="J341" s="6" t="s">
        <v>28</v>
      </c>
      <c r="K341" s="57"/>
      <c r="L341" s="3"/>
      <c r="M341" s="58"/>
      <c r="N341" s="49"/>
      <c r="O341" s="49"/>
      <c r="P341" s="49"/>
      <c r="Q341" s="49"/>
      <c r="R341" s="49"/>
      <c r="S341" s="49"/>
      <c r="T341" s="50"/>
      <c r="U341" s="50"/>
      <c r="V341" s="50"/>
      <c r="W341" s="50"/>
      <c r="X341" s="50"/>
      <c r="Y341" s="50"/>
      <c r="Z341" s="49"/>
    </row>
    <row r="342" spans="1:26">
      <c r="A342" s="3" t="s">
        <v>22</v>
      </c>
      <c r="B342" s="2">
        <v>2002</v>
      </c>
      <c r="C342" s="3">
        <v>1</v>
      </c>
      <c r="D342" s="3" t="s">
        <v>17</v>
      </c>
      <c r="E342" s="3">
        <v>408</v>
      </c>
      <c r="F342" s="55">
        <v>1483.8701593169471</v>
      </c>
      <c r="G342" s="52">
        <f t="shared" si="16"/>
        <v>1325.0960522700339</v>
      </c>
      <c r="H342" s="52">
        <f t="shared" si="18"/>
        <v>22.084934204500563</v>
      </c>
      <c r="I342" s="56">
        <v>37568</v>
      </c>
      <c r="J342" s="6" t="s">
        <v>28</v>
      </c>
      <c r="K342" s="57"/>
      <c r="L342" s="3"/>
      <c r="M342" s="58"/>
      <c r="N342" s="49"/>
      <c r="O342" s="49"/>
      <c r="P342" s="49"/>
      <c r="Q342" s="49"/>
      <c r="R342" s="49"/>
      <c r="S342" s="49"/>
      <c r="T342" s="50"/>
      <c r="U342" s="50"/>
      <c r="V342" s="50"/>
      <c r="W342" s="50"/>
      <c r="X342" s="50"/>
      <c r="Y342" s="50"/>
      <c r="Z342" s="49"/>
    </row>
    <row r="343" spans="1:26">
      <c r="A343" s="3" t="s">
        <v>22</v>
      </c>
      <c r="B343" s="2">
        <v>2002</v>
      </c>
      <c r="C343" s="3">
        <v>2</v>
      </c>
      <c r="D343" s="3" t="s">
        <v>18</v>
      </c>
      <c r="E343" s="3">
        <v>102</v>
      </c>
      <c r="F343" s="55">
        <v>1648.4002434822551</v>
      </c>
      <c r="G343" s="52">
        <f t="shared" si="16"/>
        <v>1472.0214174296539</v>
      </c>
      <c r="H343" s="52">
        <f t="shared" si="18"/>
        <v>24.533690290494231</v>
      </c>
      <c r="I343" s="56">
        <v>37575</v>
      </c>
      <c r="J343" s="6" t="s">
        <v>28</v>
      </c>
      <c r="K343" s="57"/>
      <c r="L343" s="3"/>
      <c r="M343" s="58"/>
      <c r="N343" s="49"/>
      <c r="O343" s="49"/>
      <c r="P343" s="49"/>
      <c r="Q343" s="49"/>
      <c r="R343" s="49"/>
      <c r="S343" s="49"/>
      <c r="T343" s="50"/>
      <c r="U343" s="50"/>
      <c r="V343" s="50"/>
      <c r="W343" s="50"/>
      <c r="X343" s="50"/>
      <c r="Y343" s="50"/>
      <c r="Z343" s="49"/>
    </row>
    <row r="344" spans="1:26">
      <c r="A344" s="3" t="s">
        <v>22</v>
      </c>
      <c r="B344" s="2">
        <v>2002</v>
      </c>
      <c r="C344" s="3">
        <v>2</v>
      </c>
      <c r="D344" s="3" t="s">
        <v>18</v>
      </c>
      <c r="E344" s="3">
        <v>212</v>
      </c>
      <c r="F344" s="55">
        <v>1979.3966260217217</v>
      </c>
      <c r="G344" s="52">
        <f t="shared" si="16"/>
        <v>1767.6011870373975</v>
      </c>
      <c r="H344" s="52">
        <f t="shared" si="18"/>
        <v>29.460019783956625</v>
      </c>
      <c r="I344" s="56">
        <v>37575</v>
      </c>
      <c r="J344" s="6" t="s">
        <v>28</v>
      </c>
      <c r="K344" s="57"/>
      <c r="L344" s="3"/>
      <c r="M344" s="58"/>
      <c r="N344" s="49"/>
      <c r="O344" s="49"/>
      <c r="P344" s="49"/>
      <c r="Q344" s="49"/>
      <c r="R344" s="49"/>
      <c r="S344" s="49"/>
      <c r="T344" s="50"/>
      <c r="U344" s="50"/>
      <c r="V344" s="50"/>
      <c r="W344" s="50"/>
      <c r="X344" s="50"/>
      <c r="Y344" s="50"/>
      <c r="Z344" s="49"/>
    </row>
    <row r="345" spans="1:26">
      <c r="A345" s="3" t="s">
        <v>22</v>
      </c>
      <c r="B345" s="2">
        <v>2002</v>
      </c>
      <c r="C345" s="3">
        <v>2</v>
      </c>
      <c r="D345" s="3" t="s">
        <v>18</v>
      </c>
      <c r="E345" s="3">
        <v>315</v>
      </c>
      <c r="F345" s="55">
        <v>1980.5241909972051</v>
      </c>
      <c r="G345" s="52">
        <f t="shared" si="16"/>
        <v>1768.6081025605042</v>
      </c>
      <c r="H345" s="52">
        <f t="shared" si="18"/>
        <v>29.476801709341736</v>
      </c>
      <c r="I345" s="56">
        <v>37568</v>
      </c>
      <c r="J345" s="6" t="s">
        <v>28</v>
      </c>
      <c r="K345" s="57"/>
      <c r="L345" s="3"/>
      <c r="M345" s="58"/>
      <c r="N345" s="49"/>
      <c r="O345" s="49"/>
      <c r="P345" s="49"/>
      <c r="Q345" s="49"/>
      <c r="R345" s="49"/>
      <c r="S345" s="49"/>
      <c r="T345" s="50"/>
      <c r="U345" s="50"/>
      <c r="V345" s="50"/>
      <c r="W345" s="50"/>
      <c r="X345" s="50"/>
      <c r="Y345" s="50"/>
      <c r="Z345" s="49"/>
    </row>
    <row r="346" spans="1:26">
      <c r="A346" s="3" t="s">
        <v>22</v>
      </c>
      <c r="B346" s="2">
        <v>2002</v>
      </c>
      <c r="C346" s="3">
        <v>2</v>
      </c>
      <c r="D346" s="3" t="s">
        <v>18</v>
      </c>
      <c r="E346" s="3">
        <v>405</v>
      </c>
      <c r="F346" s="55">
        <v>1998.1027441489441</v>
      </c>
      <c r="G346" s="52">
        <f t="shared" si="16"/>
        <v>1784.3057505250072</v>
      </c>
      <c r="H346" s="52">
        <f t="shared" si="18"/>
        <v>29.738429175416787</v>
      </c>
      <c r="I346" s="56">
        <v>37568</v>
      </c>
      <c r="J346" s="6" t="s">
        <v>28</v>
      </c>
      <c r="K346" s="57"/>
      <c r="L346" s="3"/>
      <c r="M346" s="58"/>
      <c r="N346" s="49"/>
      <c r="O346" s="49"/>
      <c r="P346" s="49"/>
      <c r="Q346" s="49"/>
      <c r="R346" s="49"/>
      <c r="S346" s="49"/>
      <c r="T346" s="50"/>
      <c r="U346" s="50"/>
      <c r="V346" s="50"/>
      <c r="W346" s="50"/>
      <c r="X346" s="50"/>
      <c r="Y346" s="50"/>
      <c r="Z346" s="49"/>
    </row>
    <row r="347" spans="1:26">
      <c r="A347" s="3" t="s">
        <v>23</v>
      </c>
      <c r="B347" s="2">
        <v>2002</v>
      </c>
      <c r="C347" s="3">
        <v>1</v>
      </c>
      <c r="D347" s="3" t="s">
        <v>17</v>
      </c>
      <c r="E347" s="3">
        <v>103</v>
      </c>
      <c r="F347" s="55">
        <v>2149.0212885235637</v>
      </c>
      <c r="G347" s="52">
        <f t="shared" si="16"/>
        <v>1919.0760106515424</v>
      </c>
      <c r="H347" s="52">
        <f t="shared" si="18"/>
        <v>31.984600177525706</v>
      </c>
      <c r="I347" s="56">
        <v>37575</v>
      </c>
      <c r="J347" s="6" t="s">
        <v>28</v>
      </c>
      <c r="K347" s="57"/>
      <c r="L347" s="3"/>
      <c r="M347" s="58"/>
      <c r="N347" s="49"/>
      <c r="O347" s="49"/>
      <c r="P347" s="49"/>
      <c r="Q347" s="49"/>
      <c r="R347" s="49"/>
      <c r="S347" s="49"/>
      <c r="T347" s="50"/>
      <c r="U347" s="50"/>
      <c r="V347" s="50"/>
      <c r="W347" s="50"/>
      <c r="X347" s="50"/>
      <c r="Y347" s="50"/>
      <c r="Z347" s="49"/>
    </row>
    <row r="348" spans="1:26">
      <c r="A348" s="3" t="s">
        <v>23</v>
      </c>
      <c r="B348" s="2">
        <v>2002</v>
      </c>
      <c r="C348" s="3">
        <v>1</v>
      </c>
      <c r="D348" s="3" t="s">
        <v>17</v>
      </c>
      <c r="E348" s="3">
        <v>216</v>
      </c>
      <c r="F348" s="55">
        <v>1935.5653275439349</v>
      </c>
      <c r="G348" s="52">
        <f t="shared" si="16"/>
        <v>1728.4598374967338</v>
      </c>
      <c r="H348" s="52">
        <f t="shared" si="18"/>
        <v>28.807663958278898</v>
      </c>
      <c r="I348" s="56">
        <v>37575</v>
      </c>
      <c r="J348" s="6" t="s">
        <v>28</v>
      </c>
      <c r="K348" s="57"/>
      <c r="L348" s="3"/>
      <c r="M348" s="58"/>
      <c r="N348" s="49"/>
      <c r="O348" s="49"/>
      <c r="P348" s="49"/>
      <c r="Q348" s="49"/>
      <c r="R348" s="49"/>
      <c r="S348" s="49"/>
      <c r="T348" s="50"/>
      <c r="U348" s="50"/>
      <c r="V348" s="50"/>
      <c r="W348" s="50"/>
      <c r="X348" s="50"/>
      <c r="Y348" s="50"/>
      <c r="Z348" s="49"/>
    </row>
    <row r="349" spans="1:26">
      <c r="A349" s="3" t="s">
        <v>23</v>
      </c>
      <c r="B349" s="2">
        <v>2002</v>
      </c>
      <c r="C349" s="3">
        <v>1</v>
      </c>
      <c r="D349" s="3" t="s">
        <v>17</v>
      </c>
      <c r="E349" s="3">
        <v>305</v>
      </c>
      <c r="F349" s="55">
        <v>1368.6494457284377</v>
      </c>
      <c r="G349" s="52">
        <f t="shared" si="16"/>
        <v>1222.203955035495</v>
      </c>
      <c r="H349" s="52">
        <f t="shared" si="18"/>
        <v>20.370065917258252</v>
      </c>
      <c r="I349" s="56">
        <v>37568</v>
      </c>
      <c r="J349" s="6" t="s">
        <v>28</v>
      </c>
      <c r="K349" s="57"/>
      <c r="L349" s="3"/>
      <c r="M349" s="58"/>
      <c r="N349" s="49"/>
      <c r="O349" s="49"/>
      <c r="P349" s="49"/>
      <c r="Q349" s="49"/>
      <c r="R349" s="49"/>
      <c r="S349" s="49"/>
      <c r="T349" s="50"/>
      <c r="U349" s="50"/>
      <c r="V349" s="50"/>
      <c r="W349" s="50"/>
      <c r="X349" s="50"/>
      <c r="Y349" s="50"/>
      <c r="Z349" s="49"/>
    </row>
    <row r="350" spans="1:26">
      <c r="A350" s="3" t="s">
        <v>23</v>
      </c>
      <c r="B350" s="2">
        <v>2002</v>
      </c>
      <c r="C350" s="3">
        <v>1</v>
      </c>
      <c r="D350" s="3" t="s">
        <v>17</v>
      </c>
      <c r="E350" s="3">
        <v>407</v>
      </c>
      <c r="F350" s="55">
        <v>1562.1454042030514</v>
      </c>
      <c r="G350" s="52">
        <f t="shared" si="16"/>
        <v>1394.995845953325</v>
      </c>
      <c r="H350" s="52">
        <f t="shared" si="18"/>
        <v>23.249930765888749</v>
      </c>
      <c r="I350" s="56">
        <v>37568</v>
      </c>
      <c r="J350" s="6" t="s">
        <v>28</v>
      </c>
      <c r="K350" s="57"/>
      <c r="L350" s="3"/>
      <c r="M350" s="58"/>
      <c r="N350" s="49"/>
      <c r="O350" s="49"/>
      <c r="P350" s="49"/>
      <c r="Q350" s="49"/>
      <c r="R350" s="49"/>
      <c r="S350" s="49"/>
      <c r="T350" s="50"/>
      <c r="U350" s="50"/>
      <c r="V350" s="50"/>
      <c r="W350" s="50"/>
      <c r="X350" s="50"/>
      <c r="Y350" s="50"/>
      <c r="Z350" s="49"/>
    </row>
    <row r="351" spans="1:26">
      <c r="A351" s="3" t="s">
        <v>23</v>
      </c>
      <c r="B351" s="2">
        <v>2002</v>
      </c>
      <c r="C351" s="3">
        <v>2</v>
      </c>
      <c r="D351" s="3" t="s">
        <v>18</v>
      </c>
      <c r="E351" s="3">
        <v>101</v>
      </c>
      <c r="F351" s="55">
        <v>1640.497596440345</v>
      </c>
      <c r="G351" s="52">
        <f t="shared" si="16"/>
        <v>1464.9643536212282</v>
      </c>
      <c r="H351" s="52">
        <f t="shared" si="18"/>
        <v>24.416072560353804</v>
      </c>
      <c r="I351" s="56">
        <v>37575</v>
      </c>
      <c r="J351" s="6" t="s">
        <v>28</v>
      </c>
      <c r="K351" s="57"/>
      <c r="L351" s="3"/>
      <c r="M351" s="58"/>
      <c r="N351" s="49"/>
      <c r="O351" s="49"/>
      <c r="P351" s="49"/>
      <c r="Q351" s="49"/>
      <c r="R351" s="49"/>
      <c r="S351" s="49"/>
      <c r="T351" s="50"/>
      <c r="U351" s="50"/>
      <c r="V351" s="50"/>
      <c r="W351" s="50"/>
      <c r="X351" s="50"/>
      <c r="Y351" s="50"/>
      <c r="Z351" s="49"/>
    </row>
    <row r="352" spans="1:26">
      <c r="A352" s="3" t="s">
        <v>23</v>
      </c>
      <c r="B352" s="2">
        <v>2002</v>
      </c>
      <c r="C352" s="3">
        <v>2</v>
      </c>
      <c r="D352" s="3" t="s">
        <v>18</v>
      </c>
      <c r="E352" s="3">
        <v>213</v>
      </c>
      <c r="F352" s="55">
        <v>2345.9896768610838</v>
      </c>
      <c r="G352" s="52">
        <f t="shared" si="16"/>
        <v>2094.9687814369477</v>
      </c>
      <c r="H352" s="52">
        <f t="shared" si="18"/>
        <v>34.916146357282464</v>
      </c>
      <c r="I352" s="56">
        <v>37575</v>
      </c>
      <c r="J352" s="6" t="s">
        <v>28</v>
      </c>
      <c r="K352" s="57"/>
      <c r="L352" s="3"/>
      <c r="M352" s="58"/>
      <c r="N352" s="49"/>
      <c r="O352" s="49"/>
      <c r="P352" s="49"/>
      <c r="Q352" s="49"/>
      <c r="R352" s="49"/>
      <c r="S352" s="49"/>
      <c r="T352" s="50"/>
      <c r="U352" s="50"/>
      <c r="V352" s="50"/>
      <c r="W352" s="50"/>
      <c r="X352" s="50"/>
      <c r="Y352" s="50"/>
      <c r="Z352" s="49"/>
    </row>
    <row r="353" spans="1:28">
      <c r="A353" s="3" t="s">
        <v>23</v>
      </c>
      <c r="B353" s="2">
        <v>2002</v>
      </c>
      <c r="C353" s="3">
        <v>2</v>
      </c>
      <c r="D353" s="3" t="s">
        <v>18</v>
      </c>
      <c r="E353" s="3">
        <v>314</v>
      </c>
      <c r="F353" s="55">
        <v>2404.9995352131741</v>
      </c>
      <c r="G353" s="52">
        <f t="shared" si="16"/>
        <v>2147.6645849453644</v>
      </c>
      <c r="H353" s="52">
        <f t="shared" si="18"/>
        <v>35.794409749089404</v>
      </c>
      <c r="I353" s="56">
        <v>37568</v>
      </c>
      <c r="J353" s="6" t="s">
        <v>28</v>
      </c>
      <c r="K353" s="57"/>
      <c r="L353" s="3"/>
      <c r="M353" s="58"/>
      <c r="N353" s="49"/>
      <c r="O353" s="49"/>
      <c r="P353" s="49"/>
      <c r="Q353" s="49"/>
      <c r="R353" s="49"/>
      <c r="S353" s="49"/>
      <c r="T353" s="50"/>
      <c r="U353" s="50"/>
      <c r="V353" s="50"/>
      <c r="W353" s="50"/>
      <c r="X353" s="50"/>
      <c r="Y353" s="50"/>
      <c r="Z353" s="49"/>
    </row>
    <row r="354" spans="1:28">
      <c r="A354" s="3" t="s">
        <v>23</v>
      </c>
      <c r="B354" s="2">
        <v>2002</v>
      </c>
      <c r="C354" s="3">
        <v>2</v>
      </c>
      <c r="D354" s="3" t="s">
        <v>18</v>
      </c>
      <c r="E354" s="3">
        <v>406</v>
      </c>
      <c r="F354" s="55">
        <v>1812.4962432835555</v>
      </c>
      <c r="G354" s="52">
        <f t="shared" si="16"/>
        <v>1618.5591452522151</v>
      </c>
      <c r="H354" s="52">
        <f t="shared" si="18"/>
        <v>26.975985754203585</v>
      </c>
      <c r="I354" s="56">
        <v>37568</v>
      </c>
      <c r="J354" s="6" t="s">
        <v>28</v>
      </c>
      <c r="K354" s="59"/>
      <c r="L354" s="3"/>
      <c r="M354" s="60"/>
      <c r="N354" s="61"/>
      <c r="O354" s="61"/>
      <c r="P354" s="61"/>
      <c r="Q354" s="61"/>
      <c r="R354" s="61"/>
      <c r="S354" s="61"/>
      <c r="T354" s="62"/>
      <c r="U354" s="62"/>
      <c r="V354" s="62"/>
      <c r="W354" s="62"/>
      <c r="X354" s="62"/>
      <c r="Y354" s="62"/>
      <c r="Z354" s="61"/>
      <c r="AA354" s="39"/>
      <c r="AB354" s="39"/>
    </row>
    <row r="355" spans="1:28">
      <c r="A355" s="54" t="s">
        <v>23</v>
      </c>
      <c r="B355" s="2">
        <v>2002</v>
      </c>
      <c r="C355" s="3">
        <v>5</v>
      </c>
      <c r="D355" s="3" t="s">
        <v>19</v>
      </c>
      <c r="E355" s="54">
        <v>106</v>
      </c>
      <c r="F355" s="55">
        <v>607.26062558337821</v>
      </c>
      <c r="G355" s="52">
        <f t="shared" si="16"/>
        <v>542.28373864595676</v>
      </c>
      <c r="H355" s="52">
        <f t="shared" si="18"/>
        <v>9.0380623107659463</v>
      </c>
      <c r="I355" s="56">
        <v>37559</v>
      </c>
      <c r="J355" s="6" t="s">
        <v>26</v>
      </c>
      <c r="K355" s="39"/>
      <c r="L355" s="39"/>
      <c r="M355" s="39"/>
      <c r="N355" s="54"/>
      <c r="O355" s="54"/>
      <c r="P355" s="39"/>
      <c r="Q355" s="2"/>
      <c r="R355" s="3"/>
      <c r="S355" s="54"/>
      <c r="T355" s="39"/>
      <c r="U355" s="63"/>
      <c r="V355" s="39"/>
      <c r="W355" s="39"/>
      <c r="X355" s="39"/>
      <c r="Y355" s="39"/>
      <c r="Z355" s="39"/>
      <c r="AA355" s="39"/>
      <c r="AB355" s="39"/>
    </row>
    <row r="356" spans="1:28">
      <c r="A356" s="54" t="s">
        <v>23</v>
      </c>
      <c r="B356" s="2">
        <v>2002</v>
      </c>
      <c r="C356" s="3">
        <v>5</v>
      </c>
      <c r="D356" s="3" t="s">
        <v>19</v>
      </c>
      <c r="E356" s="54">
        <v>208</v>
      </c>
      <c r="F356" s="55">
        <v>702.79043214777062</v>
      </c>
      <c r="G356" s="52">
        <f t="shared" si="16"/>
        <v>627.59185590795914</v>
      </c>
      <c r="H356" s="52">
        <f t="shared" si="18"/>
        <v>10.459864265132653</v>
      </c>
      <c r="I356" s="56">
        <v>37559</v>
      </c>
      <c r="J356" s="6" t="s">
        <v>26</v>
      </c>
      <c r="N356" s="54"/>
      <c r="O356" s="54"/>
      <c r="Q356" s="2"/>
      <c r="R356" s="3"/>
      <c r="S356" s="54"/>
      <c r="U356" s="63"/>
    </row>
    <row r="357" spans="1:28">
      <c r="A357" s="54" t="s">
        <v>23</v>
      </c>
      <c r="B357" s="2">
        <v>2002</v>
      </c>
      <c r="C357" s="3">
        <v>5</v>
      </c>
      <c r="D357" s="3" t="s">
        <v>19</v>
      </c>
      <c r="E357" s="54">
        <v>316</v>
      </c>
      <c r="F357" s="55">
        <v>804.21525420241232</v>
      </c>
      <c r="G357" s="52">
        <f t="shared" si="16"/>
        <v>718.16422200275417</v>
      </c>
      <c r="H357" s="52">
        <f t="shared" si="18"/>
        <v>11.969403700045904</v>
      </c>
      <c r="I357" s="56">
        <v>37554</v>
      </c>
      <c r="J357" s="6" t="s">
        <v>26</v>
      </c>
      <c r="N357" s="54"/>
      <c r="O357" s="54"/>
      <c r="Q357" s="2"/>
      <c r="R357" s="3"/>
      <c r="S357" s="54"/>
      <c r="U357" s="63"/>
    </row>
    <row r="358" spans="1:28">
      <c r="A358" s="54" t="s">
        <v>23</v>
      </c>
      <c r="B358" s="2">
        <v>2002</v>
      </c>
      <c r="C358" s="3">
        <v>5</v>
      </c>
      <c r="D358" s="3" t="s">
        <v>19</v>
      </c>
      <c r="E358" s="54">
        <v>417</v>
      </c>
      <c r="F358" s="55">
        <v>590.25592561756173</v>
      </c>
      <c r="G358" s="52">
        <f t="shared" si="16"/>
        <v>527.0985415764826</v>
      </c>
      <c r="H358" s="52">
        <f t="shared" si="18"/>
        <v>8.7849756929413765</v>
      </c>
      <c r="I358" s="56">
        <v>37554</v>
      </c>
      <c r="J358" s="6" t="s">
        <v>26</v>
      </c>
      <c r="N358" s="54"/>
      <c r="O358" s="54"/>
      <c r="Q358" s="2"/>
      <c r="R358" s="3"/>
      <c r="S358" s="54"/>
      <c r="U358" s="63"/>
    </row>
    <row r="359" spans="1:28">
      <c r="A359" s="54" t="s">
        <v>23</v>
      </c>
      <c r="B359" s="2">
        <v>2002</v>
      </c>
      <c r="C359" s="3">
        <v>6</v>
      </c>
      <c r="D359" s="3" t="s">
        <v>20</v>
      </c>
      <c r="E359" s="54">
        <v>113</v>
      </c>
      <c r="F359" s="55">
        <v>738.59365802878824</v>
      </c>
      <c r="G359" s="52">
        <f t="shared" si="16"/>
        <v>659.56413661970794</v>
      </c>
      <c r="H359" s="52">
        <f t="shared" si="18"/>
        <v>10.992735610328465</v>
      </c>
      <c r="I359" s="56">
        <v>37559</v>
      </c>
      <c r="J359" s="6" t="s">
        <v>26</v>
      </c>
      <c r="N359" s="54"/>
      <c r="O359" s="54"/>
      <c r="Q359" s="2"/>
      <c r="R359" s="3"/>
      <c r="S359" s="54"/>
      <c r="U359" s="63"/>
    </row>
    <row r="360" spans="1:28">
      <c r="A360" s="54" t="s">
        <v>23</v>
      </c>
      <c r="B360" s="2">
        <v>2002</v>
      </c>
      <c r="C360" s="3">
        <v>6</v>
      </c>
      <c r="D360" s="3" t="s">
        <v>20</v>
      </c>
      <c r="E360" s="54">
        <v>211</v>
      </c>
      <c r="F360" s="55">
        <v>904.80926307784841</v>
      </c>
      <c r="G360" s="52">
        <f t="shared" si="16"/>
        <v>807.99467192851864</v>
      </c>
      <c r="H360" s="52">
        <f t="shared" si="18"/>
        <v>13.46657786547531</v>
      </c>
      <c r="I360" s="56">
        <v>37559</v>
      </c>
      <c r="J360" s="6" t="s">
        <v>26</v>
      </c>
      <c r="N360" s="54"/>
      <c r="O360" s="54"/>
      <c r="Q360" s="2"/>
      <c r="R360" s="3"/>
      <c r="S360" s="54"/>
      <c r="U360" s="63"/>
    </row>
    <row r="361" spans="1:28">
      <c r="A361" s="54" t="s">
        <v>23</v>
      </c>
      <c r="B361" s="2">
        <v>2002</v>
      </c>
      <c r="C361" s="3">
        <v>6</v>
      </c>
      <c r="D361" s="3" t="s">
        <v>20</v>
      </c>
      <c r="E361" s="54">
        <v>302</v>
      </c>
      <c r="F361" s="55">
        <v>1132.9162154218438</v>
      </c>
      <c r="G361" s="52">
        <f t="shared" si="16"/>
        <v>1011.6941803717066</v>
      </c>
      <c r="H361" s="52">
        <f t="shared" si="18"/>
        <v>16.861569672861776</v>
      </c>
      <c r="I361" s="56">
        <v>37554</v>
      </c>
      <c r="J361" s="6" t="s">
        <v>26</v>
      </c>
      <c r="N361" s="54"/>
      <c r="O361" s="54"/>
      <c r="Q361" s="2"/>
      <c r="R361" s="3"/>
      <c r="S361" s="54"/>
      <c r="U361" s="63"/>
    </row>
    <row r="362" spans="1:28">
      <c r="A362" s="54" t="s">
        <v>23</v>
      </c>
      <c r="B362" s="2">
        <v>2002</v>
      </c>
      <c r="C362" s="3">
        <v>6</v>
      </c>
      <c r="D362" s="3" t="s">
        <v>20</v>
      </c>
      <c r="E362" s="54">
        <v>411</v>
      </c>
      <c r="F362" s="55">
        <v>687.52656887998944</v>
      </c>
      <c r="G362" s="52">
        <f t="shared" si="16"/>
        <v>613.96122600983063</v>
      </c>
      <c r="H362" s="52">
        <f t="shared" si="18"/>
        <v>10.232687100163844</v>
      </c>
      <c r="I362" s="56">
        <v>37553</v>
      </c>
      <c r="J362" s="6" t="s">
        <v>26</v>
      </c>
      <c r="N362" s="54"/>
      <c r="O362" s="54"/>
      <c r="Q362" s="2"/>
      <c r="R362" s="3"/>
      <c r="S362" s="54"/>
      <c r="U362" s="63"/>
    </row>
    <row r="363" spans="1:28">
      <c r="A363" s="54" t="s">
        <v>23</v>
      </c>
      <c r="B363" s="2">
        <v>2002</v>
      </c>
      <c r="C363" s="3">
        <v>7</v>
      </c>
      <c r="D363" s="3" t="s">
        <v>21</v>
      </c>
      <c r="E363" s="54">
        <v>110</v>
      </c>
      <c r="F363" s="55">
        <v>1153.5843695400565</v>
      </c>
      <c r="G363" s="52">
        <f t="shared" si="16"/>
        <v>1030.1508419992706</v>
      </c>
      <c r="H363" s="52">
        <f t="shared" si="18"/>
        <v>17.169180699987844</v>
      </c>
      <c r="I363" s="56">
        <v>37559</v>
      </c>
      <c r="J363" s="6" t="s">
        <v>26</v>
      </c>
      <c r="N363" s="54"/>
      <c r="O363" s="54"/>
      <c r="Q363" s="2"/>
      <c r="R363" s="3"/>
      <c r="S363" s="54"/>
      <c r="U363" s="63"/>
    </row>
    <row r="364" spans="1:28">
      <c r="A364" s="54" t="s">
        <v>23</v>
      </c>
      <c r="B364" s="2">
        <v>2002</v>
      </c>
      <c r="C364" s="3">
        <v>7</v>
      </c>
      <c r="D364" s="3" t="s">
        <v>21</v>
      </c>
      <c r="E364" s="54">
        <v>206</v>
      </c>
      <c r="F364" s="55">
        <v>1534.9745693081536</v>
      </c>
      <c r="G364" s="52">
        <f t="shared" si="16"/>
        <v>1370.7322903921811</v>
      </c>
      <c r="H364" s="52">
        <f t="shared" si="18"/>
        <v>22.845538173203018</v>
      </c>
      <c r="I364" s="56">
        <v>37559</v>
      </c>
      <c r="J364" s="6" t="s">
        <v>26</v>
      </c>
      <c r="N364" s="54"/>
      <c r="O364" s="54"/>
      <c r="Q364" s="2"/>
      <c r="R364" s="3"/>
      <c r="S364" s="54"/>
      <c r="U364" s="63"/>
    </row>
    <row r="365" spans="1:28">
      <c r="A365" s="54" t="s">
        <v>23</v>
      </c>
      <c r="B365" s="2">
        <v>2002</v>
      </c>
      <c r="C365" s="3">
        <v>7</v>
      </c>
      <c r="D365" s="3" t="s">
        <v>21</v>
      </c>
      <c r="E365" s="54">
        <v>308</v>
      </c>
      <c r="F365" s="55">
        <v>1368.0997175891896</v>
      </c>
      <c r="G365" s="52">
        <f t="shared" si="16"/>
        <v>1221.7130478071463</v>
      </c>
      <c r="H365" s="52">
        <f t="shared" si="18"/>
        <v>20.361884130119105</v>
      </c>
      <c r="I365" s="56">
        <v>37554</v>
      </c>
      <c r="J365" s="6" t="s">
        <v>26</v>
      </c>
      <c r="N365" s="54"/>
      <c r="O365" s="54"/>
      <c r="Q365" s="2"/>
      <c r="R365" s="3"/>
      <c r="S365" s="54"/>
      <c r="U365" s="63"/>
    </row>
    <row r="366" spans="1:28">
      <c r="A366" s="3" t="s">
        <v>23</v>
      </c>
      <c r="B366" s="2">
        <v>2002</v>
      </c>
      <c r="C366" s="3">
        <v>7</v>
      </c>
      <c r="D366" s="3" t="s">
        <v>21</v>
      </c>
      <c r="E366" s="3">
        <v>415</v>
      </c>
      <c r="F366" s="52">
        <v>1014.8265268808308</v>
      </c>
      <c r="G366" s="52">
        <f t="shared" si="16"/>
        <v>906.24008850458188</v>
      </c>
      <c r="H366" s="52">
        <f t="shared" si="18"/>
        <v>15.104001475076364</v>
      </c>
      <c r="I366" s="20">
        <v>37553</v>
      </c>
      <c r="J366" s="6" t="s">
        <v>26</v>
      </c>
      <c r="N366" s="3"/>
      <c r="O366" s="3"/>
      <c r="Q366" s="2"/>
      <c r="R366" s="3"/>
      <c r="S366" s="3"/>
      <c r="U366" s="19"/>
    </row>
    <row r="367" spans="1:28">
      <c r="A367" s="18" t="s">
        <v>24</v>
      </c>
      <c r="B367" s="2">
        <v>2002</v>
      </c>
      <c r="C367" s="3">
        <v>1</v>
      </c>
      <c r="D367" s="3" t="s">
        <v>17</v>
      </c>
      <c r="E367" s="3">
        <v>104</v>
      </c>
      <c r="F367" s="19">
        <v>3880.0853577380203</v>
      </c>
      <c r="G367" s="19">
        <f t="shared" si="16"/>
        <v>3464.916224460052</v>
      </c>
      <c r="H367" s="19">
        <f t="shared" si="18"/>
        <v>57.748603741000871</v>
      </c>
      <c r="I367" s="20">
        <v>37433</v>
      </c>
      <c r="J367" s="3"/>
      <c r="K367" s="47"/>
      <c r="L367" s="3"/>
      <c r="M367" s="46"/>
      <c r="N367" s="49"/>
      <c r="O367" s="49"/>
      <c r="P367" s="49"/>
      <c r="Q367" s="49"/>
      <c r="R367" s="49"/>
      <c r="S367" s="49"/>
      <c r="T367" s="50"/>
      <c r="U367" s="50"/>
      <c r="V367" s="50"/>
      <c r="W367" s="50"/>
      <c r="X367" s="50"/>
      <c r="Y367" s="50"/>
      <c r="Z367" s="49"/>
    </row>
    <row r="368" spans="1:28">
      <c r="A368" s="18" t="s">
        <v>24</v>
      </c>
      <c r="B368" s="2">
        <v>2002</v>
      </c>
      <c r="C368" s="3">
        <v>1</v>
      </c>
      <c r="D368" s="3" t="s">
        <v>17</v>
      </c>
      <c r="E368" s="3">
        <v>217</v>
      </c>
      <c r="F368" s="19">
        <v>4002.1188371841486</v>
      </c>
      <c r="G368" s="19">
        <f t="shared" si="16"/>
        <v>3573.8921216054446</v>
      </c>
      <c r="H368" s="19">
        <f t="shared" si="18"/>
        <v>59.564868693424074</v>
      </c>
      <c r="I368" s="20">
        <v>37433</v>
      </c>
      <c r="J368" s="3"/>
      <c r="K368" s="47"/>
      <c r="L368" s="3"/>
      <c r="M368" s="46"/>
      <c r="N368" s="49"/>
      <c r="O368" s="49"/>
      <c r="P368" s="49"/>
      <c r="Q368" s="49"/>
      <c r="R368" s="49"/>
      <c r="S368" s="49"/>
      <c r="T368" s="50"/>
      <c r="U368" s="50"/>
      <c r="V368" s="50"/>
      <c r="W368" s="50"/>
      <c r="X368" s="50"/>
      <c r="Y368" s="50"/>
      <c r="Z368" s="49"/>
    </row>
    <row r="369" spans="1:26">
      <c r="A369" s="18" t="s">
        <v>24</v>
      </c>
      <c r="B369" s="2">
        <v>2002</v>
      </c>
      <c r="C369" s="3">
        <v>1</v>
      </c>
      <c r="D369" s="3" t="s">
        <v>17</v>
      </c>
      <c r="E369" s="3">
        <v>304</v>
      </c>
      <c r="F369" s="19">
        <v>3543.6152008638437</v>
      </c>
      <c r="G369" s="19">
        <f t="shared" si="16"/>
        <v>3164.4483743714127</v>
      </c>
      <c r="H369" s="19">
        <f t="shared" si="18"/>
        <v>52.740806239523543</v>
      </c>
      <c r="I369" s="20">
        <v>37433</v>
      </c>
      <c r="J369" s="3"/>
      <c r="K369" s="47"/>
      <c r="L369" s="3"/>
      <c r="M369" s="46"/>
      <c r="N369" s="49"/>
      <c r="O369" s="49"/>
      <c r="P369" s="49"/>
      <c r="Q369" s="49"/>
      <c r="R369" s="49"/>
      <c r="S369" s="49"/>
      <c r="T369" s="50"/>
      <c r="U369" s="50"/>
      <c r="V369" s="50"/>
      <c r="W369" s="50"/>
      <c r="X369" s="50"/>
      <c r="Y369" s="50"/>
      <c r="Z369" s="49"/>
    </row>
    <row r="370" spans="1:26">
      <c r="A370" s="18" t="s">
        <v>24</v>
      </c>
      <c r="B370" s="2">
        <v>2002</v>
      </c>
      <c r="C370" s="3">
        <v>1</v>
      </c>
      <c r="D370" s="3" t="s">
        <v>17</v>
      </c>
      <c r="E370" s="3">
        <v>408</v>
      </c>
      <c r="F370" s="19">
        <v>4685.571242362078</v>
      </c>
      <c r="G370" s="19">
        <f t="shared" si="16"/>
        <v>4184.2151194293356</v>
      </c>
      <c r="H370" s="19">
        <f t="shared" si="18"/>
        <v>69.736918657155599</v>
      </c>
      <c r="I370" s="20">
        <v>37433</v>
      </c>
      <c r="J370" s="3"/>
      <c r="K370" s="47"/>
      <c r="L370" s="3"/>
      <c r="M370" s="46"/>
      <c r="N370" s="49"/>
      <c r="O370" s="49"/>
      <c r="P370" s="49"/>
      <c r="Q370" s="49"/>
      <c r="R370" s="49"/>
      <c r="S370" s="49"/>
      <c r="T370" s="50"/>
      <c r="U370" s="50"/>
      <c r="V370" s="50"/>
      <c r="W370" s="50"/>
      <c r="X370" s="50"/>
      <c r="Y370" s="50"/>
      <c r="Z370" s="49"/>
    </row>
    <row r="371" spans="1:26">
      <c r="A371" s="18" t="s">
        <v>24</v>
      </c>
      <c r="B371" s="2">
        <v>2002</v>
      </c>
      <c r="C371" s="3">
        <v>2</v>
      </c>
      <c r="D371" s="3" t="s">
        <v>18</v>
      </c>
      <c r="E371" s="3">
        <v>102</v>
      </c>
      <c r="F371" s="19">
        <v>5021.2340572974817</v>
      </c>
      <c r="G371" s="19">
        <f t="shared" si="16"/>
        <v>4483.9620131666516</v>
      </c>
      <c r="H371" s="19">
        <f t="shared" si="18"/>
        <v>74.732700219444197</v>
      </c>
      <c r="I371" s="20">
        <v>37433</v>
      </c>
      <c r="J371" s="3"/>
      <c r="K371" s="47"/>
      <c r="L371" s="3"/>
      <c r="M371" s="46"/>
      <c r="N371" s="49"/>
      <c r="O371" s="49"/>
      <c r="P371" s="49"/>
      <c r="Q371" s="49"/>
      <c r="R371" s="49"/>
      <c r="S371" s="49"/>
      <c r="T371" s="50"/>
      <c r="U371" s="50"/>
      <c r="V371" s="50"/>
      <c r="W371" s="50"/>
      <c r="X371" s="50"/>
      <c r="Y371" s="50"/>
      <c r="Z371" s="49"/>
    </row>
    <row r="372" spans="1:26">
      <c r="A372" s="18" t="s">
        <v>24</v>
      </c>
      <c r="B372" s="2">
        <v>2002</v>
      </c>
      <c r="C372" s="3">
        <v>2</v>
      </c>
      <c r="D372" s="3" t="s">
        <v>18</v>
      </c>
      <c r="E372" s="3">
        <v>212</v>
      </c>
      <c r="F372" s="19">
        <v>4535.7635355996408</v>
      </c>
      <c r="G372" s="19">
        <f t="shared" si="16"/>
        <v>4050.4368372904792</v>
      </c>
      <c r="H372" s="19">
        <f t="shared" si="18"/>
        <v>67.507280621507988</v>
      </c>
      <c r="I372" s="20">
        <v>37433</v>
      </c>
      <c r="J372" s="3"/>
      <c r="K372" s="47"/>
      <c r="L372" s="3"/>
      <c r="M372" s="46"/>
      <c r="N372" s="49"/>
      <c r="O372" s="49"/>
      <c r="P372" s="49"/>
      <c r="Q372" s="49"/>
      <c r="R372" s="49"/>
      <c r="S372" s="49"/>
      <c r="T372" s="50"/>
      <c r="U372" s="50"/>
      <c r="V372" s="50"/>
      <c r="W372" s="50"/>
      <c r="X372" s="50"/>
      <c r="Y372" s="50"/>
      <c r="Z372" s="49"/>
    </row>
    <row r="373" spans="1:26">
      <c r="A373" s="18" t="s">
        <v>24</v>
      </c>
      <c r="B373" s="2">
        <v>2002</v>
      </c>
      <c r="C373" s="3">
        <v>2</v>
      </c>
      <c r="D373" s="3" t="s">
        <v>18</v>
      </c>
      <c r="E373" s="3">
        <v>315</v>
      </c>
      <c r="F373" s="19">
        <v>5427.7598543638596</v>
      </c>
      <c r="G373" s="19">
        <f t="shared" si="16"/>
        <v>4846.9895499469267</v>
      </c>
      <c r="H373" s="19">
        <f t="shared" si="18"/>
        <v>80.783159165782109</v>
      </c>
      <c r="I373" s="20">
        <v>37433</v>
      </c>
      <c r="J373" s="3"/>
      <c r="K373" s="47"/>
      <c r="L373" s="3"/>
      <c r="M373" s="46"/>
      <c r="N373" s="49"/>
      <c r="O373" s="49"/>
      <c r="P373" s="49"/>
      <c r="Q373" s="49"/>
      <c r="R373" s="49"/>
      <c r="S373" s="49"/>
      <c r="T373" s="50"/>
      <c r="U373" s="50"/>
      <c r="V373" s="50"/>
      <c r="W373" s="50"/>
      <c r="X373" s="50"/>
      <c r="Y373" s="50"/>
      <c r="Z373" s="49"/>
    </row>
    <row r="374" spans="1:26">
      <c r="A374" s="18" t="s">
        <v>24</v>
      </c>
      <c r="B374" s="2">
        <v>2002</v>
      </c>
      <c r="C374" s="3">
        <v>2</v>
      </c>
      <c r="D374" s="3" t="s">
        <v>18</v>
      </c>
      <c r="E374" s="3">
        <v>405</v>
      </c>
      <c r="F374" s="19">
        <v>5057.189904467532</v>
      </c>
      <c r="G374" s="19">
        <f t="shared" si="16"/>
        <v>4516.0705846895062</v>
      </c>
      <c r="H374" s="19">
        <f t="shared" si="18"/>
        <v>75.267843078158435</v>
      </c>
      <c r="I374" s="20">
        <v>37433</v>
      </c>
      <c r="J374" s="3"/>
      <c r="K374" s="47"/>
      <c r="L374" s="3"/>
      <c r="M374" s="46"/>
      <c r="N374" s="49"/>
      <c r="O374" s="49"/>
      <c r="P374" s="49"/>
      <c r="Q374" s="49"/>
      <c r="R374" s="49"/>
      <c r="S374" s="49"/>
      <c r="T374" s="50"/>
      <c r="U374" s="50"/>
      <c r="V374" s="50"/>
      <c r="W374" s="50"/>
      <c r="X374" s="50"/>
      <c r="Y374" s="50"/>
      <c r="Z374" s="49"/>
    </row>
    <row r="375" spans="1:26">
      <c r="A375" s="18" t="s">
        <v>24</v>
      </c>
      <c r="B375" s="2">
        <v>2002</v>
      </c>
      <c r="C375" s="3">
        <v>6</v>
      </c>
      <c r="D375" s="3" t="s">
        <v>20</v>
      </c>
      <c r="E375" s="3">
        <v>114</v>
      </c>
      <c r="F375" s="19">
        <v>4456.6939642766138</v>
      </c>
      <c r="G375" s="19">
        <f t="shared" si="16"/>
        <v>3979.8277100990163</v>
      </c>
      <c r="H375" s="19">
        <f t="shared" si="18"/>
        <v>66.330461834983609</v>
      </c>
      <c r="I375" s="20">
        <v>37433</v>
      </c>
      <c r="J375" s="3"/>
      <c r="K375" s="47"/>
      <c r="L375" s="3"/>
      <c r="M375" s="46"/>
      <c r="N375" s="49"/>
      <c r="O375" s="49"/>
      <c r="P375" s="49"/>
      <c r="Q375" s="49"/>
      <c r="R375" s="49"/>
      <c r="S375" s="49"/>
      <c r="T375" s="50"/>
      <c r="U375" s="50"/>
      <c r="V375" s="50"/>
      <c r="W375" s="50"/>
      <c r="X375" s="50"/>
      <c r="Y375" s="50"/>
      <c r="Z375" s="49"/>
    </row>
    <row r="376" spans="1:26">
      <c r="A376" s="18" t="s">
        <v>24</v>
      </c>
      <c r="B376" s="2">
        <v>2002</v>
      </c>
      <c r="C376" s="3">
        <v>6</v>
      </c>
      <c r="D376" s="3" t="s">
        <v>20</v>
      </c>
      <c r="E376" s="3">
        <v>210</v>
      </c>
      <c r="F376" s="19">
        <v>4757.3081513339894</v>
      </c>
      <c r="G376" s="19">
        <f t="shared" si="16"/>
        <v>4248.2761791412522</v>
      </c>
      <c r="H376" s="19">
        <f t="shared" si="18"/>
        <v>70.804602985687538</v>
      </c>
      <c r="I376" s="20">
        <v>37433</v>
      </c>
      <c r="J376" s="3"/>
      <c r="K376" s="47"/>
      <c r="L376" s="3"/>
      <c r="M376" s="46"/>
      <c r="N376" s="49"/>
      <c r="O376" s="49"/>
      <c r="P376" s="49"/>
      <c r="Q376" s="49"/>
      <c r="R376" s="49"/>
      <c r="S376" s="49"/>
      <c r="T376" s="50"/>
      <c r="U376" s="50"/>
      <c r="V376" s="50"/>
      <c r="W376" s="50"/>
      <c r="X376" s="50"/>
      <c r="Y376" s="50"/>
      <c r="Z376" s="49"/>
    </row>
    <row r="377" spans="1:26">
      <c r="A377" s="18" t="s">
        <v>24</v>
      </c>
      <c r="B377" s="2">
        <v>2002</v>
      </c>
      <c r="C377" s="3">
        <v>6</v>
      </c>
      <c r="D377" s="3" t="s">
        <v>20</v>
      </c>
      <c r="E377" s="3">
        <v>303</v>
      </c>
      <c r="F377" s="19">
        <v>4533.2998942194708</v>
      </c>
      <c r="G377" s="19">
        <f t="shared" si="16"/>
        <v>4048.2368055379875</v>
      </c>
      <c r="H377" s="19">
        <f t="shared" si="18"/>
        <v>67.470613425633118</v>
      </c>
      <c r="I377" s="20">
        <v>37433</v>
      </c>
      <c r="J377" s="3"/>
      <c r="K377" s="47"/>
      <c r="L377" s="3"/>
      <c r="M377" s="46"/>
      <c r="N377" s="49"/>
      <c r="O377" s="49"/>
      <c r="P377" s="49"/>
      <c r="Q377" s="49"/>
      <c r="R377" s="49"/>
      <c r="S377" s="49"/>
      <c r="T377" s="50"/>
      <c r="U377" s="50"/>
      <c r="V377" s="50"/>
      <c r="W377" s="50"/>
      <c r="X377" s="50"/>
      <c r="Y377" s="50"/>
      <c r="Z377" s="49"/>
    </row>
    <row r="378" spans="1:26">
      <c r="A378" s="18" t="s">
        <v>24</v>
      </c>
      <c r="B378" s="2">
        <v>2002</v>
      </c>
      <c r="C378" s="3">
        <v>6</v>
      </c>
      <c r="D378" s="3" t="s">
        <v>20</v>
      </c>
      <c r="E378" s="3">
        <v>409</v>
      </c>
      <c r="F378" s="19">
        <v>5381.7247176283163</v>
      </c>
      <c r="G378" s="19">
        <f t="shared" si="16"/>
        <v>4805.8801728420867</v>
      </c>
      <c r="H378" s="19">
        <f t="shared" si="18"/>
        <v>80.098002880701443</v>
      </c>
      <c r="I378" s="20">
        <v>37433</v>
      </c>
      <c r="J378" s="3"/>
      <c r="K378" s="47"/>
      <c r="L378" s="3"/>
      <c r="M378" s="46"/>
      <c r="N378" s="49"/>
      <c r="O378" s="49"/>
      <c r="P378" s="49"/>
      <c r="Q378" s="49"/>
      <c r="R378" s="49"/>
      <c r="S378" s="49"/>
      <c r="T378" s="50"/>
      <c r="U378" s="50"/>
      <c r="V378" s="50"/>
      <c r="W378" s="50"/>
      <c r="X378" s="50"/>
      <c r="Y378" s="50"/>
      <c r="Z378" s="49"/>
    </row>
    <row r="379" spans="1:26">
      <c r="A379" s="18" t="s">
        <v>24</v>
      </c>
      <c r="B379" s="2">
        <v>2002</v>
      </c>
      <c r="C379" s="3">
        <v>7</v>
      </c>
      <c r="D379" s="3" t="s">
        <v>21</v>
      </c>
      <c r="E379" s="3">
        <v>107</v>
      </c>
      <c r="F379" s="19">
        <v>5171.4828890367744</v>
      </c>
      <c r="G379" s="19">
        <f t="shared" si="16"/>
        <v>4618.1342199098399</v>
      </c>
      <c r="H379" s="19">
        <f t="shared" si="18"/>
        <v>76.968903665163992</v>
      </c>
      <c r="I379" s="20">
        <v>37433</v>
      </c>
      <c r="J379" s="3"/>
      <c r="K379" s="47"/>
      <c r="L379" s="3"/>
      <c r="M379" s="46"/>
      <c r="N379" s="49"/>
      <c r="O379" s="49"/>
      <c r="P379" s="49"/>
      <c r="Q379" s="49"/>
      <c r="R379" s="49"/>
      <c r="S379" s="49"/>
      <c r="T379" s="50"/>
      <c r="U379" s="50"/>
      <c r="V379" s="50"/>
      <c r="W379" s="50"/>
      <c r="X379" s="50"/>
      <c r="Y379" s="50"/>
      <c r="Z379" s="49"/>
    </row>
    <row r="380" spans="1:26">
      <c r="A380" s="18" t="s">
        <v>24</v>
      </c>
      <c r="B380" s="2">
        <v>2002</v>
      </c>
      <c r="C380" s="3">
        <v>7</v>
      </c>
      <c r="D380" s="3" t="s">
        <v>21</v>
      </c>
      <c r="E380" s="3">
        <v>204</v>
      </c>
      <c r="F380" s="19">
        <v>5449.5580867107028</v>
      </c>
      <c r="G380" s="19">
        <f t="shared" si="16"/>
        <v>4866.4553714326576</v>
      </c>
      <c r="H380" s="19">
        <f t="shared" si="18"/>
        <v>81.107589523877621</v>
      </c>
      <c r="I380" s="20">
        <v>37433</v>
      </c>
      <c r="J380" s="3"/>
      <c r="K380" s="47"/>
      <c r="L380" s="3"/>
      <c r="M380" s="46"/>
      <c r="N380" s="49"/>
      <c r="O380" s="49"/>
      <c r="P380" s="49"/>
      <c r="Q380" s="49"/>
      <c r="R380" s="49"/>
      <c r="S380" s="49"/>
      <c r="T380" s="50"/>
      <c r="U380" s="50"/>
      <c r="V380" s="50"/>
      <c r="W380" s="50"/>
      <c r="X380" s="50"/>
      <c r="Y380" s="50"/>
      <c r="Z380" s="49"/>
    </row>
    <row r="381" spans="1:26">
      <c r="A381" s="18" t="s">
        <v>24</v>
      </c>
      <c r="B381" s="2">
        <v>2002</v>
      </c>
      <c r="C381" s="3">
        <v>7</v>
      </c>
      <c r="D381" s="3" t="s">
        <v>21</v>
      </c>
      <c r="E381" s="3">
        <v>311</v>
      </c>
      <c r="F381" s="19">
        <v>5478.6889814086599</v>
      </c>
      <c r="G381" s="19">
        <f t="shared" si="16"/>
        <v>4892.4692603979329</v>
      </c>
      <c r="H381" s="19">
        <f t="shared" si="18"/>
        <v>81.541154339965544</v>
      </c>
      <c r="I381" s="20">
        <v>37433</v>
      </c>
      <c r="J381" s="3"/>
      <c r="K381" s="47"/>
      <c r="L381" s="3"/>
      <c r="M381" s="46"/>
      <c r="N381" s="49"/>
      <c r="O381" s="49"/>
      <c r="P381" s="49"/>
      <c r="Q381" s="49"/>
      <c r="R381" s="49"/>
      <c r="S381" s="49"/>
      <c r="T381" s="50"/>
      <c r="U381" s="50"/>
      <c r="V381" s="50"/>
      <c r="W381" s="50"/>
      <c r="X381" s="50"/>
      <c r="Y381" s="50"/>
      <c r="Z381" s="49"/>
    </row>
    <row r="382" spans="1:26">
      <c r="A382" s="18" t="s">
        <v>24</v>
      </c>
      <c r="B382" s="2">
        <v>2002</v>
      </c>
      <c r="C382" s="3">
        <v>7</v>
      </c>
      <c r="D382" s="3" t="s">
        <v>21</v>
      </c>
      <c r="E382" s="3">
        <v>413</v>
      </c>
      <c r="F382" s="19">
        <v>5711.0619668578784</v>
      </c>
      <c r="G382" s="19">
        <f t="shared" si="16"/>
        <v>5099.9783364040859</v>
      </c>
      <c r="H382" s="19">
        <f t="shared" si="18"/>
        <v>84.999638940068095</v>
      </c>
      <c r="I382" s="20">
        <v>37433</v>
      </c>
      <c r="J382" s="3"/>
      <c r="K382" s="47"/>
      <c r="L382" s="3"/>
      <c r="M382" s="46"/>
      <c r="N382" s="49"/>
      <c r="O382" s="49"/>
      <c r="P382" s="49"/>
      <c r="Q382" s="49"/>
      <c r="R382" s="49"/>
      <c r="S382" s="49"/>
      <c r="T382" s="50"/>
      <c r="U382" s="50"/>
      <c r="V382" s="50"/>
      <c r="W382" s="50"/>
      <c r="X382" s="50"/>
      <c r="Y382" s="50"/>
      <c r="Z382" s="49"/>
    </row>
    <row r="383" spans="1:26">
      <c r="A383" s="18" t="s">
        <v>16</v>
      </c>
      <c r="B383" s="2">
        <v>2003</v>
      </c>
      <c r="C383" s="2">
        <v>1</v>
      </c>
      <c r="D383" s="3" t="s">
        <v>17</v>
      </c>
      <c r="E383" s="3">
        <v>104</v>
      </c>
      <c r="F383" s="19">
        <v>3470.0637508494483</v>
      </c>
      <c r="G383" s="19">
        <f t="shared" si="16"/>
        <v>3098.7669295085575</v>
      </c>
      <c r="H383" s="19">
        <f t="shared" ref="H383:H392" si="19">G383/56</f>
        <v>55.335123741224244</v>
      </c>
      <c r="I383" s="20">
        <v>37917</v>
      </c>
      <c r="J383" s="34"/>
    </row>
    <row r="384" spans="1:26">
      <c r="A384" s="18" t="s">
        <v>16</v>
      </c>
      <c r="B384" s="2">
        <v>2003</v>
      </c>
      <c r="C384" s="2">
        <v>1</v>
      </c>
      <c r="D384" s="3" t="s">
        <v>17</v>
      </c>
      <c r="E384" s="3">
        <v>217</v>
      </c>
      <c r="F384" s="19">
        <v>4425.4523798525506</v>
      </c>
      <c r="G384" s="19">
        <f t="shared" si="16"/>
        <v>3951.9289752083278</v>
      </c>
      <c r="H384" s="19">
        <f t="shared" si="19"/>
        <v>70.570160271577279</v>
      </c>
      <c r="I384" s="20">
        <v>37917</v>
      </c>
    </row>
    <row r="385" spans="1:9">
      <c r="A385" s="18" t="s">
        <v>16</v>
      </c>
      <c r="B385" s="2">
        <v>2003</v>
      </c>
      <c r="C385" s="2">
        <v>1</v>
      </c>
      <c r="D385" s="3" t="s">
        <v>17</v>
      </c>
      <c r="E385" s="3">
        <v>304</v>
      </c>
      <c r="F385" s="19">
        <v>4932.2418442650724</v>
      </c>
      <c r="G385" s="19">
        <f t="shared" si="16"/>
        <v>4404.4919669287101</v>
      </c>
      <c r="H385" s="19">
        <f t="shared" si="19"/>
        <v>78.651642266584105</v>
      </c>
      <c r="I385" s="20">
        <v>37917</v>
      </c>
    </row>
    <row r="386" spans="1:9">
      <c r="A386" s="18" t="s">
        <v>16</v>
      </c>
      <c r="B386" s="2">
        <v>2003</v>
      </c>
      <c r="C386" s="2">
        <v>1</v>
      </c>
      <c r="D386" s="3" t="s">
        <v>17</v>
      </c>
      <c r="E386" s="3">
        <v>408</v>
      </c>
      <c r="F386" s="19">
        <v>4386.3741234583695</v>
      </c>
      <c r="G386" s="19">
        <f t="shared" si="16"/>
        <v>3917.0320922483238</v>
      </c>
      <c r="H386" s="19">
        <f t="shared" si="19"/>
        <v>69.947001647291501</v>
      </c>
      <c r="I386" s="20">
        <v>37917</v>
      </c>
    </row>
    <row r="387" spans="1:9">
      <c r="A387" s="18" t="s">
        <v>16</v>
      </c>
      <c r="B387" s="2">
        <v>2003</v>
      </c>
      <c r="C387" s="2">
        <v>2</v>
      </c>
      <c r="D387" s="3" t="s">
        <v>18</v>
      </c>
      <c r="E387" s="3">
        <v>102</v>
      </c>
      <c r="F387" s="19">
        <v>4549.0934205751246</v>
      </c>
      <c r="G387" s="19">
        <f t="shared" si="16"/>
        <v>4062.3404245735865</v>
      </c>
      <c r="H387" s="19">
        <f t="shared" si="19"/>
        <v>72.541793295956907</v>
      </c>
      <c r="I387" s="20">
        <v>37917</v>
      </c>
    </row>
    <row r="388" spans="1:9">
      <c r="A388" s="18" t="s">
        <v>16</v>
      </c>
      <c r="B388" s="2">
        <v>2003</v>
      </c>
      <c r="C388" s="2">
        <v>2</v>
      </c>
      <c r="D388" s="3" t="s">
        <v>18</v>
      </c>
      <c r="E388" s="3">
        <v>212</v>
      </c>
      <c r="F388" s="19">
        <v>6008.2819206054028</v>
      </c>
      <c r="G388" s="19">
        <f t="shared" si="16"/>
        <v>5365.3957551006251</v>
      </c>
      <c r="H388" s="19">
        <f t="shared" si="19"/>
        <v>95.810638483939741</v>
      </c>
      <c r="I388" s="20">
        <v>37917</v>
      </c>
    </row>
    <row r="389" spans="1:9">
      <c r="A389" s="18" t="s">
        <v>16</v>
      </c>
      <c r="B389" s="2">
        <v>2003</v>
      </c>
      <c r="C389" s="2">
        <v>2</v>
      </c>
      <c r="D389" s="3" t="s">
        <v>18</v>
      </c>
      <c r="E389" s="3">
        <v>315</v>
      </c>
      <c r="F389" s="19">
        <v>6088.2001580672732</v>
      </c>
      <c r="G389" s="19">
        <f t="shared" si="16"/>
        <v>5436.7627411540752</v>
      </c>
      <c r="H389" s="19">
        <f t="shared" si="19"/>
        <v>97.085048949179921</v>
      </c>
      <c r="I389" s="20">
        <v>37917</v>
      </c>
    </row>
    <row r="390" spans="1:9">
      <c r="A390" s="64" t="s">
        <v>16</v>
      </c>
      <c r="B390" s="2">
        <v>2003</v>
      </c>
      <c r="C390" s="2">
        <v>2</v>
      </c>
      <c r="D390" s="3" t="s">
        <v>18</v>
      </c>
      <c r="E390" s="3">
        <v>405</v>
      </c>
      <c r="F390" s="19">
        <v>5715.995781591545</v>
      </c>
      <c r="G390" s="19">
        <f t="shared" si="16"/>
        <v>5104.3842329612498</v>
      </c>
      <c r="H390" s="19">
        <f t="shared" si="19"/>
        <v>91.14971844573661</v>
      </c>
      <c r="I390" s="20">
        <v>37917</v>
      </c>
    </row>
    <row r="391" spans="1:9">
      <c r="A391" s="64" t="s">
        <v>16</v>
      </c>
      <c r="B391" s="2">
        <v>2003</v>
      </c>
      <c r="C391" s="2">
        <v>5</v>
      </c>
      <c r="D391" s="3" t="s">
        <v>19</v>
      </c>
      <c r="E391" s="3">
        <v>106</v>
      </c>
      <c r="F391" s="19">
        <v>1600.9909804558213</v>
      </c>
      <c r="G391" s="19">
        <f t="shared" si="16"/>
        <v>1429.6849455470485</v>
      </c>
      <c r="H391" s="19">
        <f t="shared" si="19"/>
        <v>25.530088313340151</v>
      </c>
      <c r="I391" s="20">
        <v>37940</v>
      </c>
    </row>
    <row r="392" spans="1:9">
      <c r="A392" s="64" t="s">
        <v>16</v>
      </c>
      <c r="B392" s="2">
        <v>2003</v>
      </c>
      <c r="C392" s="2">
        <v>5</v>
      </c>
      <c r="D392" s="3" t="s">
        <v>19</v>
      </c>
      <c r="E392" s="3">
        <v>208</v>
      </c>
      <c r="F392" s="19">
        <v>2487.7118367423077</v>
      </c>
      <c r="G392" s="19">
        <f t="shared" si="16"/>
        <v>2221.5266702108806</v>
      </c>
      <c r="H392" s="19">
        <f t="shared" si="19"/>
        <v>39.67011911090858</v>
      </c>
      <c r="I392" s="20">
        <v>37940</v>
      </c>
    </row>
    <row r="393" spans="1:9">
      <c r="A393" s="64" t="s">
        <v>16</v>
      </c>
      <c r="B393" s="2">
        <v>2003</v>
      </c>
      <c r="C393" s="2">
        <v>5</v>
      </c>
      <c r="D393" s="3" t="s">
        <v>19</v>
      </c>
      <c r="E393" s="3">
        <v>316</v>
      </c>
      <c r="F393" s="19" t="s">
        <v>27</v>
      </c>
      <c r="G393" s="19" t="s">
        <v>27</v>
      </c>
      <c r="H393" s="19" t="s">
        <v>27</v>
      </c>
      <c r="I393" s="20">
        <v>37940</v>
      </c>
    </row>
    <row r="394" spans="1:9">
      <c r="A394" s="64" t="s">
        <v>16</v>
      </c>
      <c r="B394" s="2">
        <v>2003</v>
      </c>
      <c r="C394" s="2">
        <v>5</v>
      </c>
      <c r="D394" s="3" t="s">
        <v>19</v>
      </c>
      <c r="E394" s="3">
        <v>417</v>
      </c>
      <c r="F394" s="19">
        <v>2728.5787850641068</v>
      </c>
      <c r="G394" s="19">
        <f t="shared" ref="G394:G420" si="20">F394*0.893</f>
        <v>2436.6208550622473</v>
      </c>
      <c r="H394" s="19">
        <f t="shared" ref="H394:H402" si="21">G394/56</f>
        <v>43.511086697540129</v>
      </c>
      <c r="I394" s="20">
        <v>37940</v>
      </c>
    </row>
    <row r="395" spans="1:9">
      <c r="A395" s="64" t="s">
        <v>16</v>
      </c>
      <c r="B395" s="2">
        <v>2003</v>
      </c>
      <c r="C395" s="2">
        <v>6</v>
      </c>
      <c r="D395" s="3" t="s">
        <v>20</v>
      </c>
      <c r="E395" s="3">
        <v>114</v>
      </c>
      <c r="F395" s="19">
        <v>3470.6118429700946</v>
      </c>
      <c r="G395" s="19">
        <f t="shared" si="20"/>
        <v>3099.2563757722946</v>
      </c>
      <c r="H395" s="19">
        <f t="shared" si="21"/>
        <v>55.343863853076691</v>
      </c>
      <c r="I395" s="20">
        <v>37940</v>
      </c>
    </row>
    <row r="396" spans="1:9">
      <c r="A396" s="64" t="s">
        <v>16</v>
      </c>
      <c r="B396" s="2">
        <v>2003</v>
      </c>
      <c r="C396" s="2">
        <v>6</v>
      </c>
      <c r="D396" s="3" t="s">
        <v>20</v>
      </c>
      <c r="E396" s="3">
        <v>210</v>
      </c>
      <c r="F396" s="19">
        <v>3063.0234933549355</v>
      </c>
      <c r="G396" s="19">
        <f t="shared" si="20"/>
        <v>2735.2799795659575</v>
      </c>
      <c r="H396" s="19">
        <f t="shared" si="21"/>
        <v>48.844285349392102</v>
      </c>
      <c r="I396" s="20">
        <v>37940</v>
      </c>
    </row>
    <row r="397" spans="1:9">
      <c r="A397" s="64" t="s">
        <v>16</v>
      </c>
      <c r="B397" s="2">
        <v>2003</v>
      </c>
      <c r="C397" s="2">
        <v>6</v>
      </c>
      <c r="D397" s="3" t="s">
        <v>20</v>
      </c>
      <c r="E397" s="3">
        <v>303</v>
      </c>
      <c r="F397" s="19">
        <v>3151.0407449731556</v>
      </c>
      <c r="G397" s="19">
        <f t="shared" si="20"/>
        <v>2813.8793852610279</v>
      </c>
      <c r="H397" s="19">
        <f t="shared" si="21"/>
        <v>50.247846165375499</v>
      </c>
      <c r="I397" s="20">
        <v>37940</v>
      </c>
    </row>
    <row r="398" spans="1:9">
      <c r="A398" s="64" t="s">
        <v>16</v>
      </c>
      <c r="B398" s="2">
        <v>2003</v>
      </c>
      <c r="C398" s="2">
        <v>6</v>
      </c>
      <c r="D398" s="3" t="s">
        <v>20</v>
      </c>
      <c r="E398" s="3">
        <v>409</v>
      </c>
      <c r="F398" s="19">
        <v>2958.6344424514223</v>
      </c>
      <c r="G398" s="19">
        <f t="shared" si="20"/>
        <v>2642.0605571091201</v>
      </c>
      <c r="H398" s="19">
        <f t="shared" si="21"/>
        <v>47.17965280552</v>
      </c>
      <c r="I398" s="20">
        <v>37940</v>
      </c>
    </row>
    <row r="399" spans="1:9">
      <c r="A399" s="64" t="s">
        <v>16</v>
      </c>
      <c r="B399" s="2">
        <v>2003</v>
      </c>
      <c r="C399" s="2">
        <v>7</v>
      </c>
      <c r="D399" s="3" t="s">
        <v>21</v>
      </c>
      <c r="E399" s="3">
        <v>111</v>
      </c>
      <c r="F399" s="19">
        <v>2671.4792949078055</v>
      </c>
      <c r="G399" s="19">
        <f t="shared" si="20"/>
        <v>2385.6310103526703</v>
      </c>
      <c r="H399" s="19">
        <f t="shared" si="21"/>
        <v>42.600553756297685</v>
      </c>
      <c r="I399" s="20">
        <v>37940</v>
      </c>
    </row>
    <row r="400" spans="1:9">
      <c r="A400" s="64" t="s">
        <v>16</v>
      </c>
      <c r="B400" s="2">
        <v>2003</v>
      </c>
      <c r="C400" s="2">
        <v>7</v>
      </c>
      <c r="D400" s="3" t="s">
        <v>21</v>
      </c>
      <c r="E400" s="3">
        <v>202</v>
      </c>
      <c r="F400" s="19">
        <v>2332.0903064250915</v>
      </c>
      <c r="G400" s="19">
        <f t="shared" si="20"/>
        <v>2082.5566436376066</v>
      </c>
      <c r="H400" s="19">
        <f t="shared" si="21"/>
        <v>37.188511493528686</v>
      </c>
      <c r="I400" s="20">
        <v>37940</v>
      </c>
    </row>
    <row r="401" spans="1:9">
      <c r="A401" s="64" t="s">
        <v>16</v>
      </c>
      <c r="B401" s="2">
        <v>2003</v>
      </c>
      <c r="C401" s="2">
        <v>7</v>
      </c>
      <c r="D401" s="3" t="s">
        <v>21</v>
      </c>
      <c r="E401" s="3">
        <v>312</v>
      </c>
      <c r="F401" s="19">
        <v>3677.5415317925444</v>
      </c>
      <c r="G401" s="19">
        <f t="shared" si="20"/>
        <v>3284.0445878907422</v>
      </c>
      <c r="H401" s="19">
        <f t="shared" si="21"/>
        <v>58.643653355191823</v>
      </c>
      <c r="I401" s="20">
        <v>37940</v>
      </c>
    </row>
    <row r="402" spans="1:9">
      <c r="A402" s="64" t="s">
        <v>16</v>
      </c>
      <c r="B402" s="2">
        <v>2003</v>
      </c>
      <c r="C402" s="2">
        <v>7</v>
      </c>
      <c r="D402" s="3" t="s">
        <v>21</v>
      </c>
      <c r="E402" s="3">
        <v>401</v>
      </c>
      <c r="F402" s="19">
        <v>2159.3543432458664</v>
      </c>
      <c r="G402" s="19">
        <f t="shared" si="20"/>
        <v>1928.3034285185588</v>
      </c>
      <c r="H402" s="19">
        <f t="shared" si="21"/>
        <v>34.433989794974266</v>
      </c>
      <c r="I402" s="20">
        <v>37940</v>
      </c>
    </row>
    <row r="403" spans="1:9">
      <c r="A403" s="3" t="s">
        <v>23</v>
      </c>
      <c r="B403" s="2">
        <v>2003</v>
      </c>
      <c r="C403" s="3">
        <v>1</v>
      </c>
      <c r="D403" s="3" t="s">
        <v>17</v>
      </c>
      <c r="E403" s="3">
        <v>103</v>
      </c>
      <c r="F403" s="19">
        <v>3264.7409843639148</v>
      </c>
      <c r="G403" s="19">
        <f t="shared" si="20"/>
        <v>2915.4136990369761</v>
      </c>
      <c r="H403" s="19">
        <f t="shared" ref="H403:H420" si="22">G403/60</f>
        <v>48.590228317282936</v>
      </c>
      <c r="I403" s="20">
        <v>37918</v>
      </c>
    </row>
    <row r="404" spans="1:9">
      <c r="A404" s="3" t="s">
        <v>23</v>
      </c>
      <c r="B404" s="2">
        <v>2003</v>
      </c>
      <c r="C404" s="3">
        <v>1</v>
      </c>
      <c r="D404" s="3" t="s">
        <v>17</v>
      </c>
      <c r="E404" s="3">
        <v>117</v>
      </c>
      <c r="F404" s="19">
        <v>4488.7213022188253</v>
      </c>
      <c r="G404" s="19">
        <f t="shared" si="20"/>
        <v>4008.4281228814111</v>
      </c>
      <c r="H404" s="19">
        <f t="shared" si="22"/>
        <v>66.807135381356858</v>
      </c>
      <c r="I404" s="20">
        <v>37918</v>
      </c>
    </row>
    <row r="405" spans="1:9">
      <c r="A405" s="3" t="s">
        <v>23</v>
      </c>
      <c r="B405" s="2">
        <v>2003</v>
      </c>
      <c r="C405" s="3">
        <v>1</v>
      </c>
      <c r="D405" s="3" t="s">
        <v>17</v>
      </c>
      <c r="E405" s="3">
        <v>215</v>
      </c>
      <c r="F405" s="19">
        <v>4183.6625729418174</v>
      </c>
      <c r="G405" s="19">
        <f t="shared" si="20"/>
        <v>3736.010677637043</v>
      </c>
      <c r="H405" s="19">
        <f t="shared" si="22"/>
        <v>62.266844627284051</v>
      </c>
      <c r="I405" s="20">
        <v>37918</v>
      </c>
    </row>
    <row r="406" spans="1:9">
      <c r="A406" s="3" t="s">
        <v>23</v>
      </c>
      <c r="B406" s="2">
        <v>2003</v>
      </c>
      <c r="C406" s="3">
        <v>1</v>
      </c>
      <c r="D406" s="3" t="s">
        <v>17</v>
      </c>
      <c r="E406" s="3">
        <v>216</v>
      </c>
      <c r="F406" s="19">
        <v>4357.9818468143922</v>
      </c>
      <c r="G406" s="19">
        <f t="shared" si="20"/>
        <v>3891.6777892052523</v>
      </c>
      <c r="H406" s="19">
        <f t="shared" si="22"/>
        <v>64.861296486754199</v>
      </c>
      <c r="I406" s="20">
        <v>37918</v>
      </c>
    </row>
    <row r="407" spans="1:9">
      <c r="A407" s="3" t="s">
        <v>23</v>
      </c>
      <c r="B407" s="2">
        <v>2003</v>
      </c>
      <c r="C407" s="3">
        <v>1</v>
      </c>
      <c r="D407" s="3" t="s">
        <v>17</v>
      </c>
      <c r="E407" s="3">
        <v>305</v>
      </c>
      <c r="F407" s="19">
        <v>4290.9724658963214</v>
      </c>
      <c r="G407" s="19">
        <f t="shared" si="20"/>
        <v>3831.8384120454152</v>
      </c>
      <c r="H407" s="19">
        <f t="shared" si="22"/>
        <v>63.863973534090256</v>
      </c>
      <c r="I407" s="20">
        <v>37918</v>
      </c>
    </row>
    <row r="408" spans="1:9">
      <c r="A408" s="3" t="s">
        <v>23</v>
      </c>
      <c r="B408" s="2">
        <v>2003</v>
      </c>
      <c r="C408" s="3">
        <v>1</v>
      </c>
      <c r="D408" s="3" t="s">
        <v>17</v>
      </c>
      <c r="E408" s="3">
        <v>306</v>
      </c>
      <c r="F408" s="19">
        <v>4887.7479746786721</v>
      </c>
      <c r="G408" s="19">
        <f t="shared" si="20"/>
        <v>4364.7589413880542</v>
      </c>
      <c r="H408" s="19">
        <f t="shared" si="22"/>
        <v>72.745982356467565</v>
      </c>
      <c r="I408" s="20">
        <v>37918</v>
      </c>
    </row>
    <row r="409" spans="1:9">
      <c r="A409" s="3" t="s">
        <v>23</v>
      </c>
      <c r="B409" s="2">
        <v>2003</v>
      </c>
      <c r="C409" s="3">
        <v>1</v>
      </c>
      <c r="D409" s="3" t="s">
        <v>17</v>
      </c>
      <c r="E409" s="3">
        <v>403</v>
      </c>
      <c r="F409" s="19">
        <v>4012.4062045689129</v>
      </c>
      <c r="G409" s="19">
        <f t="shared" si="20"/>
        <v>3583.0787406800391</v>
      </c>
      <c r="H409" s="19">
        <f t="shared" si="22"/>
        <v>59.717979011333988</v>
      </c>
      <c r="I409" s="20">
        <v>37918</v>
      </c>
    </row>
    <row r="410" spans="1:9">
      <c r="A410" s="3" t="s">
        <v>23</v>
      </c>
      <c r="B410" s="2">
        <v>2003</v>
      </c>
      <c r="C410" s="3">
        <v>1</v>
      </c>
      <c r="D410" s="3" t="s">
        <v>17</v>
      </c>
      <c r="E410" s="3">
        <v>407</v>
      </c>
      <c r="F410" s="19">
        <v>2890.309110141915</v>
      </c>
      <c r="G410" s="19">
        <f t="shared" si="20"/>
        <v>2581.04603535673</v>
      </c>
      <c r="H410" s="19">
        <f t="shared" si="22"/>
        <v>43.01743392261217</v>
      </c>
      <c r="I410" s="20">
        <v>37918</v>
      </c>
    </row>
    <row r="411" spans="1:9">
      <c r="A411" s="3" t="s">
        <v>23</v>
      </c>
      <c r="B411" s="2">
        <v>2003</v>
      </c>
      <c r="C411" s="3">
        <v>2</v>
      </c>
      <c r="D411" s="3" t="s">
        <v>18</v>
      </c>
      <c r="E411" s="3">
        <v>101</v>
      </c>
      <c r="F411" s="19">
        <v>3327.4889315433138</v>
      </c>
      <c r="G411" s="19">
        <f t="shared" si="20"/>
        <v>2971.4476158681791</v>
      </c>
      <c r="H411" s="19">
        <f t="shared" si="22"/>
        <v>49.524126931136315</v>
      </c>
      <c r="I411" s="20">
        <v>37918</v>
      </c>
    </row>
    <row r="412" spans="1:9">
      <c r="A412" s="3" t="s">
        <v>23</v>
      </c>
      <c r="B412" s="2">
        <v>2003</v>
      </c>
      <c r="C412" s="3">
        <v>2</v>
      </c>
      <c r="D412" s="3" t="s">
        <v>18</v>
      </c>
      <c r="E412" s="3">
        <v>116</v>
      </c>
      <c r="F412" s="19">
        <v>4463.518916748706</v>
      </c>
      <c r="G412" s="19">
        <f t="shared" si="20"/>
        <v>3985.9223926565946</v>
      </c>
      <c r="H412" s="19">
        <f t="shared" si="22"/>
        <v>66.43203987760991</v>
      </c>
      <c r="I412" s="20">
        <v>37918</v>
      </c>
    </row>
    <row r="413" spans="1:9">
      <c r="A413" s="3" t="s">
        <v>23</v>
      </c>
      <c r="B413" s="2">
        <v>2003</v>
      </c>
      <c r="C413" s="3">
        <v>2</v>
      </c>
      <c r="D413" s="3" t="s">
        <v>18</v>
      </c>
      <c r="E413" s="3">
        <v>213</v>
      </c>
      <c r="F413" s="19">
        <v>2946.1322274959712</v>
      </c>
      <c r="G413" s="19">
        <f t="shared" si="20"/>
        <v>2630.8960791539025</v>
      </c>
      <c r="H413" s="19">
        <f t="shared" si="22"/>
        <v>43.848267985898374</v>
      </c>
      <c r="I413" s="20">
        <v>37918</v>
      </c>
    </row>
    <row r="414" spans="1:9">
      <c r="A414" s="3" t="s">
        <v>23</v>
      </c>
      <c r="B414" s="2">
        <v>2003</v>
      </c>
      <c r="C414" s="3">
        <v>2</v>
      </c>
      <c r="D414" s="3" t="s">
        <v>18</v>
      </c>
      <c r="E414" s="3">
        <v>214</v>
      </c>
      <c r="F414" s="19">
        <v>3756.6952109102444</v>
      </c>
      <c r="G414" s="19">
        <f t="shared" si="20"/>
        <v>3354.7288233428485</v>
      </c>
      <c r="H414" s="19">
        <f t="shared" si="22"/>
        <v>55.912147055714144</v>
      </c>
      <c r="I414" s="20">
        <v>37918</v>
      </c>
    </row>
    <row r="415" spans="1:9">
      <c r="A415" s="3" t="s">
        <v>23</v>
      </c>
      <c r="B415" s="2">
        <v>2003</v>
      </c>
      <c r="C415" s="3">
        <v>2</v>
      </c>
      <c r="D415" s="3" t="s">
        <v>18</v>
      </c>
      <c r="E415" s="3">
        <v>313</v>
      </c>
      <c r="F415" s="19">
        <v>3595.826087275354</v>
      </c>
      <c r="G415" s="19">
        <f t="shared" si="20"/>
        <v>3211.0726959368913</v>
      </c>
      <c r="H415" s="19">
        <f t="shared" si="22"/>
        <v>53.517878265614854</v>
      </c>
      <c r="I415" s="20">
        <v>37918</v>
      </c>
    </row>
    <row r="416" spans="1:9">
      <c r="A416" s="3" t="s">
        <v>23</v>
      </c>
      <c r="B416" s="2">
        <v>2003</v>
      </c>
      <c r="C416" s="3">
        <v>2</v>
      </c>
      <c r="D416" s="3" t="s">
        <v>18</v>
      </c>
      <c r="E416" s="3">
        <v>314</v>
      </c>
      <c r="F416" s="19">
        <v>2815.1430787084146</v>
      </c>
      <c r="G416" s="19">
        <f t="shared" si="20"/>
        <v>2513.9227692866143</v>
      </c>
      <c r="H416" s="19">
        <f t="shared" si="22"/>
        <v>41.898712821443574</v>
      </c>
      <c r="I416" s="20">
        <v>37918</v>
      </c>
    </row>
    <row r="417" spans="1:9">
      <c r="A417" s="3" t="s">
        <v>23</v>
      </c>
      <c r="B417" s="2">
        <v>2003</v>
      </c>
      <c r="C417" s="3">
        <v>2</v>
      </c>
      <c r="D417" s="3" t="s">
        <v>18</v>
      </c>
      <c r="E417" s="3">
        <v>404</v>
      </c>
      <c r="F417" s="19">
        <v>3368.4053539247884</v>
      </c>
      <c r="G417" s="19">
        <f t="shared" si="20"/>
        <v>3007.985981054836</v>
      </c>
      <c r="H417" s="19">
        <f t="shared" si="22"/>
        <v>50.133099684247263</v>
      </c>
      <c r="I417" s="20">
        <v>37918</v>
      </c>
    </row>
    <row r="418" spans="1:9">
      <c r="A418" s="3" t="s">
        <v>23</v>
      </c>
      <c r="B418" s="2">
        <v>2003</v>
      </c>
      <c r="C418" s="3">
        <v>2</v>
      </c>
      <c r="D418" s="3" t="s">
        <v>18</v>
      </c>
      <c r="E418" s="3">
        <v>406</v>
      </c>
      <c r="F418" s="19">
        <v>2840.4037259679285</v>
      </c>
      <c r="G418" s="19">
        <f t="shared" si="20"/>
        <v>2536.48052728936</v>
      </c>
      <c r="H418" s="19">
        <f t="shared" si="22"/>
        <v>42.274675454822663</v>
      </c>
      <c r="I418" s="20">
        <v>37918</v>
      </c>
    </row>
    <row r="419" spans="1:9">
      <c r="A419" s="3" t="s">
        <v>23</v>
      </c>
      <c r="B419" s="2">
        <v>2003</v>
      </c>
      <c r="C419" s="3">
        <v>5</v>
      </c>
      <c r="D419" s="3" t="s">
        <v>19</v>
      </c>
      <c r="E419" s="3">
        <v>105</v>
      </c>
      <c r="F419" s="19">
        <v>2273.1308574082523</v>
      </c>
      <c r="G419" s="19">
        <f t="shared" si="20"/>
        <v>2029.9058556655693</v>
      </c>
      <c r="H419" s="19">
        <f t="shared" si="22"/>
        <v>33.831764261092822</v>
      </c>
      <c r="I419" s="20">
        <v>37940</v>
      </c>
    </row>
    <row r="420" spans="1:9">
      <c r="A420" s="3" t="s">
        <v>23</v>
      </c>
      <c r="B420" s="2">
        <v>2003</v>
      </c>
      <c r="C420" s="3">
        <v>5</v>
      </c>
      <c r="D420" s="3" t="s">
        <v>19</v>
      </c>
      <c r="E420" s="3">
        <v>207</v>
      </c>
      <c r="F420" s="19">
        <v>2481.9827449401932</v>
      </c>
      <c r="G420" s="19">
        <f t="shared" si="20"/>
        <v>2216.4105912315927</v>
      </c>
      <c r="H420" s="19">
        <f t="shared" si="22"/>
        <v>36.940176520526542</v>
      </c>
      <c r="I420" s="20">
        <v>37940</v>
      </c>
    </row>
    <row r="421" spans="1:9">
      <c r="A421" s="3" t="s">
        <v>23</v>
      </c>
      <c r="B421" s="2">
        <v>2003</v>
      </c>
      <c r="C421" s="3">
        <v>5</v>
      </c>
      <c r="D421" s="3" t="s">
        <v>19</v>
      </c>
      <c r="E421" s="3">
        <v>317</v>
      </c>
      <c r="F421" s="19" t="s">
        <v>27</v>
      </c>
      <c r="G421" s="19" t="s">
        <v>27</v>
      </c>
      <c r="H421" s="19" t="s">
        <v>27</v>
      </c>
      <c r="I421" s="20">
        <v>37940</v>
      </c>
    </row>
    <row r="422" spans="1:9">
      <c r="A422" s="3" t="s">
        <v>23</v>
      </c>
      <c r="B422" s="2">
        <v>2003</v>
      </c>
      <c r="C422" s="3">
        <v>5</v>
      </c>
      <c r="D422" s="3" t="s">
        <v>19</v>
      </c>
      <c r="E422" s="3">
        <v>416</v>
      </c>
      <c r="F422" s="19">
        <v>2344.9813860782447</v>
      </c>
      <c r="G422" s="19">
        <f t="shared" ref="G422:G485" si="23">F422*0.893</f>
        <v>2094.0683777678723</v>
      </c>
      <c r="H422" s="19">
        <f t="shared" ref="H422:H430" si="24">G422/60</f>
        <v>34.901139629464538</v>
      </c>
      <c r="I422" s="20">
        <v>37940</v>
      </c>
    </row>
    <row r="423" spans="1:9">
      <c r="A423" s="3" t="s">
        <v>23</v>
      </c>
      <c r="B423" s="2">
        <v>2003</v>
      </c>
      <c r="C423" s="3">
        <v>6</v>
      </c>
      <c r="D423" s="3" t="s">
        <v>20</v>
      </c>
      <c r="E423" s="3">
        <v>115</v>
      </c>
      <c r="F423" s="19">
        <v>2895.9942108272867</v>
      </c>
      <c r="G423" s="19">
        <f t="shared" si="23"/>
        <v>2586.1228302687668</v>
      </c>
      <c r="H423" s="19">
        <f t="shared" si="24"/>
        <v>43.102047171146111</v>
      </c>
      <c r="I423" s="20">
        <v>37940</v>
      </c>
    </row>
    <row r="424" spans="1:9">
      <c r="A424" s="3" t="s">
        <v>23</v>
      </c>
      <c r="B424" s="2">
        <v>2003</v>
      </c>
      <c r="C424" s="3">
        <v>6</v>
      </c>
      <c r="D424" s="3" t="s">
        <v>20</v>
      </c>
      <c r="E424" s="3">
        <v>209</v>
      </c>
      <c r="F424" s="19">
        <v>2978.671340981763</v>
      </c>
      <c r="G424" s="19">
        <f t="shared" si="23"/>
        <v>2659.9535074967143</v>
      </c>
      <c r="H424" s="19">
        <f t="shared" si="24"/>
        <v>44.332558458278569</v>
      </c>
      <c r="I424" s="20">
        <v>37940</v>
      </c>
    </row>
    <row r="425" spans="1:9">
      <c r="A425" s="3" t="s">
        <v>23</v>
      </c>
      <c r="B425" s="2">
        <v>2003</v>
      </c>
      <c r="C425" s="3">
        <v>6</v>
      </c>
      <c r="D425" s="3" t="s">
        <v>20</v>
      </c>
      <c r="E425" s="3">
        <v>301</v>
      </c>
      <c r="F425" s="19">
        <v>3044.9938361384834</v>
      </c>
      <c r="G425" s="19">
        <f t="shared" si="23"/>
        <v>2719.1794956716658</v>
      </c>
      <c r="H425" s="19">
        <f t="shared" si="24"/>
        <v>45.319658261194427</v>
      </c>
      <c r="I425" s="20">
        <v>37940</v>
      </c>
    </row>
    <row r="426" spans="1:9">
      <c r="A426" s="3" t="s">
        <v>23</v>
      </c>
      <c r="B426" s="2">
        <v>2003</v>
      </c>
      <c r="C426" s="3">
        <v>6</v>
      </c>
      <c r="D426" s="3" t="s">
        <v>20</v>
      </c>
      <c r="E426" s="3">
        <v>410</v>
      </c>
      <c r="F426" s="19">
        <v>2987.7856864417204</v>
      </c>
      <c r="G426" s="19">
        <f t="shared" si="23"/>
        <v>2668.0926179924563</v>
      </c>
      <c r="H426" s="19">
        <f t="shared" si="24"/>
        <v>44.468210299874272</v>
      </c>
      <c r="I426" s="20">
        <v>37940</v>
      </c>
    </row>
    <row r="427" spans="1:9">
      <c r="A427" s="3" t="s">
        <v>23</v>
      </c>
      <c r="B427" s="2">
        <v>2003</v>
      </c>
      <c r="C427" s="3">
        <v>7</v>
      </c>
      <c r="D427" s="3" t="s">
        <v>21</v>
      </c>
      <c r="E427" s="3">
        <v>109</v>
      </c>
      <c r="F427" s="19">
        <v>3097.0894676874609</v>
      </c>
      <c r="G427" s="19">
        <f t="shared" si="23"/>
        <v>2765.7008946449027</v>
      </c>
      <c r="H427" s="19">
        <f t="shared" si="24"/>
        <v>46.095014910748382</v>
      </c>
      <c r="I427" s="20">
        <v>37940</v>
      </c>
    </row>
    <row r="428" spans="1:9">
      <c r="A428" s="3" t="s">
        <v>23</v>
      </c>
      <c r="B428" s="2">
        <v>2003</v>
      </c>
      <c r="C428" s="3">
        <v>7</v>
      </c>
      <c r="D428" s="3" t="s">
        <v>21</v>
      </c>
      <c r="E428" s="3">
        <v>205</v>
      </c>
      <c r="F428" s="19">
        <v>2964.0625987535318</v>
      </c>
      <c r="G428" s="19">
        <f t="shared" si="23"/>
        <v>2646.9079006869038</v>
      </c>
      <c r="H428" s="19">
        <f t="shared" si="24"/>
        <v>44.115131678115063</v>
      </c>
      <c r="I428" s="20">
        <v>37940</v>
      </c>
    </row>
    <row r="429" spans="1:9">
      <c r="A429" s="3" t="s">
        <v>23</v>
      </c>
      <c r="B429" s="2">
        <v>2003</v>
      </c>
      <c r="C429" s="3">
        <v>7</v>
      </c>
      <c r="D429" s="3" t="s">
        <v>21</v>
      </c>
      <c r="E429" s="3">
        <v>310</v>
      </c>
      <c r="F429" s="19">
        <v>3139.9195587880918</v>
      </c>
      <c r="G429" s="19">
        <f t="shared" si="23"/>
        <v>2803.948165997766</v>
      </c>
      <c r="H429" s="19">
        <f t="shared" si="24"/>
        <v>46.732469433296096</v>
      </c>
      <c r="I429" s="20">
        <v>37940</v>
      </c>
    </row>
    <row r="430" spans="1:9">
      <c r="A430" s="3" t="s">
        <v>23</v>
      </c>
      <c r="B430" s="2">
        <v>2003</v>
      </c>
      <c r="C430" s="3">
        <v>7</v>
      </c>
      <c r="D430" s="3" t="s">
        <v>21</v>
      </c>
      <c r="E430" s="3">
        <v>412</v>
      </c>
      <c r="F430" s="19">
        <v>2602.469538275071</v>
      </c>
      <c r="G430" s="19">
        <f t="shared" si="23"/>
        <v>2324.0052976796383</v>
      </c>
      <c r="H430" s="19">
        <f t="shared" si="24"/>
        <v>38.73342162799397</v>
      </c>
      <c r="I430" s="20">
        <v>37940</v>
      </c>
    </row>
    <row r="431" spans="1:9">
      <c r="A431" s="64" t="s">
        <v>16</v>
      </c>
      <c r="B431" s="2">
        <v>2004</v>
      </c>
      <c r="C431" s="2">
        <v>1</v>
      </c>
      <c r="D431" s="3" t="s">
        <v>17</v>
      </c>
      <c r="E431" s="3">
        <v>103</v>
      </c>
      <c r="F431" s="19">
        <v>11901.250953490269</v>
      </c>
      <c r="G431" s="19">
        <f t="shared" si="23"/>
        <v>10627.817101466811</v>
      </c>
      <c r="H431" s="19">
        <f t="shared" ref="H431:H450" si="25">G431/56</f>
        <v>189.78244824047877</v>
      </c>
      <c r="I431" s="20">
        <v>38257</v>
      </c>
    </row>
    <row r="432" spans="1:9">
      <c r="A432" s="64" t="s">
        <v>16</v>
      </c>
      <c r="B432" s="2">
        <v>2004</v>
      </c>
      <c r="C432" s="2">
        <v>1</v>
      </c>
      <c r="D432" s="3" t="s">
        <v>17</v>
      </c>
      <c r="E432" s="3">
        <v>216</v>
      </c>
      <c r="F432" s="19">
        <v>13170.226574377826</v>
      </c>
      <c r="G432" s="19">
        <f t="shared" si="23"/>
        <v>11761.012330919399</v>
      </c>
      <c r="H432" s="19">
        <f t="shared" si="25"/>
        <v>210.01807733784639</v>
      </c>
      <c r="I432" s="20">
        <v>38257</v>
      </c>
    </row>
    <row r="433" spans="1:10">
      <c r="A433" s="64" t="s">
        <v>16</v>
      </c>
      <c r="B433" s="2">
        <v>2004</v>
      </c>
      <c r="C433" s="2">
        <v>1</v>
      </c>
      <c r="D433" s="3" t="s">
        <v>17</v>
      </c>
      <c r="E433" s="3">
        <v>305</v>
      </c>
      <c r="F433" s="19">
        <v>12953.908138709488</v>
      </c>
      <c r="G433" s="19">
        <f t="shared" si="23"/>
        <v>11567.839967867574</v>
      </c>
      <c r="H433" s="19">
        <f t="shared" si="25"/>
        <v>206.5685708547781</v>
      </c>
      <c r="I433" s="20">
        <v>38257</v>
      </c>
    </row>
    <row r="434" spans="1:10">
      <c r="A434" s="64" t="s">
        <v>16</v>
      </c>
      <c r="B434" s="2">
        <v>2004</v>
      </c>
      <c r="C434" s="2">
        <v>1</v>
      </c>
      <c r="D434" s="3" t="s">
        <v>17</v>
      </c>
      <c r="E434" s="3">
        <v>407</v>
      </c>
      <c r="F434" s="19">
        <v>12069.415581416049</v>
      </c>
      <c r="G434" s="19">
        <f t="shared" si="23"/>
        <v>10777.988114204532</v>
      </c>
      <c r="H434" s="19">
        <f t="shared" si="25"/>
        <v>192.46407346793808</v>
      </c>
      <c r="I434" s="20">
        <v>38257</v>
      </c>
      <c r="J434" s="65"/>
    </row>
    <row r="435" spans="1:10">
      <c r="A435" s="64" t="s">
        <v>16</v>
      </c>
      <c r="B435" s="2">
        <v>2004</v>
      </c>
      <c r="C435" s="2">
        <v>2</v>
      </c>
      <c r="D435" s="3" t="s">
        <v>18</v>
      </c>
      <c r="E435" s="3">
        <v>101</v>
      </c>
      <c r="F435" s="19">
        <v>12042.936325717259</v>
      </c>
      <c r="G435" s="19">
        <f t="shared" si="23"/>
        <v>10754.342138865513</v>
      </c>
      <c r="H435" s="19">
        <f t="shared" si="25"/>
        <v>192.04182390831275</v>
      </c>
      <c r="I435" s="20">
        <v>38257</v>
      </c>
    </row>
    <row r="436" spans="1:10">
      <c r="A436" s="64" t="s">
        <v>16</v>
      </c>
      <c r="B436" s="2">
        <v>2004</v>
      </c>
      <c r="C436" s="2">
        <v>2</v>
      </c>
      <c r="D436" s="3" t="s">
        <v>18</v>
      </c>
      <c r="E436" s="3">
        <v>213</v>
      </c>
      <c r="F436" s="19">
        <v>12969.603503982562</v>
      </c>
      <c r="G436" s="19">
        <f t="shared" si="23"/>
        <v>11581.855929056428</v>
      </c>
      <c r="H436" s="19">
        <f t="shared" si="25"/>
        <v>206.81885587600763</v>
      </c>
      <c r="I436" s="20">
        <v>38257</v>
      </c>
    </row>
    <row r="437" spans="1:10">
      <c r="A437" s="64" t="s">
        <v>16</v>
      </c>
      <c r="B437" s="2">
        <v>2004</v>
      </c>
      <c r="C437" s="2">
        <v>2</v>
      </c>
      <c r="D437" s="3" t="s">
        <v>18</v>
      </c>
      <c r="E437" s="3">
        <v>314</v>
      </c>
      <c r="F437" s="19">
        <v>12843.293183451644</v>
      </c>
      <c r="G437" s="19">
        <f t="shared" si="23"/>
        <v>11469.060812822318</v>
      </c>
      <c r="H437" s="19">
        <f t="shared" si="25"/>
        <v>204.80465737182709</v>
      </c>
      <c r="I437" s="20">
        <v>38257</v>
      </c>
      <c r="J437" s="65"/>
    </row>
    <row r="438" spans="1:10">
      <c r="A438" s="64" t="s">
        <v>16</v>
      </c>
      <c r="B438" s="2">
        <v>2004</v>
      </c>
      <c r="C438" s="2">
        <v>2</v>
      </c>
      <c r="D438" s="3" t="s">
        <v>18</v>
      </c>
      <c r="E438" s="3">
        <v>406</v>
      </c>
      <c r="F438" s="19">
        <v>9082.8117894541792</v>
      </c>
      <c r="G438" s="19">
        <f t="shared" si="23"/>
        <v>8110.9509279825825</v>
      </c>
      <c r="H438" s="19">
        <f t="shared" si="25"/>
        <v>144.83840942826041</v>
      </c>
      <c r="I438" s="20">
        <v>38257</v>
      </c>
      <c r="J438" s="65"/>
    </row>
    <row r="439" spans="1:10">
      <c r="A439" s="64" t="s">
        <v>16</v>
      </c>
      <c r="B439" s="2">
        <v>2004</v>
      </c>
      <c r="C439" s="2">
        <v>5</v>
      </c>
      <c r="D439" s="3" t="s">
        <v>19</v>
      </c>
      <c r="E439" s="3">
        <v>105</v>
      </c>
      <c r="F439" s="19">
        <v>7611.0776743246788</v>
      </c>
      <c r="G439" s="19">
        <f t="shared" si="23"/>
        <v>6796.6923631719383</v>
      </c>
      <c r="H439" s="19">
        <f t="shared" si="25"/>
        <v>121.36950648521318</v>
      </c>
      <c r="I439" s="20">
        <v>38268</v>
      </c>
    </row>
    <row r="440" spans="1:10">
      <c r="A440" s="64" t="s">
        <v>16</v>
      </c>
      <c r="B440" s="2">
        <v>2004</v>
      </c>
      <c r="C440" s="2">
        <v>5</v>
      </c>
      <c r="D440" s="3" t="s">
        <v>19</v>
      </c>
      <c r="E440" s="3">
        <v>207</v>
      </c>
      <c r="F440" s="19">
        <v>7644.6892456713667</v>
      </c>
      <c r="G440" s="19">
        <f t="shared" si="23"/>
        <v>6826.7074963845307</v>
      </c>
      <c r="H440" s="19">
        <f t="shared" si="25"/>
        <v>121.90549100686663</v>
      </c>
      <c r="I440" s="20">
        <v>38268</v>
      </c>
    </row>
    <row r="441" spans="1:10">
      <c r="A441" s="64" t="s">
        <v>16</v>
      </c>
      <c r="B441" s="2">
        <v>2004</v>
      </c>
      <c r="C441" s="2">
        <v>5</v>
      </c>
      <c r="D441" s="3" t="s">
        <v>19</v>
      </c>
      <c r="E441" s="3">
        <v>317</v>
      </c>
      <c r="F441" s="19">
        <v>7985.4174746470835</v>
      </c>
      <c r="G441" s="19">
        <f t="shared" si="23"/>
        <v>7130.9778048598455</v>
      </c>
      <c r="H441" s="19">
        <f t="shared" si="25"/>
        <v>127.33888937249723</v>
      </c>
      <c r="I441" s="20">
        <v>38268</v>
      </c>
      <c r="J441" s="65"/>
    </row>
    <row r="442" spans="1:10">
      <c r="A442" s="64" t="s">
        <v>16</v>
      </c>
      <c r="B442" s="2">
        <v>2004</v>
      </c>
      <c r="C442" s="2">
        <v>5</v>
      </c>
      <c r="D442" s="3" t="s">
        <v>19</v>
      </c>
      <c r="E442" s="3">
        <v>416</v>
      </c>
      <c r="F442" s="19">
        <v>6295.3896567910679</v>
      </c>
      <c r="G442" s="19">
        <f t="shared" si="23"/>
        <v>5621.7829635144235</v>
      </c>
      <c r="H442" s="19">
        <f t="shared" si="25"/>
        <v>100.38898149132899</v>
      </c>
      <c r="I442" s="20">
        <v>38268</v>
      </c>
      <c r="J442" s="65"/>
    </row>
    <row r="443" spans="1:10">
      <c r="A443" s="64" t="s">
        <v>16</v>
      </c>
      <c r="B443" s="2">
        <v>2004</v>
      </c>
      <c r="C443" s="2">
        <v>6</v>
      </c>
      <c r="D443" s="3" t="s">
        <v>20</v>
      </c>
      <c r="E443" s="3">
        <v>113</v>
      </c>
      <c r="F443" s="19">
        <v>7081.9837078336213</v>
      </c>
      <c r="G443" s="19">
        <f t="shared" si="23"/>
        <v>6324.2114510954243</v>
      </c>
      <c r="H443" s="19">
        <f t="shared" si="25"/>
        <v>112.93234734098972</v>
      </c>
      <c r="I443" s="20">
        <v>38268</v>
      </c>
    </row>
    <row r="444" spans="1:10">
      <c r="A444" s="64" t="s">
        <v>16</v>
      </c>
      <c r="B444" s="2">
        <v>2004</v>
      </c>
      <c r="C444" s="2">
        <v>6</v>
      </c>
      <c r="D444" s="3" t="s">
        <v>20</v>
      </c>
      <c r="E444" s="3">
        <v>211</v>
      </c>
      <c r="F444" s="19">
        <v>7844.1805414278942</v>
      </c>
      <c r="G444" s="19">
        <f t="shared" si="23"/>
        <v>7004.8532234951099</v>
      </c>
      <c r="H444" s="19">
        <f t="shared" si="25"/>
        <v>125.08666470526983</v>
      </c>
      <c r="I444" s="20">
        <v>38268</v>
      </c>
    </row>
    <row r="445" spans="1:10">
      <c r="A445" s="64" t="s">
        <v>16</v>
      </c>
      <c r="B445" s="2">
        <v>2004</v>
      </c>
      <c r="C445" s="2">
        <v>6</v>
      </c>
      <c r="D445" s="3" t="s">
        <v>20</v>
      </c>
      <c r="E445" s="3">
        <v>302</v>
      </c>
      <c r="F445" s="19">
        <v>8744.5606521406098</v>
      </c>
      <c r="G445" s="19">
        <f t="shared" si="23"/>
        <v>7808.8926623615644</v>
      </c>
      <c r="H445" s="19">
        <f t="shared" si="25"/>
        <v>139.44451182788507</v>
      </c>
      <c r="I445" s="20">
        <v>38268</v>
      </c>
    </row>
    <row r="446" spans="1:10">
      <c r="A446" s="64" t="s">
        <v>16</v>
      </c>
      <c r="B446" s="2">
        <v>2004</v>
      </c>
      <c r="C446" s="2">
        <v>6</v>
      </c>
      <c r="D446" s="3" t="s">
        <v>20</v>
      </c>
      <c r="E446" s="3">
        <v>411</v>
      </c>
      <c r="F446" s="19">
        <v>8634.3087189366979</v>
      </c>
      <c r="G446" s="19">
        <f t="shared" si="23"/>
        <v>7710.4376860104712</v>
      </c>
      <c r="H446" s="19">
        <f t="shared" si="25"/>
        <v>137.68638725018698</v>
      </c>
      <c r="I446" s="20">
        <v>38268</v>
      </c>
      <c r="J446" s="65"/>
    </row>
    <row r="447" spans="1:10">
      <c r="A447" s="64" t="s">
        <v>16</v>
      </c>
      <c r="B447" s="2">
        <v>2004</v>
      </c>
      <c r="C447" s="2">
        <v>7</v>
      </c>
      <c r="D447" s="3" t="s">
        <v>21</v>
      </c>
      <c r="E447" s="3">
        <v>112</v>
      </c>
      <c r="F447" s="19">
        <v>6980.4015954472152</v>
      </c>
      <c r="G447" s="19">
        <f t="shared" si="23"/>
        <v>6233.4986247343631</v>
      </c>
      <c r="H447" s="19">
        <f t="shared" si="25"/>
        <v>111.31247544168505</v>
      </c>
      <c r="I447" s="20">
        <v>38268</v>
      </c>
    </row>
    <row r="448" spans="1:10">
      <c r="A448" s="64" t="s">
        <v>16</v>
      </c>
      <c r="B448" s="2">
        <v>2004</v>
      </c>
      <c r="C448" s="2">
        <v>7</v>
      </c>
      <c r="D448" s="3" t="s">
        <v>21</v>
      </c>
      <c r="E448" s="3">
        <v>201</v>
      </c>
      <c r="F448" s="19">
        <v>7503.7085633137795</v>
      </c>
      <c r="G448" s="19">
        <f t="shared" si="23"/>
        <v>6700.8117470392053</v>
      </c>
      <c r="H448" s="19">
        <f t="shared" si="25"/>
        <v>119.6573526257001</v>
      </c>
      <c r="I448" s="20">
        <v>38268</v>
      </c>
    </row>
    <row r="449" spans="1:10">
      <c r="A449" s="64" t="s">
        <v>16</v>
      </c>
      <c r="B449" s="2">
        <v>2004</v>
      </c>
      <c r="C449" s="2">
        <v>7</v>
      </c>
      <c r="D449" s="3" t="s">
        <v>21</v>
      </c>
      <c r="E449" s="3">
        <v>307</v>
      </c>
      <c r="F449" s="19">
        <v>10097.885514971893</v>
      </c>
      <c r="G449" s="19">
        <f t="shared" si="23"/>
        <v>9017.4117648699012</v>
      </c>
      <c r="H449" s="19">
        <f t="shared" si="25"/>
        <v>161.02521008696252</v>
      </c>
      <c r="I449" s="20">
        <v>38257</v>
      </c>
      <c r="J449" s="65"/>
    </row>
    <row r="450" spans="1:10">
      <c r="A450" s="64" t="s">
        <v>16</v>
      </c>
      <c r="B450" s="2">
        <v>2004</v>
      </c>
      <c r="C450" s="2">
        <v>7</v>
      </c>
      <c r="D450" s="3" t="s">
        <v>21</v>
      </c>
      <c r="E450" s="3">
        <v>402</v>
      </c>
      <c r="F450" s="19">
        <v>8739.7559484855865</v>
      </c>
      <c r="G450" s="19">
        <f t="shared" si="23"/>
        <v>7804.6020619976289</v>
      </c>
      <c r="H450" s="19">
        <f t="shared" si="25"/>
        <v>139.36789396424336</v>
      </c>
      <c r="I450" s="20">
        <v>38268</v>
      </c>
      <c r="J450" s="65"/>
    </row>
    <row r="451" spans="1:10">
      <c r="A451" s="3" t="s">
        <v>23</v>
      </c>
      <c r="B451" s="2">
        <v>2004</v>
      </c>
      <c r="C451" s="2">
        <v>1</v>
      </c>
      <c r="D451" s="3" t="s">
        <v>17</v>
      </c>
      <c r="E451" s="3">
        <v>104</v>
      </c>
      <c r="F451" s="19">
        <v>4066.3048557831889</v>
      </c>
      <c r="G451" s="19">
        <f t="shared" si="23"/>
        <v>3631.2102362143878</v>
      </c>
      <c r="H451" s="19">
        <f t="shared" ref="H451:H478" si="26">G451/60</f>
        <v>60.520170603573128</v>
      </c>
      <c r="I451" s="20">
        <v>38278</v>
      </c>
    </row>
    <row r="452" spans="1:10">
      <c r="A452" s="3" t="s">
        <v>23</v>
      </c>
      <c r="B452" s="2">
        <v>2004</v>
      </c>
      <c r="C452" s="2">
        <v>1</v>
      </c>
      <c r="D452" s="3" t="s">
        <v>17</v>
      </c>
      <c r="E452" s="3">
        <v>117</v>
      </c>
      <c r="F452" s="19">
        <v>4011.9463990645854</v>
      </c>
      <c r="G452" s="19">
        <f t="shared" si="23"/>
        <v>3582.6681343646746</v>
      </c>
      <c r="H452" s="19">
        <f t="shared" si="26"/>
        <v>59.711135572744574</v>
      </c>
      <c r="I452" s="20">
        <v>38278</v>
      </c>
    </row>
    <row r="453" spans="1:10">
      <c r="A453" s="3" t="s">
        <v>23</v>
      </c>
      <c r="B453" s="2">
        <v>2004</v>
      </c>
      <c r="C453" s="2">
        <v>1</v>
      </c>
      <c r="D453" s="3" t="s">
        <v>17</v>
      </c>
      <c r="E453" s="3">
        <v>215</v>
      </c>
      <c r="F453" s="19">
        <v>4266.6919007219112</v>
      </c>
      <c r="G453" s="19">
        <f t="shared" si="23"/>
        <v>3810.1558673446666</v>
      </c>
      <c r="H453" s="19">
        <f t="shared" si="26"/>
        <v>63.502597789077775</v>
      </c>
      <c r="I453" s="20">
        <v>38278</v>
      </c>
    </row>
    <row r="454" spans="1:10">
      <c r="A454" s="3" t="s">
        <v>23</v>
      </c>
      <c r="B454" s="2">
        <v>2004</v>
      </c>
      <c r="C454" s="2">
        <v>1</v>
      </c>
      <c r="D454" s="3" t="s">
        <v>17</v>
      </c>
      <c r="E454" s="3">
        <v>217</v>
      </c>
      <c r="F454" s="19">
        <v>4140.3770384340814</v>
      </c>
      <c r="G454" s="19">
        <f t="shared" si="23"/>
        <v>3697.356695321635</v>
      </c>
      <c r="H454" s="19">
        <f t="shared" si="26"/>
        <v>61.622611588693914</v>
      </c>
      <c r="I454" s="20">
        <v>38278</v>
      </c>
    </row>
    <row r="455" spans="1:10">
      <c r="A455" s="3" t="s">
        <v>23</v>
      </c>
      <c r="B455" s="2">
        <v>2004</v>
      </c>
      <c r="C455" s="2">
        <v>1</v>
      </c>
      <c r="D455" s="3" t="s">
        <v>17</v>
      </c>
      <c r="E455" s="3">
        <v>304</v>
      </c>
      <c r="F455" s="19">
        <v>4227.6971372607431</v>
      </c>
      <c r="G455" s="19">
        <f t="shared" si="23"/>
        <v>3775.3335435738436</v>
      </c>
      <c r="H455" s="19">
        <f t="shared" si="26"/>
        <v>62.922225726230728</v>
      </c>
      <c r="I455" s="20">
        <v>38278</v>
      </c>
    </row>
    <row r="456" spans="1:10">
      <c r="A456" s="3" t="s">
        <v>23</v>
      </c>
      <c r="B456" s="2">
        <v>2004</v>
      </c>
      <c r="C456" s="2">
        <v>1</v>
      </c>
      <c r="D456" s="3" t="s">
        <v>17</v>
      </c>
      <c r="E456" s="3">
        <v>306</v>
      </c>
      <c r="F456" s="19">
        <v>4177.1816496110323</v>
      </c>
      <c r="G456" s="19">
        <f t="shared" si="23"/>
        <v>3730.2232131026517</v>
      </c>
      <c r="H456" s="19">
        <f t="shared" si="26"/>
        <v>62.170386885044195</v>
      </c>
      <c r="I456" s="20">
        <v>38278</v>
      </c>
    </row>
    <row r="457" spans="1:10">
      <c r="A457" s="3" t="s">
        <v>23</v>
      </c>
      <c r="B457" s="2">
        <v>2004</v>
      </c>
      <c r="C457" s="2">
        <v>1</v>
      </c>
      <c r="D457" s="3" t="s">
        <v>17</v>
      </c>
      <c r="E457" s="3">
        <v>403</v>
      </c>
      <c r="F457" s="19">
        <v>4201.8770919938625</v>
      </c>
      <c r="G457" s="19">
        <f t="shared" si="23"/>
        <v>3752.2762431505193</v>
      </c>
      <c r="H457" s="19">
        <f t="shared" si="26"/>
        <v>62.537937385841992</v>
      </c>
      <c r="I457" s="20">
        <v>38278</v>
      </c>
    </row>
    <row r="458" spans="1:10">
      <c r="A458" s="3" t="s">
        <v>23</v>
      </c>
      <c r="B458" s="2">
        <v>2004</v>
      </c>
      <c r="C458" s="2">
        <v>1</v>
      </c>
      <c r="D458" s="3" t="s">
        <v>17</v>
      </c>
      <c r="E458" s="3">
        <v>408</v>
      </c>
      <c r="F458" s="19">
        <v>3107.30542893136</v>
      </c>
      <c r="G458" s="19">
        <f t="shared" si="23"/>
        <v>2774.8237480357047</v>
      </c>
      <c r="H458" s="19">
        <f t="shared" si="26"/>
        <v>46.247062467261749</v>
      </c>
      <c r="I458" s="20">
        <v>38278</v>
      </c>
    </row>
    <row r="459" spans="1:10">
      <c r="A459" s="3" t="s">
        <v>23</v>
      </c>
      <c r="B459" s="2">
        <v>2004</v>
      </c>
      <c r="C459" s="2">
        <v>2</v>
      </c>
      <c r="D459" s="3" t="s">
        <v>18</v>
      </c>
      <c r="E459" s="3">
        <v>102</v>
      </c>
      <c r="F459" s="19">
        <v>3628.8112351855748</v>
      </c>
      <c r="G459" s="19">
        <f t="shared" si="23"/>
        <v>3240.5284330207182</v>
      </c>
      <c r="H459" s="19">
        <f t="shared" si="26"/>
        <v>54.00880721701197</v>
      </c>
      <c r="I459" s="20">
        <v>38278</v>
      </c>
    </row>
    <row r="460" spans="1:10">
      <c r="A460" s="3" t="s">
        <v>23</v>
      </c>
      <c r="B460" s="2">
        <v>2004</v>
      </c>
      <c r="C460" s="2">
        <v>2</v>
      </c>
      <c r="D460" s="3" t="s">
        <v>18</v>
      </c>
      <c r="E460" s="3">
        <v>116</v>
      </c>
      <c r="F460" s="19">
        <v>3629.2785099178882</v>
      </c>
      <c r="G460" s="19">
        <f t="shared" si="23"/>
        <v>3240.9457093566743</v>
      </c>
      <c r="H460" s="19">
        <f t="shared" si="26"/>
        <v>54.015761822611239</v>
      </c>
      <c r="I460" s="20">
        <v>38278</v>
      </c>
    </row>
    <row r="461" spans="1:10">
      <c r="A461" s="3" t="s">
        <v>23</v>
      </c>
      <c r="B461" s="2">
        <v>2004</v>
      </c>
      <c r="C461" s="2">
        <v>2</v>
      </c>
      <c r="D461" s="3" t="s">
        <v>18</v>
      </c>
      <c r="E461" s="3">
        <v>212</v>
      </c>
      <c r="F461" s="19">
        <v>3702.5778029900885</v>
      </c>
      <c r="G461" s="19">
        <f t="shared" si="23"/>
        <v>3306.4019780701492</v>
      </c>
      <c r="H461" s="19">
        <f t="shared" si="26"/>
        <v>55.106699634502483</v>
      </c>
      <c r="I461" s="20">
        <v>38278</v>
      </c>
    </row>
    <row r="462" spans="1:10">
      <c r="A462" s="3" t="s">
        <v>23</v>
      </c>
      <c r="B462" s="2">
        <v>2004</v>
      </c>
      <c r="C462" s="2">
        <v>2</v>
      </c>
      <c r="D462" s="3" t="s">
        <v>18</v>
      </c>
      <c r="E462" s="3">
        <v>214</v>
      </c>
      <c r="F462" s="19">
        <v>3215.6515151337899</v>
      </c>
      <c r="G462" s="19">
        <f t="shared" si="23"/>
        <v>2871.5768030144745</v>
      </c>
      <c r="H462" s="19">
        <f t="shared" si="26"/>
        <v>47.859613383574576</v>
      </c>
      <c r="I462" s="20">
        <v>38278</v>
      </c>
    </row>
    <row r="463" spans="1:10">
      <c r="A463" s="3" t="s">
        <v>23</v>
      </c>
      <c r="B463" s="2">
        <v>2004</v>
      </c>
      <c r="C463" s="2">
        <v>2</v>
      </c>
      <c r="D463" s="3" t="s">
        <v>18</v>
      </c>
      <c r="E463" s="3">
        <v>313</v>
      </c>
      <c r="F463" s="19">
        <v>3721.3434941173937</v>
      </c>
      <c r="G463" s="19">
        <f t="shared" si="23"/>
        <v>3323.1597402468328</v>
      </c>
      <c r="H463" s="19">
        <f t="shared" si="26"/>
        <v>55.385995670780545</v>
      </c>
      <c r="I463" s="20">
        <v>38278</v>
      </c>
    </row>
    <row r="464" spans="1:10">
      <c r="A464" s="3" t="s">
        <v>23</v>
      </c>
      <c r="B464" s="2">
        <v>2004</v>
      </c>
      <c r="C464" s="2">
        <v>2</v>
      </c>
      <c r="D464" s="3" t="s">
        <v>18</v>
      </c>
      <c r="E464" s="3">
        <v>315</v>
      </c>
      <c r="F464" s="19">
        <v>4031.2341765836013</v>
      </c>
      <c r="G464" s="19">
        <f t="shared" si="23"/>
        <v>3599.8921196891561</v>
      </c>
      <c r="H464" s="19">
        <f t="shared" si="26"/>
        <v>59.998201994819269</v>
      </c>
      <c r="I464" s="20">
        <v>38278</v>
      </c>
    </row>
    <row r="465" spans="1:10">
      <c r="A465" s="3" t="s">
        <v>23</v>
      </c>
      <c r="B465" s="2">
        <v>2004</v>
      </c>
      <c r="C465" s="2">
        <v>2</v>
      </c>
      <c r="D465" s="3" t="s">
        <v>18</v>
      </c>
      <c r="E465" s="3">
        <v>404</v>
      </c>
      <c r="F465" s="19">
        <v>3646.7362067276422</v>
      </c>
      <c r="G465" s="19">
        <f t="shared" si="23"/>
        <v>3256.5354326077845</v>
      </c>
      <c r="H465" s="19">
        <f t="shared" si="26"/>
        <v>54.275590543463075</v>
      </c>
      <c r="I465" s="20">
        <v>38278</v>
      </c>
    </row>
    <row r="466" spans="1:10">
      <c r="A466" s="3" t="s">
        <v>23</v>
      </c>
      <c r="B466" s="2">
        <v>2004</v>
      </c>
      <c r="C466" s="2">
        <v>2</v>
      </c>
      <c r="D466" s="3" t="s">
        <v>18</v>
      </c>
      <c r="E466" s="3">
        <v>405</v>
      </c>
      <c r="F466" s="19">
        <v>3447.8384866706638</v>
      </c>
      <c r="G466" s="19">
        <f t="shared" si="23"/>
        <v>3078.9197685969029</v>
      </c>
      <c r="H466" s="19">
        <f t="shared" si="26"/>
        <v>51.315329476615048</v>
      </c>
      <c r="I466" s="20">
        <v>38278</v>
      </c>
    </row>
    <row r="467" spans="1:10">
      <c r="A467" s="3" t="s">
        <v>23</v>
      </c>
      <c r="B467" s="2">
        <v>2004</v>
      </c>
      <c r="C467" s="2">
        <v>5</v>
      </c>
      <c r="D467" s="3" t="s">
        <v>19</v>
      </c>
      <c r="E467" s="3">
        <v>106</v>
      </c>
      <c r="F467" s="19">
        <v>4005.8601391143056</v>
      </c>
      <c r="G467" s="19">
        <f t="shared" si="23"/>
        <v>3577.2331042290748</v>
      </c>
      <c r="H467" s="19">
        <f t="shared" si="26"/>
        <v>59.620551737151246</v>
      </c>
      <c r="I467" s="20">
        <v>38301</v>
      </c>
    </row>
    <row r="468" spans="1:10">
      <c r="A468" s="3" t="s">
        <v>23</v>
      </c>
      <c r="B468" s="2">
        <v>2004</v>
      </c>
      <c r="C468" s="2">
        <v>5</v>
      </c>
      <c r="D468" s="3" t="s">
        <v>19</v>
      </c>
      <c r="E468" s="3">
        <v>208</v>
      </c>
      <c r="F468" s="19">
        <v>3689.8118961893651</v>
      </c>
      <c r="G468" s="19">
        <f t="shared" si="23"/>
        <v>3295.0020232971033</v>
      </c>
      <c r="H468" s="19">
        <f t="shared" si="26"/>
        <v>54.916700388285058</v>
      </c>
      <c r="I468" s="20">
        <v>38301</v>
      </c>
    </row>
    <row r="469" spans="1:10">
      <c r="A469" s="3" t="s">
        <v>23</v>
      </c>
      <c r="B469" s="2">
        <v>2004</v>
      </c>
      <c r="C469" s="2">
        <v>5</v>
      </c>
      <c r="D469" s="3" t="s">
        <v>19</v>
      </c>
      <c r="E469" s="3">
        <v>316</v>
      </c>
      <c r="F469" s="19">
        <v>3840.6441037883501</v>
      </c>
      <c r="G469" s="19">
        <f t="shared" si="23"/>
        <v>3429.6951846829966</v>
      </c>
      <c r="H469" s="19">
        <f t="shared" si="26"/>
        <v>57.161586411383276</v>
      </c>
      <c r="I469" s="20">
        <v>38301</v>
      </c>
    </row>
    <row r="470" spans="1:10">
      <c r="A470" s="3" t="s">
        <v>23</v>
      </c>
      <c r="B470" s="2">
        <v>2004</v>
      </c>
      <c r="C470" s="2">
        <v>5</v>
      </c>
      <c r="D470" s="3" t="s">
        <v>19</v>
      </c>
      <c r="E470" s="3">
        <v>417</v>
      </c>
      <c r="F470" s="19">
        <v>2639.0759511539613</v>
      </c>
      <c r="G470" s="19">
        <f t="shared" si="23"/>
        <v>2356.6948243804877</v>
      </c>
      <c r="H470" s="19">
        <f t="shared" si="26"/>
        <v>39.278247073008131</v>
      </c>
      <c r="I470" s="20">
        <v>38299</v>
      </c>
    </row>
    <row r="471" spans="1:10">
      <c r="A471" s="3" t="s">
        <v>23</v>
      </c>
      <c r="B471" s="2">
        <v>2004</v>
      </c>
      <c r="C471" s="2">
        <v>6</v>
      </c>
      <c r="D471" s="3" t="s">
        <v>20</v>
      </c>
      <c r="E471" s="3">
        <v>114</v>
      </c>
      <c r="F471" s="19">
        <v>3718.958217607234</v>
      </c>
      <c r="G471" s="19">
        <f t="shared" si="23"/>
        <v>3321.02968832326</v>
      </c>
      <c r="H471" s="19">
        <f t="shared" si="26"/>
        <v>55.350494805387669</v>
      </c>
      <c r="I471" s="20">
        <v>38301</v>
      </c>
    </row>
    <row r="472" spans="1:10">
      <c r="A472" s="3" t="s">
        <v>23</v>
      </c>
      <c r="B472" s="2">
        <v>2004</v>
      </c>
      <c r="C472" s="2">
        <v>6</v>
      </c>
      <c r="D472" s="3" t="s">
        <v>20</v>
      </c>
      <c r="E472" s="3">
        <v>210</v>
      </c>
      <c r="F472" s="19">
        <v>3997.9239883476421</v>
      </c>
      <c r="G472" s="19">
        <f t="shared" si="23"/>
        <v>3570.1461215944446</v>
      </c>
      <c r="H472" s="19">
        <f t="shared" si="26"/>
        <v>59.502435359907409</v>
      </c>
      <c r="I472" s="20">
        <v>38301</v>
      </c>
    </row>
    <row r="473" spans="1:10">
      <c r="A473" s="3" t="s">
        <v>23</v>
      </c>
      <c r="B473" s="2">
        <v>2004</v>
      </c>
      <c r="C473" s="2">
        <v>6</v>
      </c>
      <c r="D473" s="3" t="s">
        <v>20</v>
      </c>
      <c r="E473" s="3">
        <v>303</v>
      </c>
      <c r="F473" s="19">
        <v>4226.3084734680087</v>
      </c>
      <c r="G473" s="19">
        <f t="shared" si="23"/>
        <v>3774.0934668069317</v>
      </c>
      <c r="H473" s="19">
        <f t="shared" si="26"/>
        <v>62.901557780115532</v>
      </c>
      <c r="I473" s="20">
        <v>38301</v>
      </c>
    </row>
    <row r="474" spans="1:10">
      <c r="A474" s="3" t="s">
        <v>23</v>
      </c>
      <c r="B474" s="2">
        <v>2004</v>
      </c>
      <c r="C474" s="2">
        <v>6</v>
      </c>
      <c r="D474" s="3" t="s">
        <v>20</v>
      </c>
      <c r="E474" s="3">
        <v>409</v>
      </c>
      <c r="F474" s="19">
        <v>3016.0713441093817</v>
      </c>
      <c r="G474" s="19">
        <f t="shared" si="23"/>
        <v>2693.3517102896781</v>
      </c>
      <c r="H474" s="19">
        <f t="shared" si="26"/>
        <v>44.889195171494634</v>
      </c>
      <c r="I474" s="20">
        <v>38299</v>
      </c>
    </row>
    <row r="475" spans="1:10">
      <c r="A475" s="3" t="s">
        <v>23</v>
      </c>
      <c r="B475" s="2">
        <v>2004</v>
      </c>
      <c r="C475" s="2">
        <v>7</v>
      </c>
      <c r="D475" s="3" t="s">
        <v>21</v>
      </c>
      <c r="E475" s="3">
        <v>111</v>
      </c>
      <c r="F475" s="19">
        <v>3776.8537900412307</v>
      </c>
      <c r="G475" s="19">
        <f t="shared" si="23"/>
        <v>3372.7304345068192</v>
      </c>
      <c r="H475" s="19">
        <f t="shared" si="26"/>
        <v>56.212173908446985</v>
      </c>
      <c r="I475" s="20">
        <v>38301</v>
      </c>
    </row>
    <row r="476" spans="1:10">
      <c r="A476" s="3" t="s">
        <v>23</v>
      </c>
      <c r="B476" s="2">
        <v>2004</v>
      </c>
      <c r="C476" s="2">
        <v>7</v>
      </c>
      <c r="D476" s="3" t="s">
        <v>21</v>
      </c>
      <c r="E476" s="3">
        <v>202</v>
      </c>
      <c r="F476" s="19">
        <v>3234.7591606052301</v>
      </c>
      <c r="G476" s="19">
        <f t="shared" si="23"/>
        <v>2888.6399304204706</v>
      </c>
      <c r="H476" s="19">
        <f t="shared" si="26"/>
        <v>48.143998840341176</v>
      </c>
      <c r="I476" s="20">
        <v>38301</v>
      </c>
    </row>
    <row r="477" spans="1:10">
      <c r="A477" s="3" t="s">
        <v>23</v>
      </c>
      <c r="B477" s="2">
        <v>2004</v>
      </c>
      <c r="C477" s="2">
        <v>7</v>
      </c>
      <c r="D477" s="3" t="s">
        <v>21</v>
      </c>
      <c r="E477" s="3">
        <v>312</v>
      </c>
      <c r="F477" s="19">
        <v>3811.7775712276957</v>
      </c>
      <c r="G477" s="19">
        <f t="shared" si="23"/>
        <v>3403.9173711063322</v>
      </c>
      <c r="H477" s="19">
        <f t="shared" si="26"/>
        <v>56.731956185105538</v>
      </c>
      <c r="I477" s="20">
        <v>38301</v>
      </c>
    </row>
    <row r="478" spans="1:10">
      <c r="A478" s="3" t="s">
        <v>23</v>
      </c>
      <c r="B478" s="2">
        <v>2004</v>
      </c>
      <c r="C478" s="2">
        <v>7</v>
      </c>
      <c r="D478" s="3" t="s">
        <v>21</v>
      </c>
      <c r="E478" s="3">
        <v>401</v>
      </c>
      <c r="F478" s="19">
        <v>3808.8644817579002</v>
      </c>
      <c r="G478" s="19">
        <f t="shared" si="23"/>
        <v>3401.315982209805</v>
      </c>
      <c r="H478" s="19">
        <f t="shared" si="26"/>
        <v>56.688599703496749</v>
      </c>
      <c r="I478" s="20">
        <v>38299</v>
      </c>
    </row>
    <row r="479" spans="1:10">
      <c r="A479" s="3" t="s">
        <v>16</v>
      </c>
      <c r="B479" s="2">
        <v>2005</v>
      </c>
      <c r="C479" s="2">
        <v>1</v>
      </c>
      <c r="D479" s="3" t="s">
        <v>17</v>
      </c>
      <c r="E479" s="54">
        <v>117</v>
      </c>
      <c r="F479" s="63">
        <v>10364.322348321728</v>
      </c>
      <c r="G479" s="19">
        <f t="shared" si="23"/>
        <v>9255.3398570513036</v>
      </c>
      <c r="H479" s="19">
        <f t="shared" ref="H479:H498" si="27">G479/56</f>
        <v>165.27392601877327</v>
      </c>
      <c r="I479" s="66">
        <v>38616</v>
      </c>
      <c r="J479" s="65"/>
    </row>
    <row r="480" spans="1:10">
      <c r="A480" s="3" t="s">
        <v>16</v>
      </c>
      <c r="B480" s="2">
        <v>2005</v>
      </c>
      <c r="C480" s="2">
        <v>1</v>
      </c>
      <c r="D480" s="3" t="s">
        <v>17</v>
      </c>
      <c r="E480" s="54">
        <v>215</v>
      </c>
      <c r="F480" s="63">
        <v>10737.658499436198</v>
      </c>
      <c r="G480" s="19">
        <f t="shared" si="23"/>
        <v>9588.7290399965259</v>
      </c>
      <c r="H480" s="19">
        <f t="shared" si="27"/>
        <v>171.22730428565225</v>
      </c>
      <c r="I480" s="66">
        <v>38616</v>
      </c>
    </row>
    <row r="481" spans="1:10">
      <c r="A481" s="3" t="s">
        <v>16</v>
      </c>
      <c r="B481" s="2">
        <v>2005</v>
      </c>
      <c r="C481" s="2">
        <v>1</v>
      </c>
      <c r="D481" s="3" t="s">
        <v>17</v>
      </c>
      <c r="E481" s="54">
        <v>306</v>
      </c>
      <c r="F481" s="63">
        <v>9694.9310351040222</v>
      </c>
      <c r="G481" s="19">
        <f t="shared" si="23"/>
        <v>8657.5734143478912</v>
      </c>
      <c r="H481" s="19">
        <f t="shared" si="27"/>
        <v>154.59952525621233</v>
      </c>
      <c r="I481" s="66">
        <v>38616</v>
      </c>
    </row>
    <row r="482" spans="1:10">
      <c r="A482" s="3" t="s">
        <v>16</v>
      </c>
      <c r="B482" s="2">
        <v>2005</v>
      </c>
      <c r="C482" s="2">
        <v>1</v>
      </c>
      <c r="D482" s="3" t="s">
        <v>17</v>
      </c>
      <c r="E482" s="54">
        <v>403</v>
      </c>
      <c r="F482" s="63">
        <v>10388.538054743041</v>
      </c>
      <c r="G482" s="19">
        <f t="shared" si="23"/>
        <v>9276.9644828855362</v>
      </c>
      <c r="H482" s="19">
        <f t="shared" si="27"/>
        <v>165.66008005152744</v>
      </c>
      <c r="I482" s="66">
        <v>38616</v>
      </c>
    </row>
    <row r="483" spans="1:10">
      <c r="A483" s="3" t="s">
        <v>16</v>
      </c>
      <c r="B483" s="2">
        <v>2005</v>
      </c>
      <c r="C483" s="2">
        <v>2</v>
      </c>
      <c r="D483" s="3" t="s">
        <v>18</v>
      </c>
      <c r="E483" s="54">
        <v>116</v>
      </c>
      <c r="F483" s="63">
        <v>9952.6766933978852</v>
      </c>
      <c r="G483" s="19">
        <f t="shared" si="23"/>
        <v>8887.7402872043112</v>
      </c>
      <c r="H483" s="19">
        <f t="shared" si="27"/>
        <v>158.70964798579126</v>
      </c>
      <c r="I483" s="66">
        <v>38616</v>
      </c>
      <c r="J483" s="65"/>
    </row>
    <row r="484" spans="1:10">
      <c r="A484" s="3" t="s">
        <v>16</v>
      </c>
      <c r="B484" s="2">
        <v>2005</v>
      </c>
      <c r="C484" s="2">
        <v>2</v>
      </c>
      <c r="D484" s="3" t="s">
        <v>18</v>
      </c>
      <c r="E484" s="54">
        <v>214</v>
      </c>
      <c r="F484" s="63">
        <v>11188.104805654157</v>
      </c>
      <c r="G484" s="19">
        <f t="shared" si="23"/>
        <v>9990.977591449162</v>
      </c>
      <c r="H484" s="19">
        <f t="shared" si="27"/>
        <v>178.41031413302076</v>
      </c>
      <c r="I484" s="66">
        <v>38616</v>
      </c>
    </row>
    <row r="485" spans="1:10">
      <c r="A485" s="3" t="s">
        <v>16</v>
      </c>
      <c r="B485" s="2">
        <v>2005</v>
      </c>
      <c r="C485" s="2">
        <v>2</v>
      </c>
      <c r="D485" s="3" t="s">
        <v>18</v>
      </c>
      <c r="E485" s="54">
        <v>313</v>
      </c>
      <c r="F485" s="63">
        <v>10345.616035424844</v>
      </c>
      <c r="G485" s="19">
        <f t="shared" si="23"/>
        <v>9238.6351196343858</v>
      </c>
      <c r="H485" s="19">
        <f t="shared" si="27"/>
        <v>164.97562713632831</v>
      </c>
      <c r="I485" s="66">
        <v>38616</v>
      </c>
    </row>
    <row r="486" spans="1:10">
      <c r="A486" s="3" t="s">
        <v>16</v>
      </c>
      <c r="B486" s="2">
        <v>2005</v>
      </c>
      <c r="C486" s="2">
        <v>2</v>
      </c>
      <c r="D486" s="3" t="s">
        <v>18</v>
      </c>
      <c r="E486" s="54">
        <v>404</v>
      </c>
      <c r="F486" s="63">
        <v>10851.134922648589</v>
      </c>
      <c r="G486" s="19">
        <f t="shared" ref="G486:G549" si="28">F486*0.893</f>
        <v>9690.0634859251895</v>
      </c>
      <c r="H486" s="19">
        <f t="shared" si="27"/>
        <v>173.03684796294982</v>
      </c>
      <c r="I486" s="66">
        <v>38616</v>
      </c>
    </row>
    <row r="487" spans="1:10">
      <c r="A487" s="3" t="s">
        <v>16</v>
      </c>
      <c r="B487" s="2">
        <v>2005</v>
      </c>
      <c r="C487" s="67">
        <v>5</v>
      </c>
      <c r="D487" s="3" t="s">
        <v>19</v>
      </c>
      <c r="E487" s="54">
        <v>106</v>
      </c>
      <c r="F487" s="63">
        <v>6649.603087358546</v>
      </c>
      <c r="G487" s="19">
        <f t="shared" si="28"/>
        <v>5938.0955570111819</v>
      </c>
      <c r="H487" s="19">
        <f t="shared" si="27"/>
        <v>106.03742066091397</v>
      </c>
      <c r="I487" s="66">
        <v>38631</v>
      </c>
      <c r="J487" s="65"/>
    </row>
    <row r="488" spans="1:10">
      <c r="A488" s="3" t="s">
        <v>16</v>
      </c>
      <c r="B488" s="2">
        <v>2005</v>
      </c>
      <c r="C488" s="2">
        <v>5</v>
      </c>
      <c r="D488" s="3" t="s">
        <v>19</v>
      </c>
      <c r="E488" s="54">
        <v>208</v>
      </c>
      <c r="F488" s="63">
        <v>6377.6141520073497</v>
      </c>
      <c r="G488" s="19">
        <f t="shared" si="28"/>
        <v>5695.2094377425638</v>
      </c>
      <c r="H488" s="19">
        <f t="shared" si="27"/>
        <v>101.70016853111721</v>
      </c>
      <c r="I488" s="66">
        <v>38631</v>
      </c>
      <c r="J488" s="65"/>
    </row>
    <row r="489" spans="1:10">
      <c r="A489" s="3" t="s">
        <v>16</v>
      </c>
      <c r="B489" s="2">
        <v>2005</v>
      </c>
      <c r="C489" s="2">
        <v>5</v>
      </c>
      <c r="D489" s="3" t="s">
        <v>19</v>
      </c>
      <c r="E489" s="54">
        <v>316</v>
      </c>
      <c r="F489" s="63">
        <v>5880.3807093087071</v>
      </c>
      <c r="G489" s="19">
        <f t="shared" si="28"/>
        <v>5251.1799734126753</v>
      </c>
      <c r="H489" s="19">
        <f t="shared" si="27"/>
        <v>93.771070953797775</v>
      </c>
      <c r="I489" s="66">
        <v>38631</v>
      </c>
    </row>
    <row r="490" spans="1:10">
      <c r="A490" s="3" t="s">
        <v>16</v>
      </c>
      <c r="B490" s="2">
        <v>2005</v>
      </c>
      <c r="C490" s="2">
        <v>5</v>
      </c>
      <c r="D490" s="3" t="s">
        <v>19</v>
      </c>
      <c r="E490" s="3">
        <v>417</v>
      </c>
      <c r="F490" s="63">
        <v>5455.3886553431339</v>
      </c>
      <c r="G490" s="19">
        <f t="shared" si="28"/>
        <v>4871.6620692214183</v>
      </c>
      <c r="H490" s="19">
        <f t="shared" si="27"/>
        <v>86.993965521811035</v>
      </c>
      <c r="I490" s="66">
        <v>38631</v>
      </c>
    </row>
    <row r="491" spans="1:10">
      <c r="A491" s="3" t="s">
        <v>16</v>
      </c>
      <c r="B491" s="2">
        <v>2005</v>
      </c>
      <c r="C491" s="67">
        <v>6</v>
      </c>
      <c r="D491" s="3" t="s">
        <v>20</v>
      </c>
      <c r="E491" s="54">
        <v>115</v>
      </c>
      <c r="F491" s="63">
        <v>8904.5679609720846</v>
      </c>
      <c r="G491" s="19">
        <f t="shared" si="28"/>
        <v>7951.779189148072</v>
      </c>
      <c r="H491" s="19">
        <f t="shared" si="27"/>
        <v>141.99605694907271</v>
      </c>
      <c r="I491" s="66">
        <v>38631</v>
      </c>
      <c r="J491" s="65"/>
    </row>
    <row r="492" spans="1:10">
      <c r="A492" s="3" t="s">
        <v>16</v>
      </c>
      <c r="B492" s="2">
        <v>2005</v>
      </c>
      <c r="C492" s="2">
        <v>6</v>
      </c>
      <c r="D492" s="3" t="s">
        <v>20</v>
      </c>
      <c r="E492" s="54">
        <v>209</v>
      </c>
      <c r="F492" s="63">
        <v>8674.94583473895</v>
      </c>
      <c r="G492" s="19">
        <f t="shared" si="28"/>
        <v>7746.7266304218829</v>
      </c>
      <c r="H492" s="19">
        <f t="shared" si="27"/>
        <v>138.33440411467649</v>
      </c>
      <c r="I492" s="66">
        <v>38631</v>
      </c>
      <c r="J492" s="65"/>
    </row>
    <row r="493" spans="1:10">
      <c r="A493" s="3" t="s">
        <v>16</v>
      </c>
      <c r="B493" s="2">
        <v>2005</v>
      </c>
      <c r="C493" s="2">
        <v>6</v>
      </c>
      <c r="D493" s="3" t="s">
        <v>20</v>
      </c>
      <c r="E493" s="54">
        <v>301</v>
      </c>
      <c r="F493" s="63">
        <v>8739.5637603393861</v>
      </c>
      <c r="G493" s="19">
        <f t="shared" si="28"/>
        <v>7804.4304379830719</v>
      </c>
      <c r="H493" s="19">
        <f t="shared" si="27"/>
        <v>139.36482924969772</v>
      </c>
      <c r="I493" s="66">
        <v>38631</v>
      </c>
    </row>
    <row r="494" spans="1:10">
      <c r="A494" s="3" t="s">
        <v>16</v>
      </c>
      <c r="B494" s="2">
        <v>2005</v>
      </c>
      <c r="C494" s="2">
        <v>6</v>
      </c>
      <c r="D494" s="3" t="s">
        <v>20</v>
      </c>
      <c r="E494" s="54">
        <v>410</v>
      </c>
      <c r="F494" s="63">
        <v>9232.7826062062759</v>
      </c>
      <c r="G494" s="19">
        <f t="shared" si="28"/>
        <v>8244.8748673422051</v>
      </c>
      <c r="H494" s="19">
        <f t="shared" si="27"/>
        <v>147.22990834539652</v>
      </c>
      <c r="I494" s="66">
        <v>38631</v>
      </c>
    </row>
    <row r="495" spans="1:10">
      <c r="A495" s="3" t="s">
        <v>16</v>
      </c>
      <c r="B495" s="2">
        <v>2005</v>
      </c>
      <c r="C495" s="67">
        <v>7</v>
      </c>
      <c r="D495" s="3" t="s">
        <v>21</v>
      </c>
      <c r="E495" s="54">
        <v>108</v>
      </c>
      <c r="F495" s="63">
        <v>9151.8073339402999</v>
      </c>
      <c r="G495" s="19">
        <f t="shared" si="28"/>
        <v>8172.5639492086884</v>
      </c>
      <c r="H495" s="19">
        <f t="shared" si="27"/>
        <v>145.93864195015516</v>
      </c>
      <c r="I495" s="66">
        <v>38631</v>
      </c>
      <c r="J495" s="65"/>
    </row>
    <row r="496" spans="1:10">
      <c r="A496" s="3" t="s">
        <v>16</v>
      </c>
      <c r="B496" s="2">
        <v>2005</v>
      </c>
      <c r="C496" s="2">
        <v>7</v>
      </c>
      <c r="D496" s="3" t="s">
        <v>21</v>
      </c>
      <c r="E496" s="54">
        <v>203</v>
      </c>
      <c r="F496" s="63">
        <v>7121.691914262572</v>
      </c>
      <c r="G496" s="19">
        <f t="shared" si="28"/>
        <v>6359.6708794364768</v>
      </c>
      <c r="H496" s="19">
        <f t="shared" si="27"/>
        <v>113.56555141850852</v>
      </c>
      <c r="I496" s="66">
        <v>38631</v>
      </c>
      <c r="J496" s="65"/>
    </row>
    <row r="497" spans="1:9">
      <c r="A497" s="3" t="s">
        <v>16</v>
      </c>
      <c r="B497" s="2">
        <v>2005</v>
      </c>
      <c r="C497" s="2">
        <v>7</v>
      </c>
      <c r="D497" s="3" t="s">
        <v>21</v>
      </c>
      <c r="E497" s="54">
        <v>309</v>
      </c>
      <c r="F497" s="63">
        <v>9255.1725252386786</v>
      </c>
      <c r="G497" s="19">
        <f t="shared" si="28"/>
        <v>8264.8690650381395</v>
      </c>
      <c r="H497" s="19">
        <f t="shared" si="27"/>
        <v>147.58694758996677</v>
      </c>
      <c r="I497" s="66">
        <v>38631</v>
      </c>
    </row>
    <row r="498" spans="1:9">
      <c r="A498" s="3" t="s">
        <v>16</v>
      </c>
      <c r="B498" s="2">
        <v>2005</v>
      </c>
      <c r="C498" s="2">
        <v>7</v>
      </c>
      <c r="D498" s="3" t="s">
        <v>21</v>
      </c>
      <c r="E498" s="54">
        <v>414</v>
      </c>
      <c r="F498" s="63">
        <v>9347.817888826743</v>
      </c>
      <c r="G498" s="19">
        <f t="shared" si="28"/>
        <v>8347.6013747222823</v>
      </c>
      <c r="H498" s="19">
        <f t="shared" si="27"/>
        <v>149.06431026289789</v>
      </c>
      <c r="I498" s="66">
        <v>38631</v>
      </c>
    </row>
    <row r="499" spans="1:9">
      <c r="A499" s="3" t="s">
        <v>22</v>
      </c>
      <c r="B499" s="2">
        <v>2005</v>
      </c>
      <c r="C499" s="54">
        <v>1</v>
      </c>
      <c r="D499" s="3" t="s">
        <v>17</v>
      </c>
      <c r="E499" s="54">
        <v>104</v>
      </c>
      <c r="F499" s="63">
        <v>2213.2322093464527</v>
      </c>
      <c r="G499" s="19">
        <f t="shared" si="28"/>
        <v>1976.4163629463824</v>
      </c>
      <c r="H499" s="19">
        <f t="shared" ref="H499:H534" si="29">G499/60</f>
        <v>32.940272715773041</v>
      </c>
      <c r="I499" s="20">
        <v>38659</v>
      </c>
    </row>
    <row r="500" spans="1:9">
      <c r="A500" s="3" t="s">
        <v>22</v>
      </c>
      <c r="B500" s="2">
        <v>2005</v>
      </c>
      <c r="C500" s="54">
        <v>1</v>
      </c>
      <c r="D500" s="3" t="s">
        <v>17</v>
      </c>
      <c r="E500" s="54">
        <v>217</v>
      </c>
      <c r="F500" s="63">
        <v>2216.731859029403</v>
      </c>
      <c r="G500" s="19">
        <f t="shared" si="28"/>
        <v>1979.541550113257</v>
      </c>
      <c r="H500" s="19">
        <f t="shared" si="29"/>
        <v>32.99235916855428</v>
      </c>
      <c r="I500" s="20">
        <v>38659</v>
      </c>
    </row>
    <row r="501" spans="1:9">
      <c r="A501" s="3" t="s">
        <v>22</v>
      </c>
      <c r="B501" s="2">
        <v>2005</v>
      </c>
      <c r="C501" s="54">
        <v>1</v>
      </c>
      <c r="D501" s="3" t="s">
        <v>17</v>
      </c>
      <c r="E501" s="54">
        <v>304</v>
      </c>
      <c r="F501" s="63">
        <v>2095.2635458632567</v>
      </c>
      <c r="G501" s="19">
        <f t="shared" si="28"/>
        <v>1871.0703464558883</v>
      </c>
      <c r="H501" s="19">
        <f t="shared" si="29"/>
        <v>31.184505774264803</v>
      </c>
      <c r="I501" s="20">
        <v>38659</v>
      </c>
    </row>
    <row r="502" spans="1:9">
      <c r="A502" s="3" t="s">
        <v>22</v>
      </c>
      <c r="B502" s="2">
        <v>2005</v>
      </c>
      <c r="C502" s="54">
        <v>1</v>
      </c>
      <c r="D502" s="3" t="s">
        <v>17</v>
      </c>
      <c r="E502" s="3">
        <v>408</v>
      </c>
      <c r="F502" s="63">
        <v>1500.0239368794503</v>
      </c>
      <c r="G502" s="19">
        <f t="shared" si="28"/>
        <v>1339.5213756333492</v>
      </c>
      <c r="H502" s="19">
        <f t="shared" si="29"/>
        <v>22.325356260555818</v>
      </c>
      <c r="I502" s="20">
        <v>38659</v>
      </c>
    </row>
    <row r="503" spans="1:9">
      <c r="A503" s="3" t="s">
        <v>22</v>
      </c>
      <c r="B503" s="2">
        <v>2005</v>
      </c>
      <c r="C503" s="54">
        <v>2</v>
      </c>
      <c r="D503" s="3" t="s">
        <v>18</v>
      </c>
      <c r="E503" s="54">
        <v>102</v>
      </c>
      <c r="F503" s="63">
        <v>2141.9644462362367</v>
      </c>
      <c r="G503" s="19">
        <f t="shared" si="28"/>
        <v>1912.7742504889593</v>
      </c>
      <c r="H503" s="19">
        <f t="shared" si="29"/>
        <v>31.879570841482654</v>
      </c>
      <c r="I503" s="20">
        <v>38659</v>
      </c>
    </row>
    <row r="504" spans="1:9">
      <c r="A504" s="3" t="s">
        <v>22</v>
      </c>
      <c r="B504" s="2">
        <v>2005</v>
      </c>
      <c r="C504" s="54">
        <v>2</v>
      </c>
      <c r="D504" s="3" t="s">
        <v>18</v>
      </c>
      <c r="E504" s="54">
        <v>212</v>
      </c>
      <c r="F504" s="63">
        <v>2158.6933752931618</v>
      </c>
      <c r="G504" s="19">
        <f t="shared" si="28"/>
        <v>1927.7131841367934</v>
      </c>
      <c r="H504" s="19">
        <f t="shared" si="29"/>
        <v>32.128553068946559</v>
      </c>
      <c r="I504" s="20">
        <v>38659</v>
      </c>
    </row>
    <row r="505" spans="1:9">
      <c r="A505" s="3" t="s">
        <v>22</v>
      </c>
      <c r="B505" s="2">
        <v>2005</v>
      </c>
      <c r="C505" s="54">
        <v>2</v>
      </c>
      <c r="D505" s="3" t="s">
        <v>18</v>
      </c>
      <c r="E505" s="54">
        <v>315</v>
      </c>
      <c r="F505" s="63">
        <v>2167.1378426545498</v>
      </c>
      <c r="G505" s="19">
        <f t="shared" si="28"/>
        <v>1935.254093490513</v>
      </c>
      <c r="H505" s="19">
        <f t="shared" si="29"/>
        <v>32.254234891508553</v>
      </c>
      <c r="I505" s="20">
        <v>38659</v>
      </c>
    </row>
    <row r="506" spans="1:9">
      <c r="A506" s="3" t="s">
        <v>22</v>
      </c>
      <c r="B506" s="2">
        <v>2005</v>
      </c>
      <c r="C506" s="54">
        <v>2</v>
      </c>
      <c r="D506" s="3" t="s">
        <v>18</v>
      </c>
      <c r="E506" s="3">
        <v>405</v>
      </c>
      <c r="F506" s="63">
        <v>2014.3611549152783</v>
      </c>
      <c r="G506" s="19">
        <f t="shared" si="28"/>
        <v>1798.8245113393436</v>
      </c>
      <c r="H506" s="19">
        <f t="shared" si="29"/>
        <v>29.980408522322396</v>
      </c>
      <c r="I506" s="20">
        <v>38659</v>
      </c>
    </row>
    <row r="507" spans="1:9">
      <c r="A507" s="3" t="s">
        <v>23</v>
      </c>
      <c r="B507" s="2">
        <v>2005</v>
      </c>
      <c r="C507" s="54">
        <v>1</v>
      </c>
      <c r="D507" s="3" t="s">
        <v>17</v>
      </c>
      <c r="E507" s="54">
        <v>103</v>
      </c>
      <c r="F507" s="63">
        <v>4618.4536609779852</v>
      </c>
      <c r="G507" s="19">
        <f t="shared" si="28"/>
        <v>4124.2791192533405</v>
      </c>
      <c r="H507" s="19">
        <f t="shared" si="29"/>
        <v>68.73798532088901</v>
      </c>
      <c r="I507" s="20">
        <v>38638</v>
      </c>
    </row>
    <row r="508" spans="1:9">
      <c r="A508" s="3" t="s">
        <v>23</v>
      </c>
      <c r="B508" s="2">
        <v>2005</v>
      </c>
      <c r="C508" s="54">
        <v>1</v>
      </c>
      <c r="D508" s="3" t="s">
        <v>17</v>
      </c>
      <c r="E508" s="54">
        <v>216</v>
      </c>
      <c r="F508" s="63">
        <v>4562.447435142969</v>
      </c>
      <c r="G508" s="19">
        <f t="shared" si="28"/>
        <v>4074.2655595826714</v>
      </c>
      <c r="H508" s="19">
        <f t="shared" si="29"/>
        <v>67.904425993044526</v>
      </c>
      <c r="I508" s="20">
        <v>38638</v>
      </c>
    </row>
    <row r="509" spans="1:9">
      <c r="A509" s="3" t="s">
        <v>23</v>
      </c>
      <c r="B509" s="2">
        <v>2005</v>
      </c>
      <c r="C509" s="54">
        <v>1</v>
      </c>
      <c r="D509" s="3" t="s">
        <v>17</v>
      </c>
      <c r="E509" s="54">
        <v>305</v>
      </c>
      <c r="F509" s="63">
        <v>4038.9902267589914</v>
      </c>
      <c r="G509" s="19">
        <f t="shared" si="28"/>
        <v>3606.8182724957792</v>
      </c>
      <c r="H509" s="19">
        <f t="shared" si="29"/>
        <v>60.113637874929651</v>
      </c>
      <c r="I509" s="20">
        <v>38638</v>
      </c>
    </row>
    <row r="510" spans="1:9">
      <c r="A510" s="3" t="s">
        <v>23</v>
      </c>
      <c r="B510" s="2">
        <v>2005</v>
      </c>
      <c r="C510" s="54">
        <v>1</v>
      </c>
      <c r="D510" s="3" t="s">
        <v>17</v>
      </c>
      <c r="E510" s="54">
        <v>407</v>
      </c>
      <c r="F510" s="63">
        <v>4168.2315218646709</v>
      </c>
      <c r="G510" s="19">
        <f t="shared" si="28"/>
        <v>3722.230749025151</v>
      </c>
      <c r="H510" s="19">
        <f t="shared" si="29"/>
        <v>62.037179150419185</v>
      </c>
      <c r="I510" s="20">
        <v>38638</v>
      </c>
    </row>
    <row r="511" spans="1:9">
      <c r="A511" s="3" t="s">
        <v>23</v>
      </c>
      <c r="B511" s="2">
        <v>2005</v>
      </c>
      <c r="C511" s="54">
        <v>2</v>
      </c>
      <c r="D511" s="3" t="s">
        <v>18</v>
      </c>
      <c r="E511" s="54">
        <v>101</v>
      </c>
      <c r="F511" s="63">
        <v>4269.2241722261033</v>
      </c>
      <c r="G511" s="19">
        <f t="shared" si="28"/>
        <v>3812.4171857979104</v>
      </c>
      <c r="H511" s="19">
        <f t="shared" si="29"/>
        <v>63.540286429965171</v>
      </c>
      <c r="I511" s="20">
        <v>38638</v>
      </c>
    </row>
    <row r="512" spans="1:9">
      <c r="A512" s="3" t="s">
        <v>23</v>
      </c>
      <c r="B512" s="2">
        <v>2005</v>
      </c>
      <c r="C512" s="54">
        <v>2</v>
      </c>
      <c r="D512" s="3" t="s">
        <v>18</v>
      </c>
      <c r="E512" s="54">
        <v>213</v>
      </c>
      <c r="F512" s="63">
        <v>4293.4444303892615</v>
      </c>
      <c r="G512" s="19">
        <f t="shared" si="28"/>
        <v>3834.0458763376105</v>
      </c>
      <c r="H512" s="19">
        <f t="shared" si="29"/>
        <v>63.90076460562684</v>
      </c>
      <c r="I512" s="20">
        <v>38638</v>
      </c>
    </row>
    <row r="513" spans="1:10">
      <c r="A513" s="3" t="s">
        <v>23</v>
      </c>
      <c r="B513" s="2">
        <v>2005</v>
      </c>
      <c r="C513" s="54">
        <v>2</v>
      </c>
      <c r="D513" s="3" t="s">
        <v>18</v>
      </c>
      <c r="E513" s="54">
        <v>314</v>
      </c>
      <c r="F513" s="63">
        <v>4014.0125653336854</v>
      </c>
      <c r="G513" s="19">
        <f t="shared" si="28"/>
        <v>3584.5132208429814</v>
      </c>
      <c r="H513" s="19">
        <f t="shared" si="29"/>
        <v>59.741887014049688</v>
      </c>
      <c r="I513" s="20">
        <v>38638</v>
      </c>
    </row>
    <row r="514" spans="1:10">
      <c r="A514" s="3" t="s">
        <v>23</v>
      </c>
      <c r="B514" s="2">
        <v>2005</v>
      </c>
      <c r="C514" s="54">
        <v>2</v>
      </c>
      <c r="D514" s="3" t="s">
        <v>18</v>
      </c>
      <c r="E514" s="54">
        <v>406</v>
      </c>
      <c r="F514" s="63">
        <v>4043.4514152041638</v>
      </c>
      <c r="G514" s="19">
        <f t="shared" si="28"/>
        <v>3610.8021137773185</v>
      </c>
      <c r="H514" s="19">
        <f t="shared" si="29"/>
        <v>60.180035229621971</v>
      </c>
      <c r="I514" s="20">
        <v>38638</v>
      </c>
    </row>
    <row r="515" spans="1:10">
      <c r="A515" s="3" t="s">
        <v>23</v>
      </c>
      <c r="B515" s="2">
        <v>2005</v>
      </c>
      <c r="C515" s="54">
        <v>5</v>
      </c>
      <c r="D515" s="3" t="s">
        <v>19</v>
      </c>
      <c r="E515" s="54">
        <v>105</v>
      </c>
      <c r="F515" s="63">
        <v>4485.8664745384249</v>
      </c>
      <c r="G515" s="19">
        <f t="shared" si="28"/>
        <v>4005.8787617628136</v>
      </c>
      <c r="H515" s="19">
        <f t="shared" si="29"/>
        <v>66.764646029380231</v>
      </c>
      <c r="I515" s="20">
        <v>38638</v>
      </c>
    </row>
    <row r="516" spans="1:10">
      <c r="A516" s="3" t="s">
        <v>23</v>
      </c>
      <c r="B516" s="2">
        <v>2005</v>
      </c>
      <c r="C516" s="54">
        <v>5</v>
      </c>
      <c r="D516" s="3" t="s">
        <v>19</v>
      </c>
      <c r="E516" s="54">
        <v>207</v>
      </c>
      <c r="F516" s="63">
        <v>4094.2640186701719</v>
      </c>
      <c r="G516" s="19">
        <f t="shared" si="28"/>
        <v>3656.1777686724636</v>
      </c>
      <c r="H516" s="19">
        <f t="shared" si="29"/>
        <v>60.93629614454106</v>
      </c>
      <c r="I516" s="20">
        <v>38638</v>
      </c>
    </row>
    <row r="517" spans="1:10">
      <c r="A517" s="3" t="s">
        <v>23</v>
      </c>
      <c r="B517" s="2">
        <v>2005</v>
      </c>
      <c r="C517" s="54">
        <v>5</v>
      </c>
      <c r="D517" s="3" t="s">
        <v>19</v>
      </c>
      <c r="E517" s="54">
        <v>317</v>
      </c>
      <c r="F517" s="63">
        <v>3178.0973804194191</v>
      </c>
      <c r="G517" s="19">
        <f t="shared" si="28"/>
        <v>2838.0409607145411</v>
      </c>
      <c r="H517" s="19">
        <f t="shared" si="29"/>
        <v>47.300682678575683</v>
      </c>
      <c r="I517" s="20">
        <v>38638</v>
      </c>
    </row>
    <row r="518" spans="1:10">
      <c r="A518" s="3" t="s">
        <v>23</v>
      </c>
      <c r="B518" s="2">
        <v>2005</v>
      </c>
      <c r="C518" s="54">
        <v>5</v>
      </c>
      <c r="D518" s="3" t="s">
        <v>19</v>
      </c>
      <c r="E518" s="54">
        <v>416</v>
      </c>
      <c r="F518" s="63">
        <v>3112.3864050935986</v>
      </c>
      <c r="G518" s="19">
        <f t="shared" si="28"/>
        <v>2779.3610597485836</v>
      </c>
      <c r="H518" s="19">
        <f t="shared" si="29"/>
        <v>46.322684329143058</v>
      </c>
      <c r="I518" s="20">
        <v>38638</v>
      </c>
    </row>
    <row r="519" spans="1:10">
      <c r="A519" s="3" t="s">
        <v>23</v>
      </c>
      <c r="B519" s="2">
        <v>2005</v>
      </c>
      <c r="C519" s="54">
        <v>6</v>
      </c>
      <c r="D519" s="3" t="s">
        <v>20</v>
      </c>
      <c r="E519" s="54">
        <v>113</v>
      </c>
      <c r="F519" s="63">
        <v>3950.6487078092432</v>
      </c>
      <c r="G519" s="19">
        <f t="shared" si="28"/>
        <v>3527.9292960736543</v>
      </c>
      <c r="H519" s="19">
        <f t="shared" si="29"/>
        <v>58.798821601227573</v>
      </c>
      <c r="I519" s="20">
        <v>38638</v>
      </c>
    </row>
    <row r="520" spans="1:10">
      <c r="A520" s="3" t="s">
        <v>23</v>
      </c>
      <c r="B520" s="2">
        <v>2005</v>
      </c>
      <c r="C520" s="54">
        <v>6</v>
      </c>
      <c r="D520" s="3" t="s">
        <v>20</v>
      </c>
      <c r="E520" s="54">
        <v>211</v>
      </c>
      <c r="F520" s="63">
        <v>3763.7115949760673</v>
      </c>
      <c r="G520" s="19">
        <f t="shared" si="28"/>
        <v>3360.994454313628</v>
      </c>
      <c r="H520" s="19">
        <f t="shared" si="29"/>
        <v>56.016574238560466</v>
      </c>
      <c r="I520" s="20">
        <v>38638</v>
      </c>
    </row>
    <row r="521" spans="1:10">
      <c r="A521" s="3" t="s">
        <v>23</v>
      </c>
      <c r="B521" s="2">
        <v>2005</v>
      </c>
      <c r="C521" s="54">
        <v>6</v>
      </c>
      <c r="D521" s="3" t="s">
        <v>20</v>
      </c>
      <c r="E521" s="54">
        <v>302</v>
      </c>
      <c r="F521" s="63">
        <v>2693.6922171562455</v>
      </c>
      <c r="G521" s="19">
        <f t="shared" si="28"/>
        <v>2405.4671499205274</v>
      </c>
      <c r="H521" s="19">
        <f t="shared" si="29"/>
        <v>40.091119165342121</v>
      </c>
      <c r="I521" s="20">
        <v>38638</v>
      </c>
    </row>
    <row r="522" spans="1:10">
      <c r="A522" s="3" t="s">
        <v>23</v>
      </c>
      <c r="B522" s="2">
        <v>2005</v>
      </c>
      <c r="C522" s="54">
        <v>6</v>
      </c>
      <c r="D522" s="3" t="s">
        <v>20</v>
      </c>
      <c r="E522" s="54">
        <v>411</v>
      </c>
      <c r="F522" s="63">
        <v>3054.0830001338304</v>
      </c>
      <c r="G522" s="19">
        <f t="shared" si="28"/>
        <v>2727.2961191195104</v>
      </c>
      <c r="H522" s="19">
        <f t="shared" si="29"/>
        <v>45.454935318658507</v>
      </c>
      <c r="I522" s="20">
        <v>38638</v>
      </c>
    </row>
    <row r="523" spans="1:10">
      <c r="A523" s="3" t="s">
        <v>23</v>
      </c>
      <c r="B523" s="2">
        <v>2005</v>
      </c>
      <c r="C523" s="54">
        <v>7</v>
      </c>
      <c r="D523" s="3" t="s">
        <v>21</v>
      </c>
      <c r="E523" s="54">
        <v>112</v>
      </c>
      <c r="F523" s="63">
        <v>4283.1154474406439</v>
      </c>
      <c r="G523" s="19">
        <f t="shared" si="28"/>
        <v>3824.8220945644953</v>
      </c>
      <c r="H523" s="19">
        <f t="shared" si="29"/>
        <v>63.747034909408256</v>
      </c>
      <c r="I523" s="20">
        <v>38638</v>
      </c>
    </row>
    <row r="524" spans="1:10">
      <c r="A524" s="3" t="s">
        <v>23</v>
      </c>
      <c r="B524" s="2">
        <v>2005</v>
      </c>
      <c r="C524" s="54">
        <v>7</v>
      </c>
      <c r="D524" s="3" t="s">
        <v>21</v>
      </c>
      <c r="E524" s="54">
        <v>201</v>
      </c>
      <c r="F524" s="63">
        <v>3911.1971532754383</v>
      </c>
      <c r="G524" s="19">
        <f t="shared" si="28"/>
        <v>3492.6990578749665</v>
      </c>
      <c r="H524" s="19">
        <f t="shared" si="29"/>
        <v>58.211650964582773</v>
      </c>
      <c r="I524" s="20">
        <v>38638</v>
      </c>
    </row>
    <row r="525" spans="1:10">
      <c r="A525" s="3" t="s">
        <v>23</v>
      </c>
      <c r="B525" s="2">
        <v>2005</v>
      </c>
      <c r="C525" s="54">
        <v>7</v>
      </c>
      <c r="D525" s="3" t="s">
        <v>21</v>
      </c>
      <c r="E525" s="54">
        <v>307</v>
      </c>
      <c r="F525" s="63">
        <v>4343.0002438268721</v>
      </c>
      <c r="G525" s="19">
        <f t="shared" si="28"/>
        <v>3878.2992177373967</v>
      </c>
      <c r="H525" s="19">
        <f t="shared" si="29"/>
        <v>64.638320295623274</v>
      </c>
      <c r="I525" s="20">
        <v>38638</v>
      </c>
    </row>
    <row r="526" spans="1:10">
      <c r="A526" s="3" t="s">
        <v>23</v>
      </c>
      <c r="B526" s="2">
        <v>2005</v>
      </c>
      <c r="C526" s="54">
        <v>7</v>
      </c>
      <c r="D526" s="3" t="s">
        <v>21</v>
      </c>
      <c r="E526" s="54">
        <v>402</v>
      </c>
      <c r="F526" s="63">
        <v>3603.5749052650103</v>
      </c>
      <c r="G526" s="19">
        <f t="shared" si="28"/>
        <v>3217.9923904016541</v>
      </c>
      <c r="H526" s="19">
        <f t="shared" si="29"/>
        <v>53.633206506694236</v>
      </c>
      <c r="I526" s="20">
        <v>38638</v>
      </c>
    </row>
    <row r="527" spans="1:10">
      <c r="A527" s="3" t="s">
        <v>24</v>
      </c>
      <c r="B527" s="2">
        <v>2005</v>
      </c>
      <c r="C527" s="54">
        <v>1</v>
      </c>
      <c r="D527" s="3" t="s">
        <v>17</v>
      </c>
      <c r="E527" s="3">
        <v>104</v>
      </c>
      <c r="F527" s="63">
        <v>5124.2409009494586</v>
      </c>
      <c r="G527" s="19">
        <f t="shared" si="28"/>
        <v>4575.9471245478662</v>
      </c>
      <c r="H527" s="19">
        <f t="shared" si="29"/>
        <v>76.265785409131098</v>
      </c>
      <c r="I527" s="20">
        <v>38540</v>
      </c>
      <c r="J527" s="39"/>
    </row>
    <row r="528" spans="1:10">
      <c r="A528" s="3" t="s">
        <v>24</v>
      </c>
      <c r="B528" s="2">
        <v>2005</v>
      </c>
      <c r="C528" s="54">
        <v>1</v>
      </c>
      <c r="D528" s="3" t="s">
        <v>17</v>
      </c>
      <c r="E528" s="3">
        <v>217</v>
      </c>
      <c r="F528" s="63">
        <v>4650.8305696565712</v>
      </c>
      <c r="G528" s="19">
        <f t="shared" si="28"/>
        <v>4153.1916987033183</v>
      </c>
      <c r="H528" s="19">
        <f t="shared" si="29"/>
        <v>69.219861645055303</v>
      </c>
      <c r="I528" s="20">
        <v>38540</v>
      </c>
      <c r="J528" s="39"/>
    </row>
    <row r="529" spans="1:10">
      <c r="A529" s="3" t="s">
        <v>24</v>
      </c>
      <c r="B529" s="2">
        <v>2005</v>
      </c>
      <c r="C529" s="54">
        <v>1</v>
      </c>
      <c r="D529" s="3" t="s">
        <v>17</v>
      </c>
      <c r="E529" s="3">
        <v>304</v>
      </c>
      <c r="F529" s="63">
        <v>5795.633115722434</v>
      </c>
      <c r="G529" s="19">
        <f t="shared" si="28"/>
        <v>5175.5003723401333</v>
      </c>
      <c r="H529" s="19">
        <f t="shared" si="29"/>
        <v>86.258339539002222</v>
      </c>
      <c r="I529" s="20">
        <v>38540</v>
      </c>
      <c r="J529" s="39"/>
    </row>
    <row r="530" spans="1:10">
      <c r="A530" s="3" t="s">
        <v>24</v>
      </c>
      <c r="B530" s="2">
        <v>2005</v>
      </c>
      <c r="C530" s="54">
        <v>1</v>
      </c>
      <c r="D530" s="3" t="s">
        <v>17</v>
      </c>
      <c r="E530" s="3">
        <v>408</v>
      </c>
      <c r="F530" s="63">
        <v>4579.2018611506801</v>
      </c>
      <c r="G530" s="19">
        <f t="shared" si="28"/>
        <v>4089.2272620075573</v>
      </c>
      <c r="H530" s="19">
        <f t="shared" si="29"/>
        <v>68.15378770012596</v>
      </c>
      <c r="I530" s="20">
        <v>38540</v>
      </c>
      <c r="J530" s="39"/>
    </row>
    <row r="531" spans="1:10">
      <c r="A531" s="3" t="s">
        <v>24</v>
      </c>
      <c r="B531" s="2">
        <v>2005</v>
      </c>
      <c r="C531" s="54">
        <v>2</v>
      </c>
      <c r="D531" s="3" t="s">
        <v>18</v>
      </c>
      <c r="E531" s="3">
        <v>102</v>
      </c>
      <c r="F531" s="63">
        <v>5108.743264970145</v>
      </c>
      <c r="G531" s="19">
        <f t="shared" si="28"/>
        <v>4562.1077356183396</v>
      </c>
      <c r="H531" s="19">
        <f t="shared" si="29"/>
        <v>76.03512892697232</v>
      </c>
      <c r="I531" s="20">
        <v>38540</v>
      </c>
      <c r="J531" s="39"/>
    </row>
    <row r="532" spans="1:10">
      <c r="A532" s="3" t="s">
        <v>24</v>
      </c>
      <c r="B532" s="2">
        <v>2005</v>
      </c>
      <c r="C532" s="54">
        <v>2</v>
      </c>
      <c r="D532" s="3" t="s">
        <v>18</v>
      </c>
      <c r="E532" s="3">
        <v>212</v>
      </c>
      <c r="F532" s="63">
        <v>4813.8220870480272</v>
      </c>
      <c r="G532" s="19">
        <f t="shared" si="28"/>
        <v>4298.7431237338888</v>
      </c>
      <c r="H532" s="19">
        <f t="shared" si="29"/>
        <v>71.645718728898146</v>
      </c>
      <c r="I532" s="20">
        <v>38540</v>
      </c>
      <c r="J532" s="39"/>
    </row>
    <row r="533" spans="1:10">
      <c r="A533" s="3" t="s">
        <v>24</v>
      </c>
      <c r="B533" s="2">
        <v>2005</v>
      </c>
      <c r="C533" s="54">
        <v>2</v>
      </c>
      <c r="D533" s="3" t="s">
        <v>18</v>
      </c>
      <c r="E533" s="3">
        <v>315</v>
      </c>
      <c r="F533" s="63">
        <v>4858.0344620867545</v>
      </c>
      <c r="G533" s="19">
        <f t="shared" si="28"/>
        <v>4338.2247746434723</v>
      </c>
      <c r="H533" s="19">
        <f t="shared" si="29"/>
        <v>72.303746244057876</v>
      </c>
      <c r="I533" s="20">
        <v>38540</v>
      </c>
      <c r="J533" s="39"/>
    </row>
    <row r="534" spans="1:10">
      <c r="A534" s="3" t="s">
        <v>24</v>
      </c>
      <c r="B534" s="2">
        <v>2005</v>
      </c>
      <c r="C534" s="54">
        <v>2</v>
      </c>
      <c r="D534" s="3" t="s">
        <v>18</v>
      </c>
      <c r="E534" s="3">
        <v>405</v>
      </c>
      <c r="F534" s="63">
        <v>5230.227418973398</v>
      </c>
      <c r="G534" s="19">
        <f t="shared" si="28"/>
        <v>4670.5930851432449</v>
      </c>
      <c r="H534" s="19">
        <f t="shared" si="29"/>
        <v>77.84321808572075</v>
      </c>
      <c r="I534" s="20">
        <v>38540</v>
      </c>
      <c r="J534" s="39"/>
    </row>
    <row r="535" spans="1:10">
      <c r="A535" s="3" t="s">
        <v>16</v>
      </c>
      <c r="B535" s="2">
        <v>2006</v>
      </c>
      <c r="C535" s="54">
        <v>1</v>
      </c>
      <c r="D535" s="3" t="s">
        <v>17</v>
      </c>
      <c r="E535" s="18">
        <v>104</v>
      </c>
      <c r="F535" s="68">
        <v>5110.1760362893965</v>
      </c>
      <c r="G535" s="19">
        <f t="shared" si="28"/>
        <v>4563.3872004064315</v>
      </c>
      <c r="H535" s="19">
        <f t="shared" ref="H535:H554" si="30">G535/56</f>
        <v>81.489057150114846</v>
      </c>
      <c r="I535" s="20">
        <v>38993</v>
      </c>
    </row>
    <row r="536" spans="1:10">
      <c r="A536" s="3" t="s">
        <v>16</v>
      </c>
      <c r="B536" s="2">
        <v>2006</v>
      </c>
      <c r="C536" s="54">
        <v>1</v>
      </c>
      <c r="D536" s="3" t="s">
        <v>17</v>
      </c>
      <c r="E536" s="18">
        <v>217</v>
      </c>
      <c r="F536" s="68">
        <v>6680.7162128046248</v>
      </c>
      <c r="G536" s="19">
        <f t="shared" si="28"/>
        <v>5965.8795780345299</v>
      </c>
      <c r="H536" s="19">
        <f t="shared" si="30"/>
        <v>106.53356389347375</v>
      </c>
      <c r="I536" s="20">
        <v>38993</v>
      </c>
    </row>
    <row r="537" spans="1:10">
      <c r="A537" s="3" t="s">
        <v>16</v>
      </c>
      <c r="B537" s="2">
        <v>2006</v>
      </c>
      <c r="C537" s="54">
        <v>1</v>
      </c>
      <c r="D537" s="3" t="s">
        <v>17</v>
      </c>
      <c r="E537" s="18">
        <v>304</v>
      </c>
      <c r="F537" s="68">
        <v>2704.5997187697599</v>
      </c>
      <c r="G537" s="19">
        <f t="shared" si="28"/>
        <v>2415.2075488613955</v>
      </c>
      <c r="H537" s="19">
        <f t="shared" si="30"/>
        <v>43.128706229667777</v>
      </c>
      <c r="I537" s="20">
        <v>38993</v>
      </c>
    </row>
    <row r="538" spans="1:10">
      <c r="A538" s="3" t="s">
        <v>16</v>
      </c>
      <c r="B538" s="2">
        <v>2006</v>
      </c>
      <c r="C538" s="54">
        <v>1</v>
      </c>
      <c r="D538" s="3" t="s">
        <v>17</v>
      </c>
      <c r="E538" s="18">
        <v>408</v>
      </c>
      <c r="F538" s="68">
        <v>2067.8803904062029</v>
      </c>
      <c r="G538" s="19">
        <f t="shared" si="28"/>
        <v>1846.6171886327393</v>
      </c>
      <c r="H538" s="19">
        <f t="shared" si="30"/>
        <v>32.975306939870343</v>
      </c>
      <c r="I538" s="20">
        <v>38993</v>
      </c>
    </row>
    <row r="539" spans="1:10">
      <c r="A539" s="3" t="s">
        <v>16</v>
      </c>
      <c r="B539" s="2">
        <v>2006</v>
      </c>
      <c r="C539" s="54">
        <v>2</v>
      </c>
      <c r="D539" s="3" t="s">
        <v>18</v>
      </c>
      <c r="E539" s="18">
        <v>102</v>
      </c>
      <c r="F539" s="68">
        <v>5394.0806367050491</v>
      </c>
      <c r="G539" s="19">
        <f t="shared" si="28"/>
        <v>4816.9140085776089</v>
      </c>
      <c r="H539" s="19">
        <f t="shared" si="30"/>
        <v>86.016321581743014</v>
      </c>
      <c r="I539" s="20">
        <v>38993</v>
      </c>
    </row>
    <row r="540" spans="1:10">
      <c r="A540" s="3" t="s">
        <v>16</v>
      </c>
      <c r="B540" s="2">
        <v>2006</v>
      </c>
      <c r="C540" s="54">
        <v>2</v>
      </c>
      <c r="D540" s="3" t="s">
        <v>18</v>
      </c>
      <c r="E540" s="18">
        <v>212</v>
      </c>
      <c r="F540" s="68">
        <v>4640.0197679666144</v>
      </c>
      <c r="G540" s="19">
        <f t="shared" si="28"/>
        <v>4143.5376527941871</v>
      </c>
      <c r="H540" s="19">
        <f t="shared" si="30"/>
        <v>73.991743799896199</v>
      </c>
      <c r="I540" s="20">
        <v>38993</v>
      </c>
    </row>
    <row r="541" spans="1:10">
      <c r="A541" s="3" t="s">
        <v>16</v>
      </c>
      <c r="B541" s="2">
        <v>2006</v>
      </c>
      <c r="C541" s="54">
        <v>2</v>
      </c>
      <c r="D541" s="3" t="s">
        <v>18</v>
      </c>
      <c r="E541" s="18">
        <v>315</v>
      </c>
      <c r="F541" s="68">
        <v>4781.7264944320714</v>
      </c>
      <c r="G541" s="19">
        <f t="shared" si="28"/>
        <v>4270.0817595278395</v>
      </c>
      <c r="H541" s="19">
        <f t="shared" si="30"/>
        <v>76.251459991568566</v>
      </c>
      <c r="I541" s="20">
        <v>38993</v>
      </c>
    </row>
    <row r="542" spans="1:10">
      <c r="A542" s="3" t="s">
        <v>16</v>
      </c>
      <c r="B542" s="2">
        <v>2006</v>
      </c>
      <c r="C542" s="54">
        <v>2</v>
      </c>
      <c r="D542" s="3" t="s">
        <v>18</v>
      </c>
      <c r="E542" s="18">
        <v>405</v>
      </c>
      <c r="F542" s="68">
        <v>5023.4991823527944</v>
      </c>
      <c r="G542" s="19">
        <f t="shared" si="28"/>
        <v>4485.9847698410458</v>
      </c>
      <c r="H542" s="19">
        <f t="shared" si="30"/>
        <v>80.106870890018669</v>
      </c>
      <c r="I542" s="20">
        <v>38993</v>
      </c>
    </row>
    <row r="543" spans="1:10">
      <c r="A543" s="3" t="s">
        <v>16</v>
      </c>
      <c r="B543" s="2">
        <v>2006</v>
      </c>
      <c r="C543" s="54">
        <v>5</v>
      </c>
      <c r="D543" s="3" t="s">
        <v>19</v>
      </c>
      <c r="E543" s="18">
        <v>105</v>
      </c>
      <c r="F543" s="68">
        <v>5982.688865802982</v>
      </c>
      <c r="G543" s="19">
        <f t="shared" si="28"/>
        <v>5342.5411571620634</v>
      </c>
      <c r="H543" s="19">
        <f t="shared" si="30"/>
        <v>95.402520663608271</v>
      </c>
      <c r="I543" s="20">
        <v>38993</v>
      </c>
    </row>
    <row r="544" spans="1:10">
      <c r="A544" s="3" t="s">
        <v>16</v>
      </c>
      <c r="B544" s="2">
        <v>2006</v>
      </c>
      <c r="C544" s="54">
        <v>5</v>
      </c>
      <c r="D544" s="3" t="s">
        <v>19</v>
      </c>
      <c r="E544" s="18">
        <v>207</v>
      </c>
      <c r="F544" s="68">
        <v>4723.557548848602</v>
      </c>
      <c r="G544" s="19">
        <f t="shared" si="28"/>
        <v>4218.1368911218015</v>
      </c>
      <c r="H544" s="19">
        <f t="shared" si="30"/>
        <v>75.323873055746461</v>
      </c>
      <c r="I544" s="20">
        <v>38993</v>
      </c>
    </row>
    <row r="545" spans="1:9">
      <c r="A545" s="3" t="s">
        <v>16</v>
      </c>
      <c r="B545" s="2">
        <v>2006</v>
      </c>
      <c r="C545" s="54">
        <v>5</v>
      </c>
      <c r="D545" s="3" t="s">
        <v>19</v>
      </c>
      <c r="E545" s="18">
        <v>317</v>
      </c>
      <c r="F545" s="68">
        <v>4735.51592238999</v>
      </c>
      <c r="G545" s="19">
        <f t="shared" si="28"/>
        <v>4228.8157186942608</v>
      </c>
      <c r="H545" s="19">
        <f t="shared" si="30"/>
        <v>75.514566405254655</v>
      </c>
      <c r="I545" s="20">
        <v>38993</v>
      </c>
    </row>
    <row r="546" spans="1:9">
      <c r="A546" s="3" t="s">
        <v>16</v>
      </c>
      <c r="B546" s="2">
        <v>2006</v>
      </c>
      <c r="C546" s="54">
        <v>5</v>
      </c>
      <c r="D546" s="3" t="s">
        <v>19</v>
      </c>
      <c r="E546" s="18">
        <v>416</v>
      </c>
      <c r="F546" s="68">
        <v>2869.8388160255936</v>
      </c>
      <c r="G546" s="19">
        <f t="shared" si="28"/>
        <v>2562.7660627108553</v>
      </c>
      <c r="H546" s="19">
        <f t="shared" si="30"/>
        <v>45.763679691265274</v>
      </c>
      <c r="I546" s="20">
        <v>38993</v>
      </c>
    </row>
    <row r="547" spans="1:9">
      <c r="A547" s="3" t="s">
        <v>16</v>
      </c>
      <c r="B547" s="2">
        <v>2006</v>
      </c>
      <c r="C547" s="54">
        <v>6</v>
      </c>
      <c r="D547" s="3" t="s">
        <v>20</v>
      </c>
      <c r="E547" s="18">
        <v>114</v>
      </c>
      <c r="F547" s="68">
        <v>669.18844795227415</v>
      </c>
      <c r="G547" s="19">
        <f t="shared" si="28"/>
        <v>597.58528402138086</v>
      </c>
      <c r="H547" s="19">
        <f t="shared" si="30"/>
        <v>10.671165786096086</v>
      </c>
      <c r="I547" s="20">
        <v>38993</v>
      </c>
    </row>
    <row r="548" spans="1:9">
      <c r="A548" s="3" t="s">
        <v>16</v>
      </c>
      <c r="B548" s="2">
        <v>2006</v>
      </c>
      <c r="C548" s="54">
        <v>6</v>
      </c>
      <c r="D548" s="3" t="s">
        <v>20</v>
      </c>
      <c r="E548" s="18">
        <v>210</v>
      </c>
      <c r="F548" s="68">
        <v>3527.5280065635143</v>
      </c>
      <c r="G548" s="19">
        <f t="shared" si="28"/>
        <v>3150.0825098612181</v>
      </c>
      <c r="H548" s="19">
        <f t="shared" si="30"/>
        <v>56.251473390378898</v>
      </c>
      <c r="I548" s="20">
        <v>38993</v>
      </c>
    </row>
    <row r="549" spans="1:9">
      <c r="A549" s="3" t="s">
        <v>16</v>
      </c>
      <c r="B549" s="2">
        <v>2006</v>
      </c>
      <c r="C549" s="54">
        <v>6</v>
      </c>
      <c r="D549" s="3" t="s">
        <v>20</v>
      </c>
      <c r="E549" s="18">
        <v>303</v>
      </c>
      <c r="F549" s="68">
        <v>1768.771572202214</v>
      </c>
      <c r="G549" s="19">
        <f t="shared" si="28"/>
        <v>1579.5130139765772</v>
      </c>
      <c r="H549" s="19">
        <f t="shared" si="30"/>
        <v>28.205589535296021</v>
      </c>
      <c r="I549" s="20">
        <v>38993</v>
      </c>
    </row>
    <row r="550" spans="1:9">
      <c r="A550" s="3" t="s">
        <v>16</v>
      </c>
      <c r="B550" s="2">
        <v>2006</v>
      </c>
      <c r="C550" s="54">
        <v>6</v>
      </c>
      <c r="D550" s="3" t="s">
        <v>20</v>
      </c>
      <c r="E550" s="18">
        <v>409</v>
      </c>
      <c r="F550" s="68">
        <v>2742.2685954251347</v>
      </c>
      <c r="G550" s="19">
        <f t="shared" ref="G550:G563" si="31">F550*0.893</f>
        <v>2448.8458557146455</v>
      </c>
      <c r="H550" s="19">
        <f t="shared" si="30"/>
        <v>43.729390280618667</v>
      </c>
      <c r="I550" s="20">
        <v>38993</v>
      </c>
    </row>
    <row r="551" spans="1:9">
      <c r="A551" s="3" t="s">
        <v>16</v>
      </c>
      <c r="B551" s="2">
        <v>2006</v>
      </c>
      <c r="C551" s="54">
        <v>7</v>
      </c>
      <c r="D551" s="3" t="s">
        <v>21</v>
      </c>
      <c r="E551" s="18">
        <v>107</v>
      </c>
      <c r="F551" s="68">
        <v>1097.4690546417298</v>
      </c>
      <c r="G551" s="19">
        <f t="shared" si="31"/>
        <v>980.03986579506477</v>
      </c>
      <c r="H551" s="19">
        <f t="shared" si="30"/>
        <v>17.500711889197586</v>
      </c>
      <c r="I551" s="20">
        <v>38993</v>
      </c>
    </row>
    <row r="552" spans="1:9">
      <c r="A552" s="3" t="s">
        <v>16</v>
      </c>
      <c r="B552" s="2">
        <v>2006</v>
      </c>
      <c r="C552" s="54">
        <v>7</v>
      </c>
      <c r="D552" s="3" t="s">
        <v>21</v>
      </c>
      <c r="E552" s="18">
        <v>204</v>
      </c>
      <c r="F552" s="68">
        <v>3399.6161181475873</v>
      </c>
      <c r="G552" s="19">
        <f t="shared" si="31"/>
        <v>3035.8571935057953</v>
      </c>
      <c r="H552" s="19">
        <f t="shared" si="30"/>
        <v>54.211735598317773</v>
      </c>
      <c r="I552" s="20">
        <v>38993</v>
      </c>
    </row>
    <row r="553" spans="1:9">
      <c r="A553" s="3" t="s">
        <v>16</v>
      </c>
      <c r="B553" s="2">
        <v>2006</v>
      </c>
      <c r="C553" s="54">
        <v>7</v>
      </c>
      <c r="D553" s="3" t="s">
        <v>21</v>
      </c>
      <c r="E553" s="18">
        <v>311</v>
      </c>
      <c r="F553" s="68">
        <v>2623.2187159729151</v>
      </c>
      <c r="G553" s="19">
        <f t="shared" si="31"/>
        <v>2342.5343133638135</v>
      </c>
      <c r="H553" s="19">
        <f t="shared" si="30"/>
        <v>41.830969881496671</v>
      </c>
      <c r="I553" s="20">
        <v>38993</v>
      </c>
    </row>
    <row r="554" spans="1:9">
      <c r="A554" s="3" t="s">
        <v>16</v>
      </c>
      <c r="B554" s="2">
        <v>2006</v>
      </c>
      <c r="C554" s="54">
        <v>7</v>
      </c>
      <c r="D554" s="3" t="s">
        <v>21</v>
      </c>
      <c r="E554" s="18">
        <v>413</v>
      </c>
      <c r="F554" s="68">
        <v>2067.6775251407685</v>
      </c>
      <c r="G554" s="19">
        <f t="shared" si="31"/>
        <v>1846.4360299507064</v>
      </c>
      <c r="H554" s="19">
        <f t="shared" si="30"/>
        <v>32.972071963405469</v>
      </c>
      <c r="I554" s="20">
        <v>38993</v>
      </c>
    </row>
    <row r="555" spans="1:9">
      <c r="A555" s="3" t="s">
        <v>22</v>
      </c>
      <c r="B555" s="2">
        <v>2006</v>
      </c>
      <c r="C555" s="2">
        <v>1</v>
      </c>
      <c r="D555" s="3" t="s">
        <v>17</v>
      </c>
      <c r="E555" s="3">
        <v>103</v>
      </c>
      <c r="F555" s="19">
        <v>2419.9367150103858</v>
      </c>
      <c r="G555" s="19">
        <f t="shared" si="31"/>
        <v>2161.0034865042744</v>
      </c>
      <c r="H555" s="19">
        <f t="shared" ref="H555:H563" si="32">G555/60</f>
        <v>36.016724775071239</v>
      </c>
      <c r="I555" s="20">
        <v>39027</v>
      </c>
    </row>
    <row r="556" spans="1:9">
      <c r="A556" s="3" t="s">
        <v>22</v>
      </c>
      <c r="B556" s="2">
        <v>2006</v>
      </c>
      <c r="C556" s="3">
        <v>1</v>
      </c>
      <c r="D556" s="3" t="s">
        <v>17</v>
      </c>
      <c r="E556" s="3">
        <v>216</v>
      </c>
      <c r="F556" s="19">
        <v>2803.2327043333353</v>
      </c>
      <c r="G556" s="19">
        <f t="shared" si="31"/>
        <v>2503.2868049696685</v>
      </c>
      <c r="H556" s="19">
        <f t="shared" si="32"/>
        <v>41.721446749494476</v>
      </c>
      <c r="I556" s="20">
        <v>39027</v>
      </c>
    </row>
    <row r="557" spans="1:9">
      <c r="A557" s="3" t="s">
        <v>22</v>
      </c>
      <c r="B557" s="2">
        <v>2006</v>
      </c>
      <c r="C557" s="3">
        <v>1</v>
      </c>
      <c r="D557" s="3" t="s">
        <v>17</v>
      </c>
      <c r="E557" s="3">
        <v>305</v>
      </c>
      <c r="F557" s="19">
        <v>2181.7791661854299</v>
      </c>
      <c r="G557" s="19">
        <f t="shared" si="31"/>
        <v>1948.3287954035889</v>
      </c>
      <c r="H557" s="19">
        <f t="shared" si="32"/>
        <v>32.472146590059815</v>
      </c>
      <c r="I557" s="20">
        <v>39027</v>
      </c>
    </row>
    <row r="558" spans="1:9">
      <c r="A558" s="3" t="s">
        <v>22</v>
      </c>
      <c r="B558" s="2">
        <v>2006</v>
      </c>
      <c r="C558" s="3">
        <v>1</v>
      </c>
      <c r="D558" s="3" t="s">
        <v>17</v>
      </c>
      <c r="E558" s="3">
        <v>407</v>
      </c>
      <c r="F558" s="19">
        <v>2294.1162192535239</v>
      </c>
      <c r="G558" s="19">
        <f t="shared" si="31"/>
        <v>2048.6457837933967</v>
      </c>
      <c r="H558" s="19">
        <f t="shared" si="32"/>
        <v>34.144096396556613</v>
      </c>
      <c r="I558" s="20">
        <v>39027</v>
      </c>
    </row>
    <row r="559" spans="1:9">
      <c r="A559" s="3" t="s">
        <v>22</v>
      </c>
      <c r="B559" s="2">
        <v>2006</v>
      </c>
      <c r="C559" s="2">
        <v>2</v>
      </c>
      <c r="D559" s="3" t="s">
        <v>18</v>
      </c>
      <c r="E559" s="3">
        <v>101</v>
      </c>
      <c r="F559" s="19">
        <v>1585.5238519512566</v>
      </c>
      <c r="G559" s="19">
        <f t="shared" si="31"/>
        <v>1415.8727997924721</v>
      </c>
      <c r="H559" s="19">
        <f t="shared" si="32"/>
        <v>23.597879996541202</v>
      </c>
      <c r="I559" s="20">
        <v>39027</v>
      </c>
    </row>
    <row r="560" spans="1:9">
      <c r="A560" s="3" t="s">
        <v>22</v>
      </c>
      <c r="B560" s="2">
        <v>2006</v>
      </c>
      <c r="C560" s="3">
        <v>2</v>
      </c>
      <c r="D560" s="3" t="s">
        <v>18</v>
      </c>
      <c r="E560" s="3">
        <v>213</v>
      </c>
      <c r="F560" s="19">
        <v>2162.9522850977787</v>
      </c>
      <c r="G560" s="19">
        <f t="shared" si="31"/>
        <v>1931.5163905923164</v>
      </c>
      <c r="H560" s="19">
        <f t="shared" si="32"/>
        <v>32.191939843205276</v>
      </c>
      <c r="I560" s="20">
        <v>39027</v>
      </c>
    </row>
    <row r="561" spans="1:10">
      <c r="A561" s="3" t="s">
        <v>22</v>
      </c>
      <c r="B561" s="2">
        <v>2006</v>
      </c>
      <c r="C561" s="3">
        <v>2</v>
      </c>
      <c r="D561" s="3" t="s">
        <v>18</v>
      </c>
      <c r="E561" s="3">
        <v>314</v>
      </c>
      <c r="F561" s="19">
        <v>2252.3841318205073</v>
      </c>
      <c r="G561" s="19">
        <f t="shared" si="31"/>
        <v>2011.3790297157129</v>
      </c>
      <c r="H561" s="19">
        <f t="shared" si="32"/>
        <v>33.522983828595216</v>
      </c>
      <c r="I561" s="20">
        <v>39027</v>
      </c>
    </row>
    <row r="562" spans="1:10">
      <c r="A562" s="3" t="s">
        <v>22</v>
      </c>
      <c r="B562" s="2">
        <v>2006</v>
      </c>
      <c r="C562" s="3">
        <v>2</v>
      </c>
      <c r="D562" s="3" t="s">
        <v>18</v>
      </c>
      <c r="E562" s="3">
        <v>406</v>
      </c>
      <c r="F562" s="19">
        <v>2018.5213091853068</v>
      </c>
      <c r="G562" s="19">
        <f t="shared" si="31"/>
        <v>1802.539529102479</v>
      </c>
      <c r="H562" s="19">
        <f t="shared" si="32"/>
        <v>30.042325485041317</v>
      </c>
      <c r="I562" s="20">
        <v>39027</v>
      </c>
    </row>
    <row r="563" spans="1:10">
      <c r="A563" s="3" t="s">
        <v>23</v>
      </c>
      <c r="B563" s="2">
        <v>2006</v>
      </c>
      <c r="C563" s="3">
        <v>1</v>
      </c>
      <c r="D563" s="3" t="s">
        <v>17</v>
      </c>
      <c r="E563" s="3">
        <v>117</v>
      </c>
      <c r="F563" s="19">
        <v>1138.6684119537501</v>
      </c>
      <c r="G563" s="19">
        <f t="shared" si="31"/>
        <v>1016.8308918746989</v>
      </c>
      <c r="H563" s="19">
        <f t="shared" si="32"/>
        <v>16.947181531244983</v>
      </c>
      <c r="I563" s="20">
        <v>39017</v>
      </c>
    </row>
    <row r="564" spans="1:10">
      <c r="A564" s="3" t="s">
        <v>23</v>
      </c>
      <c r="B564" s="2">
        <v>2006</v>
      </c>
      <c r="C564" s="3">
        <v>1</v>
      </c>
      <c r="D564" s="3" t="s">
        <v>17</v>
      </c>
      <c r="E564" s="3">
        <v>215</v>
      </c>
      <c r="F564" s="3" t="s">
        <v>27</v>
      </c>
      <c r="G564" s="3" t="s">
        <v>27</v>
      </c>
      <c r="H564" s="3" t="s">
        <v>27</v>
      </c>
      <c r="I564" s="20">
        <v>39017</v>
      </c>
      <c r="J564" s="69" t="s">
        <v>29</v>
      </c>
    </row>
    <row r="565" spans="1:10">
      <c r="A565" s="3" t="s">
        <v>23</v>
      </c>
      <c r="B565" s="2">
        <v>2006</v>
      </c>
      <c r="C565" s="3">
        <v>1</v>
      </c>
      <c r="D565" s="3" t="s">
        <v>17</v>
      </c>
      <c r="E565" s="3">
        <v>306</v>
      </c>
      <c r="F565" s="19">
        <v>1152.8343498897282</v>
      </c>
      <c r="G565" s="19">
        <f>F565*0.893</f>
        <v>1029.4810744515273</v>
      </c>
      <c r="H565" s="19">
        <f>G565/60</f>
        <v>17.158017907525455</v>
      </c>
      <c r="I565" s="20">
        <v>39017</v>
      </c>
    </row>
    <row r="566" spans="1:10">
      <c r="A566" s="3" t="s">
        <v>23</v>
      </c>
      <c r="B566" s="2">
        <v>2006</v>
      </c>
      <c r="C566" s="3">
        <v>1</v>
      </c>
      <c r="D566" s="3" t="s">
        <v>17</v>
      </c>
      <c r="E566" s="3">
        <v>403</v>
      </c>
      <c r="F566" s="19">
        <v>1479.4332950176824</v>
      </c>
      <c r="G566" s="19">
        <f>F566*0.893</f>
        <v>1321.1339324507906</v>
      </c>
      <c r="H566" s="19">
        <f>G566/60</f>
        <v>22.018898874179843</v>
      </c>
      <c r="I566" s="20">
        <v>39017</v>
      </c>
    </row>
    <row r="567" spans="1:10">
      <c r="A567" s="3" t="s">
        <v>23</v>
      </c>
      <c r="B567" s="2">
        <v>2006</v>
      </c>
      <c r="C567" s="3">
        <v>2</v>
      </c>
      <c r="D567" s="3" t="s">
        <v>18</v>
      </c>
      <c r="E567" s="3">
        <v>116</v>
      </c>
      <c r="F567" s="19">
        <v>1826.6902060428731</v>
      </c>
      <c r="G567" s="19">
        <f>F567*0.893</f>
        <v>1631.2343539962858</v>
      </c>
      <c r="H567" s="19">
        <f>G567/60</f>
        <v>27.187239233271431</v>
      </c>
      <c r="I567" s="20">
        <v>39017</v>
      </c>
    </row>
    <row r="568" spans="1:10">
      <c r="A568" s="3" t="s">
        <v>23</v>
      </c>
      <c r="B568" s="2">
        <v>2006</v>
      </c>
      <c r="C568" s="3">
        <v>2</v>
      </c>
      <c r="D568" s="3" t="s">
        <v>18</v>
      </c>
      <c r="E568" s="3">
        <v>214</v>
      </c>
      <c r="F568" s="3" t="s">
        <v>27</v>
      </c>
      <c r="G568" s="3" t="s">
        <v>27</v>
      </c>
      <c r="H568" s="3" t="s">
        <v>27</v>
      </c>
      <c r="I568" s="20">
        <v>39017</v>
      </c>
      <c r="J568" s="69" t="s">
        <v>29</v>
      </c>
    </row>
    <row r="569" spans="1:10">
      <c r="A569" s="3" t="s">
        <v>23</v>
      </c>
      <c r="B569" s="2">
        <v>2006</v>
      </c>
      <c r="C569" s="3">
        <v>2</v>
      </c>
      <c r="D569" s="3" t="s">
        <v>18</v>
      </c>
      <c r="E569" s="3">
        <v>313</v>
      </c>
      <c r="F569" s="19">
        <v>2457.981663485918</v>
      </c>
      <c r="G569" s="19">
        <f t="shared" ref="G569:G585" si="33">F569*0.893</f>
        <v>2194.9776254929247</v>
      </c>
      <c r="H569" s="19">
        <f t="shared" ref="H569:H585" si="34">G569/60</f>
        <v>36.582960424882081</v>
      </c>
      <c r="I569" s="20">
        <v>39017</v>
      </c>
    </row>
    <row r="570" spans="1:10">
      <c r="A570" s="3" t="s">
        <v>23</v>
      </c>
      <c r="B570" s="2">
        <v>2006</v>
      </c>
      <c r="C570" s="3">
        <v>2</v>
      </c>
      <c r="D570" s="3" t="s">
        <v>18</v>
      </c>
      <c r="E570" s="3">
        <v>404</v>
      </c>
      <c r="F570" s="19">
        <v>2061.6350333382834</v>
      </c>
      <c r="G570" s="19">
        <f t="shared" si="33"/>
        <v>1841.0400847710871</v>
      </c>
      <c r="H570" s="19">
        <f t="shared" si="34"/>
        <v>30.684001412851451</v>
      </c>
      <c r="I570" s="20">
        <v>39017</v>
      </c>
    </row>
    <row r="571" spans="1:10">
      <c r="A571" s="3" t="s">
        <v>23</v>
      </c>
      <c r="B571" s="2">
        <v>2006</v>
      </c>
      <c r="C571" s="3">
        <v>5</v>
      </c>
      <c r="D571" s="3" t="s">
        <v>19</v>
      </c>
      <c r="E571" s="3">
        <v>106</v>
      </c>
      <c r="F571" s="19">
        <v>1797.3429104128743</v>
      </c>
      <c r="G571" s="19">
        <f t="shared" si="33"/>
        <v>1605.0272189986968</v>
      </c>
      <c r="H571" s="19">
        <f t="shared" si="34"/>
        <v>26.750453649978279</v>
      </c>
      <c r="I571" s="20">
        <v>38987</v>
      </c>
    </row>
    <row r="572" spans="1:10">
      <c r="A572" s="3" t="s">
        <v>23</v>
      </c>
      <c r="B572" s="2">
        <v>2006</v>
      </c>
      <c r="C572" s="3">
        <v>5</v>
      </c>
      <c r="D572" s="3" t="s">
        <v>19</v>
      </c>
      <c r="E572" s="3">
        <v>208</v>
      </c>
      <c r="F572" s="19">
        <v>1776.4435742452829</v>
      </c>
      <c r="G572" s="19">
        <f t="shared" si="33"/>
        <v>1586.3641118010376</v>
      </c>
      <c r="H572" s="19">
        <f t="shared" si="34"/>
        <v>26.439401863350625</v>
      </c>
      <c r="I572" s="20">
        <v>38987</v>
      </c>
    </row>
    <row r="573" spans="1:10">
      <c r="A573" s="3" t="s">
        <v>23</v>
      </c>
      <c r="B573" s="2">
        <v>2006</v>
      </c>
      <c r="C573" s="3">
        <v>5</v>
      </c>
      <c r="D573" s="3" t="s">
        <v>19</v>
      </c>
      <c r="E573" s="3">
        <v>316</v>
      </c>
      <c r="F573" s="19">
        <v>1630.1482210721417</v>
      </c>
      <c r="G573" s="19">
        <f t="shared" si="33"/>
        <v>1455.7223614174227</v>
      </c>
      <c r="H573" s="19">
        <f t="shared" si="34"/>
        <v>24.262039356957043</v>
      </c>
      <c r="I573" s="20">
        <v>38987</v>
      </c>
    </row>
    <row r="574" spans="1:10">
      <c r="A574" s="3" t="s">
        <v>23</v>
      </c>
      <c r="B574" s="2">
        <v>2006</v>
      </c>
      <c r="C574" s="3">
        <v>5</v>
      </c>
      <c r="D574" s="3" t="s">
        <v>19</v>
      </c>
      <c r="E574" s="3">
        <v>417</v>
      </c>
      <c r="F574" s="19">
        <v>1525.651540234184</v>
      </c>
      <c r="G574" s="19">
        <f t="shared" si="33"/>
        <v>1362.4068254291265</v>
      </c>
      <c r="H574" s="19">
        <f t="shared" si="34"/>
        <v>22.706780423818774</v>
      </c>
      <c r="I574" s="20">
        <v>38987</v>
      </c>
      <c r="J574" s="21"/>
    </row>
    <row r="575" spans="1:10">
      <c r="A575" s="3" t="s">
        <v>23</v>
      </c>
      <c r="B575" s="2">
        <v>2006</v>
      </c>
      <c r="C575" s="3">
        <v>6</v>
      </c>
      <c r="D575" s="3" t="s">
        <v>20</v>
      </c>
      <c r="E575" s="3">
        <v>115</v>
      </c>
      <c r="F575" s="19">
        <v>1568.0744460271806</v>
      </c>
      <c r="G575" s="19">
        <f t="shared" si="33"/>
        <v>1400.2904803022723</v>
      </c>
      <c r="H575" s="19">
        <f t="shared" si="34"/>
        <v>23.33817467170454</v>
      </c>
      <c r="I575" s="20">
        <v>38987</v>
      </c>
      <c r="J575" s="21"/>
    </row>
    <row r="576" spans="1:10">
      <c r="A576" s="3" t="s">
        <v>23</v>
      </c>
      <c r="B576" s="2">
        <v>2006</v>
      </c>
      <c r="C576" s="3">
        <v>6</v>
      </c>
      <c r="D576" s="3" t="s">
        <v>20</v>
      </c>
      <c r="E576" s="3">
        <v>209</v>
      </c>
      <c r="F576" s="19">
        <v>1964.5375997536066</v>
      </c>
      <c r="G576" s="19">
        <f t="shared" si="33"/>
        <v>1754.3320765799708</v>
      </c>
      <c r="H576" s="19">
        <f t="shared" si="34"/>
        <v>29.238867942999512</v>
      </c>
      <c r="I576" s="20">
        <v>38987</v>
      </c>
      <c r="J576" s="21"/>
    </row>
    <row r="577" spans="1:10">
      <c r="A577" s="3" t="s">
        <v>23</v>
      </c>
      <c r="B577" s="2">
        <v>2006</v>
      </c>
      <c r="C577" s="3">
        <v>6</v>
      </c>
      <c r="D577" s="3" t="s">
        <v>20</v>
      </c>
      <c r="E577" s="3">
        <v>301</v>
      </c>
      <c r="F577" s="19">
        <v>1943.6382635860152</v>
      </c>
      <c r="G577" s="19">
        <f t="shared" si="33"/>
        <v>1735.6689693823116</v>
      </c>
      <c r="H577" s="19">
        <f t="shared" si="34"/>
        <v>28.927816156371861</v>
      </c>
      <c r="I577" s="20">
        <v>38987</v>
      </c>
      <c r="J577" s="21"/>
    </row>
    <row r="578" spans="1:10">
      <c r="A578" s="3" t="s">
        <v>23</v>
      </c>
      <c r="B578" s="2">
        <v>2006</v>
      </c>
      <c r="C578" s="3">
        <v>6</v>
      </c>
      <c r="D578" s="3" t="s">
        <v>20</v>
      </c>
      <c r="E578" s="3">
        <v>410</v>
      </c>
      <c r="F578" s="19">
        <v>1776.4435742452829</v>
      </c>
      <c r="G578" s="19">
        <f t="shared" si="33"/>
        <v>1586.3641118010376</v>
      </c>
      <c r="H578" s="19">
        <f t="shared" si="34"/>
        <v>26.439401863350625</v>
      </c>
      <c r="I578" s="20">
        <v>38987</v>
      </c>
      <c r="J578" s="21"/>
    </row>
    <row r="579" spans="1:10">
      <c r="A579" s="3" t="s">
        <v>23</v>
      </c>
      <c r="B579" s="2">
        <v>2006</v>
      </c>
      <c r="C579" s="3">
        <v>7</v>
      </c>
      <c r="D579" s="3" t="s">
        <v>21</v>
      </c>
      <c r="E579" s="3">
        <v>108</v>
      </c>
      <c r="F579" s="19">
        <v>1986.2276316344287</v>
      </c>
      <c r="G579" s="19">
        <f t="shared" si="33"/>
        <v>1773.7012750495448</v>
      </c>
      <c r="H579" s="19">
        <f t="shared" si="34"/>
        <v>29.561687917492414</v>
      </c>
      <c r="I579" s="20">
        <v>38987</v>
      </c>
      <c r="J579" s="21"/>
    </row>
    <row r="580" spans="1:10">
      <c r="A580" s="3" t="s">
        <v>23</v>
      </c>
      <c r="B580" s="2">
        <v>2006</v>
      </c>
      <c r="C580" s="3">
        <v>7</v>
      </c>
      <c r="D580" s="3" t="s">
        <v>21</v>
      </c>
      <c r="E580" s="3">
        <v>203</v>
      </c>
      <c r="F580" s="19">
        <v>2298.9269784350718</v>
      </c>
      <c r="G580" s="19">
        <f t="shared" si="33"/>
        <v>2052.9417917425189</v>
      </c>
      <c r="H580" s="19">
        <f t="shared" si="34"/>
        <v>34.215696529041985</v>
      </c>
      <c r="I580" s="20">
        <v>38987</v>
      </c>
      <c r="J580" s="21"/>
    </row>
    <row r="581" spans="1:10">
      <c r="A581" s="3" t="s">
        <v>23</v>
      </c>
      <c r="B581" s="2">
        <v>2006</v>
      </c>
      <c r="C581" s="3">
        <v>7</v>
      </c>
      <c r="D581" s="3" t="s">
        <v>21</v>
      </c>
      <c r="E581" s="3">
        <v>309</v>
      </c>
      <c r="F581" s="19">
        <v>1609.2488849045499</v>
      </c>
      <c r="G581" s="19">
        <f t="shared" si="33"/>
        <v>1437.059254219763</v>
      </c>
      <c r="H581" s="19">
        <f t="shared" si="34"/>
        <v>23.950987570329385</v>
      </c>
      <c r="I581" s="20">
        <v>38987</v>
      </c>
      <c r="J581" s="21"/>
    </row>
    <row r="582" spans="1:10">
      <c r="A582" s="3" t="s">
        <v>23</v>
      </c>
      <c r="B582" s="2">
        <v>2006</v>
      </c>
      <c r="C582" s="3">
        <v>7</v>
      </c>
      <c r="D582" s="3" t="s">
        <v>21</v>
      </c>
      <c r="E582" s="3">
        <v>414</v>
      </c>
      <c r="F582" s="19">
        <v>1462.9535317314092</v>
      </c>
      <c r="G582" s="19">
        <f t="shared" si="33"/>
        <v>1306.4175038361484</v>
      </c>
      <c r="H582" s="19">
        <f t="shared" si="34"/>
        <v>21.773625063935807</v>
      </c>
      <c r="I582" s="20">
        <v>38987</v>
      </c>
    </row>
    <row r="583" spans="1:10">
      <c r="A583" s="3" t="s">
        <v>24</v>
      </c>
      <c r="B583" s="2">
        <v>2006</v>
      </c>
      <c r="C583" s="54">
        <v>1</v>
      </c>
      <c r="D583" s="3" t="s">
        <v>17</v>
      </c>
      <c r="E583" s="3">
        <v>103</v>
      </c>
      <c r="F583" s="63">
        <v>4657.2060740390389</v>
      </c>
      <c r="G583" s="19">
        <f t="shared" si="33"/>
        <v>4158.885024116862</v>
      </c>
      <c r="H583" s="19">
        <f t="shared" si="34"/>
        <v>69.314750401947705</v>
      </c>
      <c r="I583" s="56">
        <v>38908</v>
      </c>
    </row>
    <row r="584" spans="1:10">
      <c r="A584" s="3" t="s">
        <v>24</v>
      </c>
      <c r="B584" s="2">
        <v>2006</v>
      </c>
      <c r="C584" s="54">
        <v>1</v>
      </c>
      <c r="D584" s="3" t="s">
        <v>17</v>
      </c>
      <c r="E584" s="3">
        <v>216</v>
      </c>
      <c r="F584" s="63">
        <v>5061.451338206205</v>
      </c>
      <c r="G584" s="19">
        <f t="shared" si="33"/>
        <v>4519.8760450181408</v>
      </c>
      <c r="H584" s="19">
        <f t="shared" si="34"/>
        <v>75.331267416969013</v>
      </c>
      <c r="I584" s="56">
        <v>38908</v>
      </c>
    </row>
    <row r="585" spans="1:10">
      <c r="A585" s="3" t="s">
        <v>24</v>
      </c>
      <c r="B585" s="2">
        <v>2006</v>
      </c>
      <c r="C585" s="54">
        <v>1</v>
      </c>
      <c r="D585" s="3" t="s">
        <v>17</v>
      </c>
      <c r="E585" s="3">
        <v>305</v>
      </c>
      <c r="F585" s="63">
        <v>5362.1654026168308</v>
      </c>
      <c r="G585" s="19">
        <f t="shared" si="33"/>
        <v>4788.4137045368298</v>
      </c>
      <c r="H585" s="19">
        <f t="shared" si="34"/>
        <v>79.806895075613824</v>
      </c>
      <c r="I585" s="56">
        <v>38908</v>
      </c>
    </row>
    <row r="586" spans="1:10">
      <c r="A586" s="3" t="s">
        <v>24</v>
      </c>
      <c r="B586" s="2">
        <v>2006</v>
      </c>
      <c r="C586" s="54">
        <v>1</v>
      </c>
      <c r="D586" s="3" t="s">
        <v>17</v>
      </c>
      <c r="E586" s="3">
        <v>407</v>
      </c>
      <c r="F586" s="70" t="s">
        <v>27</v>
      </c>
      <c r="G586" s="70" t="s">
        <v>27</v>
      </c>
      <c r="H586" s="70" t="s">
        <v>27</v>
      </c>
      <c r="I586" s="56">
        <v>38908</v>
      </c>
      <c r="J586" s="71" t="s">
        <v>30</v>
      </c>
    </row>
    <row r="587" spans="1:10">
      <c r="A587" s="3" t="s">
        <v>24</v>
      </c>
      <c r="B587" s="2">
        <v>2006</v>
      </c>
      <c r="C587" s="54">
        <v>2</v>
      </c>
      <c r="D587" s="3" t="s">
        <v>18</v>
      </c>
      <c r="E587" s="3">
        <v>101</v>
      </c>
      <c r="F587" s="63">
        <v>4936.4381843881147</v>
      </c>
      <c r="G587" s="19">
        <f t="shared" ref="G587:G650" si="35">F587*0.893</f>
        <v>4408.2392986585864</v>
      </c>
      <c r="H587" s="19">
        <f t="shared" ref="H587:H598" si="36">G587/60</f>
        <v>73.470654977643107</v>
      </c>
      <c r="I587" s="56">
        <v>38908</v>
      </c>
    </row>
    <row r="588" spans="1:10">
      <c r="A588" s="3" t="s">
        <v>24</v>
      </c>
      <c r="B588" s="2">
        <v>2006</v>
      </c>
      <c r="C588" s="54">
        <v>2</v>
      </c>
      <c r="D588" s="3" t="s">
        <v>18</v>
      </c>
      <c r="E588" s="3">
        <v>213</v>
      </c>
      <c r="F588" s="63">
        <v>5640.0075531331759</v>
      </c>
      <c r="G588" s="19">
        <f t="shared" si="35"/>
        <v>5036.5267449479261</v>
      </c>
      <c r="H588" s="19">
        <f t="shared" si="36"/>
        <v>83.942112415798775</v>
      </c>
      <c r="I588" s="56">
        <v>38908</v>
      </c>
    </row>
    <row r="589" spans="1:10">
      <c r="A589" s="3" t="s">
        <v>24</v>
      </c>
      <c r="B589" s="2">
        <v>2006</v>
      </c>
      <c r="C589" s="54">
        <v>2</v>
      </c>
      <c r="D589" s="3" t="s">
        <v>18</v>
      </c>
      <c r="E589" s="3">
        <v>314</v>
      </c>
      <c r="F589" s="63">
        <v>6300.9459382659697</v>
      </c>
      <c r="G589" s="19">
        <f t="shared" si="35"/>
        <v>5626.7447228715109</v>
      </c>
      <c r="H589" s="19">
        <f t="shared" si="36"/>
        <v>93.779078714525184</v>
      </c>
      <c r="I589" s="56">
        <v>38908</v>
      </c>
    </row>
    <row r="590" spans="1:10">
      <c r="A590" s="3" t="s">
        <v>24</v>
      </c>
      <c r="B590" s="2">
        <v>2006</v>
      </c>
      <c r="C590" s="54">
        <v>2</v>
      </c>
      <c r="D590" s="3" t="s">
        <v>18</v>
      </c>
      <c r="E590" s="3">
        <v>406</v>
      </c>
      <c r="F590" s="63">
        <v>5040.7767260834262</v>
      </c>
      <c r="G590" s="19">
        <f t="shared" si="35"/>
        <v>4501.4136163924995</v>
      </c>
      <c r="H590" s="19">
        <f t="shared" si="36"/>
        <v>75.023560273208332</v>
      </c>
      <c r="I590" s="56">
        <v>38908</v>
      </c>
    </row>
    <row r="591" spans="1:10">
      <c r="A591" s="3" t="s">
        <v>24</v>
      </c>
      <c r="B591" s="2">
        <v>2006</v>
      </c>
      <c r="C591" s="54">
        <v>6</v>
      </c>
      <c r="D591" s="3" t="s">
        <v>20</v>
      </c>
      <c r="E591" s="3">
        <v>113</v>
      </c>
      <c r="F591" s="63">
        <v>4524.294286201417</v>
      </c>
      <c r="G591" s="19">
        <f t="shared" si="35"/>
        <v>4040.1947975778653</v>
      </c>
      <c r="H591" s="19">
        <f t="shared" si="36"/>
        <v>67.336579959631095</v>
      </c>
      <c r="I591" s="56">
        <v>38908</v>
      </c>
    </row>
    <row r="592" spans="1:10">
      <c r="A592" s="3" t="s">
        <v>24</v>
      </c>
      <c r="B592" s="2">
        <v>2006</v>
      </c>
      <c r="C592" s="54">
        <v>6</v>
      </c>
      <c r="D592" s="3" t="s">
        <v>20</v>
      </c>
      <c r="E592" s="3">
        <v>211</v>
      </c>
      <c r="F592" s="63">
        <v>3886.0114140308615</v>
      </c>
      <c r="G592" s="19">
        <f t="shared" si="35"/>
        <v>3470.2081927295594</v>
      </c>
      <c r="H592" s="19">
        <f t="shared" si="36"/>
        <v>57.836803212159325</v>
      </c>
      <c r="I592" s="56">
        <v>38908</v>
      </c>
    </row>
    <row r="593" spans="1:9">
      <c r="A593" s="3" t="s">
        <v>24</v>
      </c>
      <c r="B593" s="2">
        <v>2006</v>
      </c>
      <c r="C593" s="54">
        <v>6</v>
      </c>
      <c r="D593" s="3" t="s">
        <v>20</v>
      </c>
      <c r="E593" s="3">
        <v>302</v>
      </c>
      <c r="F593" s="63">
        <v>5412.1540179185249</v>
      </c>
      <c r="G593" s="19">
        <f t="shared" si="35"/>
        <v>4833.0535380012425</v>
      </c>
      <c r="H593" s="19">
        <f t="shared" si="36"/>
        <v>80.550892300020706</v>
      </c>
      <c r="I593" s="56">
        <v>38908</v>
      </c>
    </row>
    <row r="594" spans="1:9">
      <c r="A594" s="3" t="s">
        <v>24</v>
      </c>
      <c r="B594" s="2">
        <v>2006</v>
      </c>
      <c r="C594" s="54">
        <v>6</v>
      </c>
      <c r="D594" s="3" t="s">
        <v>20</v>
      </c>
      <c r="E594" s="3">
        <v>411</v>
      </c>
      <c r="F594" s="63">
        <v>3692.3409029660711</v>
      </c>
      <c r="G594" s="19">
        <f t="shared" si="35"/>
        <v>3297.2604263487015</v>
      </c>
      <c r="H594" s="19">
        <f t="shared" si="36"/>
        <v>54.954340439145021</v>
      </c>
      <c r="I594" s="56">
        <v>38908</v>
      </c>
    </row>
    <row r="595" spans="1:9">
      <c r="A595" s="3" t="s">
        <v>24</v>
      </c>
      <c r="B595" s="2">
        <v>2006</v>
      </c>
      <c r="C595" s="54">
        <v>7</v>
      </c>
      <c r="D595" s="3" t="s">
        <v>21</v>
      </c>
      <c r="E595" s="3">
        <v>112</v>
      </c>
      <c r="F595" s="63">
        <v>4546.1507803376544</v>
      </c>
      <c r="G595" s="19">
        <f t="shared" si="35"/>
        <v>4059.7126468415254</v>
      </c>
      <c r="H595" s="19">
        <f t="shared" si="36"/>
        <v>67.661877447358762</v>
      </c>
      <c r="I595" s="56">
        <v>38908</v>
      </c>
    </row>
    <row r="596" spans="1:9">
      <c r="A596" s="3" t="s">
        <v>24</v>
      </c>
      <c r="B596" s="2">
        <v>2006</v>
      </c>
      <c r="C596" s="54">
        <v>7</v>
      </c>
      <c r="D596" s="3" t="s">
        <v>21</v>
      </c>
      <c r="E596" s="3">
        <v>201</v>
      </c>
      <c r="F596" s="63">
        <v>3507.6926461448779</v>
      </c>
      <c r="G596" s="19">
        <f t="shared" si="35"/>
        <v>3132.369533007376</v>
      </c>
      <c r="H596" s="19">
        <f t="shared" si="36"/>
        <v>52.206158883456268</v>
      </c>
      <c r="I596" s="56">
        <v>38908</v>
      </c>
    </row>
    <row r="597" spans="1:9">
      <c r="A597" s="3" t="s">
        <v>24</v>
      </c>
      <c r="B597" s="2">
        <v>2006</v>
      </c>
      <c r="C597" s="54">
        <v>7</v>
      </c>
      <c r="D597" s="3" t="s">
        <v>21</v>
      </c>
      <c r="E597" s="3">
        <v>307</v>
      </c>
      <c r="F597" s="63">
        <v>5359.3854829513693</v>
      </c>
      <c r="G597" s="19">
        <f t="shared" si="35"/>
        <v>4785.9312362755727</v>
      </c>
      <c r="H597" s="19">
        <f t="shared" si="36"/>
        <v>79.765520604592879</v>
      </c>
      <c r="I597" s="56">
        <v>38908</v>
      </c>
    </row>
    <row r="598" spans="1:9">
      <c r="A598" s="3" t="s">
        <v>24</v>
      </c>
      <c r="B598" s="2">
        <v>2006</v>
      </c>
      <c r="C598" s="54">
        <v>7</v>
      </c>
      <c r="D598" s="3" t="s">
        <v>21</v>
      </c>
      <c r="E598" s="3">
        <v>402</v>
      </c>
      <c r="F598" s="63">
        <v>3493.7098166898577</v>
      </c>
      <c r="G598" s="19">
        <f t="shared" si="35"/>
        <v>3119.8828663040431</v>
      </c>
      <c r="H598" s="19">
        <f t="shared" si="36"/>
        <v>51.998047771734051</v>
      </c>
      <c r="I598" s="56">
        <v>38908</v>
      </c>
    </row>
    <row r="599" spans="1:9">
      <c r="A599" s="3" t="s">
        <v>16</v>
      </c>
      <c r="B599" s="2">
        <v>2007</v>
      </c>
      <c r="C599" s="18">
        <v>1</v>
      </c>
      <c r="D599" s="3" t="s">
        <v>17</v>
      </c>
      <c r="E599" s="18">
        <v>103</v>
      </c>
      <c r="F599" s="68">
        <v>1063.8254519373399</v>
      </c>
      <c r="G599" s="19">
        <f t="shared" si="35"/>
        <v>949.99612858004457</v>
      </c>
      <c r="H599" s="19">
        <f t="shared" ref="H599:H618" si="37">G599/56</f>
        <v>16.964216581786509</v>
      </c>
      <c r="I599" s="66">
        <v>39371</v>
      </c>
    </row>
    <row r="600" spans="1:9">
      <c r="A600" s="3" t="s">
        <v>16</v>
      </c>
      <c r="B600" s="2">
        <v>2007</v>
      </c>
      <c r="C600" s="18">
        <v>1</v>
      </c>
      <c r="D600" s="3" t="s">
        <v>17</v>
      </c>
      <c r="E600" s="18">
        <v>216</v>
      </c>
      <c r="F600" s="68">
        <v>1907.3178713745904</v>
      </c>
      <c r="G600" s="19">
        <f t="shared" si="35"/>
        <v>1703.2348591375091</v>
      </c>
      <c r="H600" s="19">
        <f t="shared" si="37"/>
        <v>30.414908198884092</v>
      </c>
      <c r="I600" s="66">
        <v>39372</v>
      </c>
    </row>
    <row r="601" spans="1:9">
      <c r="A601" s="3" t="s">
        <v>16</v>
      </c>
      <c r="B601" s="2">
        <v>2007</v>
      </c>
      <c r="C601" s="18">
        <v>1</v>
      </c>
      <c r="D601" s="3" t="s">
        <v>17</v>
      </c>
      <c r="E601" s="18">
        <v>305</v>
      </c>
      <c r="F601" s="68">
        <v>754.57870902125399</v>
      </c>
      <c r="G601" s="19">
        <f t="shared" si="35"/>
        <v>673.83878715597984</v>
      </c>
      <c r="H601" s="19">
        <f t="shared" si="37"/>
        <v>12.032835484928212</v>
      </c>
      <c r="I601" s="66">
        <v>39373</v>
      </c>
    </row>
    <row r="602" spans="1:9">
      <c r="A602" s="3" t="s">
        <v>16</v>
      </c>
      <c r="B602" s="2">
        <v>2007</v>
      </c>
      <c r="C602" s="18">
        <v>1</v>
      </c>
      <c r="D602" s="3" t="s">
        <v>17</v>
      </c>
      <c r="E602" s="18">
        <v>407</v>
      </c>
      <c r="F602" s="68">
        <v>809.08006414805709</v>
      </c>
      <c r="G602" s="19">
        <f t="shared" si="35"/>
        <v>722.50849728421497</v>
      </c>
      <c r="H602" s="19">
        <f t="shared" si="37"/>
        <v>12.901937451503839</v>
      </c>
      <c r="I602" s="66">
        <v>39374</v>
      </c>
    </row>
    <row r="603" spans="1:9">
      <c r="A603" s="3" t="s">
        <v>16</v>
      </c>
      <c r="B603" s="2">
        <v>2007</v>
      </c>
      <c r="C603" s="18">
        <v>2</v>
      </c>
      <c r="D603" s="3" t="s">
        <v>18</v>
      </c>
      <c r="E603" s="18">
        <v>101</v>
      </c>
      <c r="F603" s="68">
        <v>726.2149417777722</v>
      </c>
      <c r="G603" s="19">
        <f t="shared" si="35"/>
        <v>648.50994300755053</v>
      </c>
      <c r="H603" s="19">
        <f t="shared" si="37"/>
        <v>11.580534696563403</v>
      </c>
      <c r="I603" s="66">
        <v>39375</v>
      </c>
    </row>
    <row r="604" spans="1:9">
      <c r="A604" s="3" t="s">
        <v>16</v>
      </c>
      <c r="B604" s="2">
        <v>2007</v>
      </c>
      <c r="C604" s="18">
        <v>2</v>
      </c>
      <c r="D604" s="3" t="s">
        <v>18</v>
      </c>
      <c r="E604" s="18">
        <v>213</v>
      </c>
      <c r="F604" s="68">
        <v>1545.6197802245108</v>
      </c>
      <c r="G604" s="19">
        <f t="shared" si="35"/>
        <v>1380.2384637404882</v>
      </c>
      <c r="H604" s="19">
        <f t="shared" si="37"/>
        <v>24.64711542393729</v>
      </c>
      <c r="I604" s="66">
        <v>39376</v>
      </c>
    </row>
    <row r="605" spans="1:9">
      <c r="A605" s="3" t="s">
        <v>16</v>
      </c>
      <c r="B605" s="2">
        <v>2007</v>
      </c>
      <c r="C605" s="18">
        <v>2</v>
      </c>
      <c r="D605" s="3" t="s">
        <v>18</v>
      </c>
      <c r="E605" s="18">
        <v>314</v>
      </c>
      <c r="F605" s="68">
        <v>904.82179231380167</v>
      </c>
      <c r="G605" s="19">
        <f t="shared" si="35"/>
        <v>808.00586053622487</v>
      </c>
      <c r="H605" s="19">
        <f t="shared" si="37"/>
        <v>14.428676081004015</v>
      </c>
      <c r="I605" s="66">
        <v>39377</v>
      </c>
    </row>
    <row r="606" spans="1:9">
      <c r="A606" s="3" t="s">
        <v>16</v>
      </c>
      <c r="B606" s="2">
        <v>2007</v>
      </c>
      <c r="C606" s="18">
        <v>2</v>
      </c>
      <c r="D606" s="3" t="s">
        <v>18</v>
      </c>
      <c r="E606" s="18">
        <v>406</v>
      </c>
      <c r="F606" s="68">
        <v>1029.9042441328825</v>
      </c>
      <c r="G606" s="19">
        <f t="shared" si="35"/>
        <v>919.70449001066402</v>
      </c>
      <c r="H606" s="19">
        <f t="shared" si="37"/>
        <v>16.423294464476143</v>
      </c>
      <c r="I606" s="66">
        <v>39378</v>
      </c>
    </row>
    <row r="607" spans="1:9">
      <c r="A607" s="3" t="s">
        <v>16</v>
      </c>
      <c r="B607" s="2">
        <v>2007</v>
      </c>
      <c r="C607" s="18">
        <v>5</v>
      </c>
      <c r="D607" s="3" t="s">
        <v>19</v>
      </c>
      <c r="E607" s="18">
        <v>106</v>
      </c>
      <c r="F607" s="68">
        <v>1122.3787738132119</v>
      </c>
      <c r="G607" s="19">
        <f t="shared" si="35"/>
        <v>1002.2842450151982</v>
      </c>
      <c r="H607" s="19">
        <f t="shared" si="37"/>
        <v>17.897932946699967</v>
      </c>
      <c r="I607" s="66">
        <v>39379</v>
      </c>
    </row>
    <row r="608" spans="1:9">
      <c r="A608" s="3" t="s">
        <v>16</v>
      </c>
      <c r="B608" s="2">
        <v>2007</v>
      </c>
      <c r="C608" s="18">
        <v>5</v>
      </c>
      <c r="D608" s="3" t="s">
        <v>19</v>
      </c>
      <c r="E608" s="18">
        <v>208</v>
      </c>
      <c r="F608" s="68">
        <v>1229.4489254855757</v>
      </c>
      <c r="G608" s="19">
        <f t="shared" si="35"/>
        <v>1097.8978904586193</v>
      </c>
      <c r="H608" s="19">
        <f t="shared" si="37"/>
        <v>19.605319472475344</v>
      </c>
      <c r="I608" s="66">
        <v>39380</v>
      </c>
    </row>
    <row r="609" spans="1:22">
      <c r="A609" s="3" t="s">
        <v>16</v>
      </c>
      <c r="B609" s="2">
        <v>2007</v>
      </c>
      <c r="C609" s="18">
        <v>5</v>
      </c>
      <c r="D609" s="3" t="s">
        <v>19</v>
      </c>
      <c r="E609" s="18">
        <v>316</v>
      </c>
      <c r="F609" s="68">
        <v>111.60217812850287</v>
      </c>
      <c r="G609" s="19">
        <f t="shared" si="35"/>
        <v>99.660745068753059</v>
      </c>
      <c r="H609" s="19">
        <f t="shared" si="37"/>
        <v>1.7796561619420188</v>
      </c>
      <c r="I609" s="66">
        <v>39381</v>
      </c>
    </row>
    <row r="610" spans="1:22">
      <c r="A610" s="3" t="s">
        <v>16</v>
      </c>
      <c r="B610" s="2">
        <v>2007</v>
      </c>
      <c r="C610" s="18">
        <v>5</v>
      </c>
      <c r="D610" s="3" t="s">
        <v>19</v>
      </c>
      <c r="E610" s="18">
        <v>417</v>
      </c>
      <c r="F610" s="68">
        <v>195.30381172487998</v>
      </c>
      <c r="G610" s="19">
        <f t="shared" si="35"/>
        <v>174.40630387031783</v>
      </c>
      <c r="H610" s="19">
        <f t="shared" si="37"/>
        <v>3.1143982833985326</v>
      </c>
      <c r="I610" s="66">
        <v>39382</v>
      </c>
    </row>
    <row r="611" spans="1:22">
      <c r="A611" s="3" t="s">
        <v>16</v>
      </c>
      <c r="B611" s="2">
        <v>2007</v>
      </c>
      <c r="C611" s="18">
        <v>6</v>
      </c>
      <c r="D611" s="3" t="s">
        <v>20</v>
      </c>
      <c r="E611" s="18">
        <v>113</v>
      </c>
      <c r="F611" s="68">
        <v>223.20435625700574</v>
      </c>
      <c r="G611" s="19">
        <f t="shared" si="35"/>
        <v>199.32149013750612</v>
      </c>
      <c r="H611" s="19">
        <f t="shared" si="37"/>
        <v>3.5593123238840376</v>
      </c>
      <c r="I611" s="66">
        <v>39383</v>
      </c>
    </row>
    <row r="612" spans="1:22">
      <c r="A612" s="3" t="s">
        <v>16</v>
      </c>
      <c r="B612" s="2">
        <v>2007</v>
      </c>
      <c r="C612" s="18">
        <v>6</v>
      </c>
      <c r="D612" s="3" t="s">
        <v>20</v>
      </c>
      <c r="E612" s="18">
        <v>211</v>
      </c>
      <c r="F612" s="68">
        <v>783.87138563804001</v>
      </c>
      <c r="G612" s="19">
        <f t="shared" si="35"/>
        <v>699.99714737476972</v>
      </c>
      <c r="H612" s="19">
        <f t="shared" si="37"/>
        <v>12.499949060263745</v>
      </c>
      <c r="I612" s="66">
        <v>39384</v>
      </c>
    </row>
    <row r="613" spans="1:22">
      <c r="A613" s="3" t="s">
        <v>16</v>
      </c>
      <c r="B613" s="2">
        <v>2007</v>
      </c>
      <c r="C613" s="18">
        <v>6</v>
      </c>
      <c r="D613" s="3" t="s">
        <v>20</v>
      </c>
      <c r="E613" s="18">
        <v>302</v>
      </c>
      <c r="F613" s="68">
        <v>195.30381172487998</v>
      </c>
      <c r="G613" s="19">
        <f t="shared" si="35"/>
        <v>174.40630387031783</v>
      </c>
      <c r="H613" s="19">
        <f t="shared" si="37"/>
        <v>3.1143982833985326</v>
      </c>
      <c r="I613" s="66">
        <v>39385</v>
      </c>
    </row>
    <row r="614" spans="1:22">
      <c r="A614" s="3" t="s">
        <v>16</v>
      </c>
      <c r="B614" s="2">
        <v>2007</v>
      </c>
      <c r="C614" s="18">
        <v>6</v>
      </c>
      <c r="D614" s="3" t="s">
        <v>20</v>
      </c>
      <c r="E614" s="18">
        <v>411</v>
      </c>
      <c r="F614" s="68">
        <v>223.20435625700574</v>
      </c>
      <c r="G614" s="19">
        <f t="shared" si="35"/>
        <v>199.32149013750612</v>
      </c>
      <c r="H614" s="19">
        <f t="shared" si="37"/>
        <v>3.5593123238840376</v>
      </c>
      <c r="I614" s="66">
        <v>39386</v>
      </c>
    </row>
    <row r="615" spans="1:22">
      <c r="A615" s="3" t="s">
        <v>16</v>
      </c>
      <c r="B615" s="2">
        <v>2007</v>
      </c>
      <c r="C615" s="18">
        <v>7</v>
      </c>
      <c r="D615" s="3" t="s">
        <v>21</v>
      </c>
      <c r="E615" s="18">
        <v>110</v>
      </c>
      <c r="F615" s="68">
        <v>362.70707891763425</v>
      </c>
      <c r="G615" s="19">
        <f t="shared" si="35"/>
        <v>323.89742147344737</v>
      </c>
      <c r="H615" s="19">
        <f t="shared" si="37"/>
        <v>5.7838825263115599</v>
      </c>
      <c r="I615" s="66">
        <v>39387</v>
      </c>
    </row>
    <row r="616" spans="1:22">
      <c r="A616" s="3" t="s">
        <v>16</v>
      </c>
      <c r="B616" s="2">
        <v>2007</v>
      </c>
      <c r="C616" s="18">
        <v>7</v>
      </c>
      <c r="D616" s="3" t="s">
        <v>21</v>
      </c>
      <c r="E616" s="18">
        <v>206</v>
      </c>
      <c r="F616" s="68">
        <v>867.85760552783006</v>
      </c>
      <c r="G616" s="19">
        <f t="shared" si="35"/>
        <v>774.99684173635228</v>
      </c>
      <c r="H616" s="19">
        <f t="shared" si="37"/>
        <v>13.839229316720576</v>
      </c>
      <c r="I616" s="66">
        <v>39388</v>
      </c>
    </row>
    <row r="617" spans="1:22">
      <c r="A617" s="3" t="s">
        <v>16</v>
      </c>
      <c r="B617" s="2">
        <v>2007</v>
      </c>
      <c r="C617" s="18">
        <v>7</v>
      </c>
      <c r="D617" s="3" t="s">
        <v>21</v>
      </c>
      <c r="E617" s="18">
        <v>308</v>
      </c>
      <c r="F617" s="68">
        <v>495.65322905210166</v>
      </c>
      <c r="G617" s="19">
        <f t="shared" si="35"/>
        <v>442.61833354352677</v>
      </c>
      <c r="H617" s="19">
        <f t="shared" si="37"/>
        <v>7.9038988132772641</v>
      </c>
      <c r="I617" s="66">
        <v>39389</v>
      </c>
    </row>
    <row r="618" spans="1:22">
      <c r="A618" s="3" t="s">
        <v>16</v>
      </c>
      <c r="B618" s="2">
        <v>2007</v>
      </c>
      <c r="C618" s="18">
        <v>7</v>
      </c>
      <c r="D618" s="3" t="s">
        <v>21</v>
      </c>
      <c r="E618" s="18">
        <v>415</v>
      </c>
      <c r="F618" s="68">
        <v>195.30381172487998</v>
      </c>
      <c r="G618" s="19">
        <f t="shared" si="35"/>
        <v>174.40630387031783</v>
      </c>
      <c r="H618" s="19">
        <f t="shared" si="37"/>
        <v>3.1143982833985326</v>
      </c>
      <c r="I618" s="66">
        <v>39390</v>
      </c>
    </row>
    <row r="619" spans="1:22">
      <c r="A619" s="3" t="s">
        <v>23</v>
      </c>
      <c r="B619" s="2">
        <v>2007</v>
      </c>
      <c r="C619" s="54">
        <v>1</v>
      </c>
      <c r="D619" s="3" t="s">
        <v>17</v>
      </c>
      <c r="E619" s="54">
        <v>104</v>
      </c>
      <c r="F619" s="63">
        <v>1064.29307623348</v>
      </c>
      <c r="G619" s="19">
        <f t="shared" si="35"/>
        <v>950.41371707649762</v>
      </c>
      <c r="H619" s="19">
        <f t="shared" ref="H619:H646" si="38">G619/60</f>
        <v>15.840228617941627</v>
      </c>
      <c r="I619" s="56">
        <v>39372</v>
      </c>
      <c r="J619" s="59"/>
      <c r="O619" s="72"/>
      <c r="Q619" s="2"/>
      <c r="R619" s="54"/>
      <c r="S619" s="54"/>
      <c r="U619" s="68"/>
      <c r="V619" s="73"/>
    </row>
    <row r="620" spans="1:22">
      <c r="A620" s="3" t="s">
        <v>23</v>
      </c>
      <c r="B620" s="2">
        <v>2007</v>
      </c>
      <c r="C620" s="54">
        <v>1</v>
      </c>
      <c r="D620" s="3" t="s">
        <v>17</v>
      </c>
      <c r="E620" s="54">
        <v>117</v>
      </c>
      <c r="F620" s="63">
        <v>289.54444707215265</v>
      </c>
      <c r="G620" s="19">
        <f t="shared" si="35"/>
        <v>258.56319123543233</v>
      </c>
      <c r="H620" s="19">
        <f t="shared" si="38"/>
        <v>4.3093865205905386</v>
      </c>
      <c r="I620" s="56">
        <v>39358</v>
      </c>
      <c r="J620" s="59"/>
      <c r="O620" s="72"/>
      <c r="Q620" s="2"/>
      <c r="R620" s="54"/>
      <c r="S620" s="54"/>
      <c r="U620" s="68"/>
      <c r="V620" s="73"/>
    </row>
    <row r="621" spans="1:22">
      <c r="A621" s="3" t="s">
        <v>23</v>
      </c>
      <c r="B621" s="2">
        <v>2007</v>
      </c>
      <c r="C621" s="54">
        <v>1</v>
      </c>
      <c r="D621" s="3" t="s">
        <v>17</v>
      </c>
      <c r="E621" s="54">
        <v>215</v>
      </c>
      <c r="F621" s="63">
        <v>837.50489945349784</v>
      </c>
      <c r="G621" s="19">
        <f t="shared" si="35"/>
        <v>747.89187521197357</v>
      </c>
      <c r="H621" s="19">
        <f t="shared" si="38"/>
        <v>12.464864586866225</v>
      </c>
      <c r="I621" s="56">
        <v>39358</v>
      </c>
      <c r="J621" s="59"/>
      <c r="O621" s="72"/>
      <c r="Q621" s="2"/>
      <c r="R621" s="54"/>
      <c r="S621" s="54"/>
      <c r="U621" s="68"/>
      <c r="V621" s="73"/>
    </row>
    <row r="622" spans="1:22">
      <c r="A622" s="3" t="s">
        <v>23</v>
      </c>
      <c r="B622" s="2">
        <v>2007</v>
      </c>
      <c r="C622" s="54">
        <v>1</v>
      </c>
      <c r="D622" s="3" t="s">
        <v>17</v>
      </c>
      <c r="E622" s="54">
        <v>217</v>
      </c>
      <c r="F622" s="63">
        <v>1169.4223136420221</v>
      </c>
      <c r="G622" s="19">
        <f t="shared" si="35"/>
        <v>1044.2941260823259</v>
      </c>
      <c r="H622" s="19">
        <f t="shared" si="38"/>
        <v>17.404902101372098</v>
      </c>
      <c r="I622" s="56">
        <v>39358</v>
      </c>
      <c r="J622" s="59"/>
      <c r="O622" s="72"/>
      <c r="Q622" s="2"/>
      <c r="R622" s="54"/>
      <c r="S622" s="54"/>
      <c r="U622" s="68"/>
      <c r="V622" s="73"/>
    </row>
    <row r="623" spans="1:22">
      <c r="A623" s="3" t="s">
        <v>23</v>
      </c>
      <c r="B623" s="2">
        <v>2007</v>
      </c>
      <c r="C623" s="54">
        <v>1</v>
      </c>
      <c r="D623" s="3" t="s">
        <v>17</v>
      </c>
      <c r="E623" s="54">
        <v>304</v>
      </c>
      <c r="F623" s="63">
        <v>733.34946623914482</v>
      </c>
      <c r="G623" s="19">
        <f t="shared" si="35"/>
        <v>654.88107335155632</v>
      </c>
      <c r="H623" s="19">
        <f t="shared" si="38"/>
        <v>10.914684555859273</v>
      </c>
      <c r="I623" s="56">
        <v>39372</v>
      </c>
      <c r="J623" s="59"/>
      <c r="O623" s="72"/>
      <c r="Q623" s="2"/>
      <c r="R623" s="54"/>
      <c r="S623" s="54"/>
      <c r="U623" s="68"/>
      <c r="V623" s="73"/>
    </row>
    <row r="624" spans="1:22">
      <c r="A624" s="3" t="s">
        <v>23</v>
      </c>
      <c r="B624" s="2">
        <v>2007</v>
      </c>
      <c r="C624" s="54">
        <v>1</v>
      </c>
      <c r="D624" s="3" t="s">
        <v>17</v>
      </c>
      <c r="E624" s="54">
        <v>306</v>
      </c>
      <c r="F624" s="63">
        <v>344.37711400647891</v>
      </c>
      <c r="G624" s="19">
        <f t="shared" si="35"/>
        <v>307.52876280778565</v>
      </c>
      <c r="H624" s="19">
        <f t="shared" si="38"/>
        <v>5.1254793801297609</v>
      </c>
      <c r="I624" s="56">
        <v>39358</v>
      </c>
      <c r="J624" s="59"/>
      <c r="O624" s="72"/>
      <c r="Q624" s="2"/>
      <c r="R624" s="54"/>
      <c r="S624" s="54"/>
      <c r="U624" s="68"/>
      <c r="V624" s="73"/>
    </row>
    <row r="625" spans="1:22">
      <c r="A625" s="3" t="s">
        <v>23</v>
      </c>
      <c r="B625" s="2">
        <v>2007</v>
      </c>
      <c r="C625" s="54">
        <v>1</v>
      </c>
      <c r="D625" s="3" t="s">
        <v>17</v>
      </c>
      <c r="E625" s="54">
        <v>403</v>
      </c>
      <c r="F625" s="63">
        <v>858.89529927456931</v>
      </c>
      <c r="G625" s="19">
        <f t="shared" si="35"/>
        <v>766.99350225219041</v>
      </c>
      <c r="H625" s="19">
        <f t="shared" si="38"/>
        <v>12.783225037536507</v>
      </c>
      <c r="I625" s="56">
        <v>39358</v>
      </c>
      <c r="J625" s="59"/>
      <c r="O625" s="72"/>
      <c r="Q625" s="2"/>
      <c r="R625" s="54"/>
      <c r="S625" s="54"/>
      <c r="U625" s="68"/>
      <c r="V625" s="73"/>
    </row>
    <row r="626" spans="1:22">
      <c r="A626" s="3" t="s">
        <v>23</v>
      </c>
      <c r="B626" s="2">
        <v>2007</v>
      </c>
      <c r="C626" s="54">
        <v>1</v>
      </c>
      <c r="D626" s="3" t="s">
        <v>17</v>
      </c>
      <c r="E626" s="54">
        <v>408</v>
      </c>
      <c r="F626" s="63">
        <v>687.35594506745565</v>
      </c>
      <c r="G626" s="19">
        <f t="shared" si="35"/>
        <v>613.80885894523794</v>
      </c>
      <c r="H626" s="19">
        <f t="shared" si="38"/>
        <v>10.230147649087298</v>
      </c>
      <c r="I626" s="56">
        <v>39372</v>
      </c>
      <c r="J626" s="59"/>
      <c r="O626" s="72"/>
      <c r="P626" s="39"/>
      <c r="Q626" s="2"/>
      <c r="R626" s="54"/>
      <c r="S626" s="54"/>
      <c r="U626" s="68"/>
      <c r="V626" s="73"/>
    </row>
    <row r="627" spans="1:22" ht="51">
      <c r="A627" s="72" t="s">
        <v>23</v>
      </c>
      <c r="B627" s="2">
        <v>2007</v>
      </c>
      <c r="C627" s="54">
        <v>2</v>
      </c>
      <c r="D627" s="3" t="s">
        <v>18</v>
      </c>
      <c r="E627" s="54">
        <v>102</v>
      </c>
      <c r="F627" s="74">
        <v>1750.287273270879</v>
      </c>
      <c r="G627" s="52">
        <f t="shared" si="35"/>
        <v>1563.0065350308951</v>
      </c>
      <c r="H627" s="52">
        <f t="shared" si="38"/>
        <v>26.050108917181586</v>
      </c>
      <c r="I627" s="75" t="s">
        <v>27</v>
      </c>
      <c r="J627" s="76" t="s">
        <v>31</v>
      </c>
      <c r="O627" s="72"/>
      <c r="P627" s="39"/>
      <c r="Q627" s="39"/>
      <c r="S627" s="54"/>
      <c r="U627" s="68"/>
      <c r="V627" s="73"/>
    </row>
    <row r="628" spans="1:22">
      <c r="A628" s="3" t="s">
        <v>23</v>
      </c>
      <c r="B628" s="2">
        <v>2007</v>
      </c>
      <c r="C628" s="54">
        <v>2</v>
      </c>
      <c r="D628" s="3" t="s">
        <v>18</v>
      </c>
      <c r="E628" s="54">
        <v>116</v>
      </c>
      <c r="F628" s="63">
        <v>754.72321983467441</v>
      </c>
      <c r="G628" s="19">
        <f t="shared" si="35"/>
        <v>673.96783531236429</v>
      </c>
      <c r="H628" s="19">
        <f t="shared" si="38"/>
        <v>11.232797255206071</v>
      </c>
      <c r="I628" s="56">
        <v>39358</v>
      </c>
      <c r="J628" s="77"/>
      <c r="O628" s="72"/>
      <c r="P628" s="39"/>
      <c r="Q628" s="39"/>
      <c r="R628" s="65"/>
      <c r="S628" s="54"/>
      <c r="U628" s="68"/>
      <c r="V628" s="73"/>
    </row>
    <row r="629" spans="1:22">
      <c r="A629" s="3" t="s">
        <v>23</v>
      </c>
      <c r="B629" s="2">
        <v>2007</v>
      </c>
      <c r="C629" s="54">
        <v>2</v>
      </c>
      <c r="D629" s="3" t="s">
        <v>18</v>
      </c>
      <c r="E629" s="54">
        <v>212</v>
      </c>
      <c r="F629" s="63">
        <v>1040.9467449112599</v>
      </c>
      <c r="G629" s="19">
        <f t="shared" si="35"/>
        <v>929.56544320575506</v>
      </c>
      <c r="H629" s="19">
        <f t="shared" si="38"/>
        <v>15.492757386762584</v>
      </c>
      <c r="I629" s="56">
        <v>39358</v>
      </c>
      <c r="J629" s="77"/>
      <c r="O629" s="72"/>
      <c r="P629" s="39"/>
      <c r="Q629" s="39"/>
      <c r="R629" s="65"/>
      <c r="S629" s="54"/>
      <c r="U629" s="68"/>
      <c r="V629" s="73"/>
    </row>
    <row r="630" spans="1:22">
      <c r="A630" s="3" t="s">
        <v>23</v>
      </c>
      <c r="B630" s="2">
        <v>2007</v>
      </c>
      <c r="C630" s="54">
        <v>2</v>
      </c>
      <c r="D630" s="3" t="s">
        <v>18</v>
      </c>
      <c r="E630" s="54">
        <v>214</v>
      </c>
      <c r="F630" s="63">
        <v>1483.3451580199794</v>
      </c>
      <c r="G630" s="19">
        <f t="shared" si="35"/>
        <v>1324.6272261118415</v>
      </c>
      <c r="H630" s="19">
        <f t="shared" si="38"/>
        <v>22.077120435197358</v>
      </c>
      <c r="I630" s="56">
        <v>39372</v>
      </c>
      <c r="J630" s="77"/>
      <c r="O630" s="72"/>
      <c r="P630" s="39"/>
      <c r="Q630" s="39"/>
      <c r="R630" s="65"/>
      <c r="S630" s="54"/>
      <c r="U630" s="68"/>
      <c r="V630" s="73"/>
    </row>
    <row r="631" spans="1:22" ht="51">
      <c r="A631" s="72" t="s">
        <v>23</v>
      </c>
      <c r="B631" s="2">
        <v>2007</v>
      </c>
      <c r="C631" s="54">
        <v>2</v>
      </c>
      <c r="D631" s="3" t="s">
        <v>18</v>
      </c>
      <c r="E631" s="54">
        <v>313</v>
      </c>
      <c r="F631" s="74">
        <v>570.3209089097071</v>
      </c>
      <c r="G631" s="52">
        <f t="shared" si="35"/>
        <v>509.29657165636843</v>
      </c>
      <c r="H631" s="52">
        <f t="shared" si="38"/>
        <v>8.4882761942728067</v>
      </c>
      <c r="I631" s="75" t="s">
        <v>27</v>
      </c>
      <c r="J631" s="76" t="s">
        <v>31</v>
      </c>
      <c r="O631" s="72"/>
      <c r="P631" s="39"/>
      <c r="Q631" s="39"/>
      <c r="S631" s="54"/>
      <c r="U631" s="68"/>
      <c r="V631" s="73"/>
    </row>
    <row r="632" spans="1:22" ht="51">
      <c r="A632" s="72" t="s">
        <v>23</v>
      </c>
      <c r="B632" s="2">
        <v>2007</v>
      </c>
      <c r="C632" s="54">
        <v>2</v>
      </c>
      <c r="D632" s="3" t="s">
        <v>18</v>
      </c>
      <c r="E632" s="54">
        <v>315</v>
      </c>
      <c r="F632" s="74">
        <v>2165.9929572785859</v>
      </c>
      <c r="G632" s="52">
        <f t="shared" si="35"/>
        <v>1934.2317108497773</v>
      </c>
      <c r="H632" s="52">
        <f t="shared" si="38"/>
        <v>32.237195180829623</v>
      </c>
      <c r="I632" s="75" t="s">
        <v>27</v>
      </c>
      <c r="J632" s="76" t="s">
        <v>31</v>
      </c>
      <c r="O632" s="72"/>
      <c r="P632" s="39"/>
      <c r="Q632" s="39"/>
      <c r="S632" s="54"/>
      <c r="U632" s="68"/>
      <c r="V632" s="73"/>
    </row>
    <row r="633" spans="1:22">
      <c r="A633" s="3" t="s">
        <v>23</v>
      </c>
      <c r="B633" s="2">
        <v>2007</v>
      </c>
      <c r="C633" s="54">
        <v>2</v>
      </c>
      <c r="D633" s="3" t="s">
        <v>18</v>
      </c>
      <c r="E633" s="54">
        <v>404</v>
      </c>
      <c r="F633" s="63">
        <v>927.76073434054013</v>
      </c>
      <c r="G633" s="19">
        <f t="shared" si="35"/>
        <v>828.49033576610236</v>
      </c>
      <c r="H633" s="19">
        <f t="shared" si="38"/>
        <v>13.808172262768373</v>
      </c>
      <c r="I633" s="56">
        <v>39358</v>
      </c>
      <c r="J633" s="77"/>
      <c r="O633" s="72"/>
      <c r="P633" s="39"/>
      <c r="Q633" s="39"/>
      <c r="R633" s="65"/>
      <c r="S633" s="54"/>
      <c r="U633" s="68"/>
      <c r="V633" s="73"/>
    </row>
    <row r="634" spans="1:22" ht="51">
      <c r="A634" s="72" t="s">
        <v>23</v>
      </c>
      <c r="B634" s="2">
        <v>2007</v>
      </c>
      <c r="C634" s="54">
        <v>2</v>
      </c>
      <c r="D634" s="3" t="s">
        <v>18</v>
      </c>
      <c r="E634" s="54">
        <v>405</v>
      </c>
      <c r="F634" s="74">
        <v>627.81293601754044</v>
      </c>
      <c r="G634" s="52">
        <f t="shared" si="35"/>
        <v>560.63695186366363</v>
      </c>
      <c r="H634" s="52">
        <f t="shared" si="38"/>
        <v>9.3439491977277278</v>
      </c>
      <c r="I634" s="75" t="s">
        <v>27</v>
      </c>
      <c r="J634" s="76" t="s">
        <v>31</v>
      </c>
      <c r="O634" s="72"/>
      <c r="P634" s="39"/>
      <c r="Q634" s="39"/>
      <c r="S634" s="54"/>
      <c r="U634" s="68"/>
      <c r="V634" s="73"/>
    </row>
    <row r="635" spans="1:22" ht="76.5">
      <c r="A635" s="72" t="s">
        <v>23</v>
      </c>
      <c r="B635" s="2">
        <v>2007</v>
      </c>
      <c r="C635" s="54">
        <v>5</v>
      </c>
      <c r="D635" s="3" t="s">
        <v>19</v>
      </c>
      <c r="E635" s="54">
        <v>105</v>
      </c>
      <c r="F635" s="74">
        <v>209.3705711604168</v>
      </c>
      <c r="G635" s="52">
        <f t="shared" si="35"/>
        <v>186.9679200462522</v>
      </c>
      <c r="H635" s="52">
        <f t="shared" si="38"/>
        <v>3.1161320007708699</v>
      </c>
      <c r="I635" s="75" t="s">
        <v>27</v>
      </c>
      <c r="J635" s="76" t="s">
        <v>32</v>
      </c>
      <c r="O635" s="72"/>
      <c r="P635" s="39"/>
      <c r="Q635" s="39"/>
      <c r="S635" s="54"/>
      <c r="U635" s="68"/>
      <c r="V635" s="73"/>
    </row>
    <row r="636" spans="1:22" ht="76.5">
      <c r="A636" s="72" t="s">
        <v>23</v>
      </c>
      <c r="B636" s="2">
        <v>2007</v>
      </c>
      <c r="C636" s="54">
        <v>5</v>
      </c>
      <c r="D636" s="3" t="s">
        <v>19</v>
      </c>
      <c r="E636" s="54">
        <v>207</v>
      </c>
      <c r="F636" s="74">
        <v>225.96931914430567</v>
      </c>
      <c r="G636" s="52">
        <f t="shared" si="35"/>
        <v>201.79060199586496</v>
      </c>
      <c r="H636" s="52">
        <f t="shared" si="38"/>
        <v>3.3631766999310826</v>
      </c>
      <c r="I636" s="75" t="s">
        <v>27</v>
      </c>
      <c r="J636" s="76" t="s">
        <v>32</v>
      </c>
      <c r="O636" s="72"/>
      <c r="P636" s="39"/>
      <c r="Q636" s="39"/>
      <c r="S636" s="54"/>
      <c r="U636" s="68"/>
      <c r="V636" s="73"/>
    </row>
    <row r="637" spans="1:22" ht="25.5">
      <c r="A637" s="3" t="s">
        <v>23</v>
      </c>
      <c r="B637" s="2">
        <v>2007</v>
      </c>
      <c r="C637" s="54">
        <v>5</v>
      </c>
      <c r="D637" s="3" t="s">
        <v>19</v>
      </c>
      <c r="E637" s="54">
        <v>317</v>
      </c>
      <c r="F637" s="63">
        <v>427.47507191059447</v>
      </c>
      <c r="G637" s="19">
        <f t="shared" si="35"/>
        <v>381.73523921616089</v>
      </c>
      <c r="H637" s="19">
        <f t="shared" si="38"/>
        <v>6.3622539869360146</v>
      </c>
      <c r="I637" s="56">
        <v>39358</v>
      </c>
      <c r="J637" s="76" t="s">
        <v>33</v>
      </c>
      <c r="O637" s="72"/>
      <c r="P637" s="39"/>
      <c r="Q637" s="39"/>
      <c r="R637" s="65"/>
      <c r="S637" s="54"/>
      <c r="U637" s="68"/>
      <c r="V637" s="73"/>
    </row>
    <row r="638" spans="1:22" ht="76.5">
      <c r="A638" s="72" t="s">
        <v>23</v>
      </c>
      <c r="B638" s="2">
        <v>2007</v>
      </c>
      <c r="C638" s="54">
        <v>5</v>
      </c>
      <c r="D638" s="3" t="s">
        <v>19</v>
      </c>
      <c r="E638" s="54">
        <v>416</v>
      </c>
      <c r="F638" s="74">
        <v>224.83758632722234</v>
      </c>
      <c r="G638" s="52">
        <f t="shared" si="35"/>
        <v>200.77996459020954</v>
      </c>
      <c r="H638" s="52">
        <f t="shared" si="38"/>
        <v>3.3463327431701591</v>
      </c>
      <c r="I638" s="75" t="s">
        <v>27</v>
      </c>
      <c r="J638" s="76" t="s">
        <v>32</v>
      </c>
      <c r="O638" s="72"/>
      <c r="P638" s="39"/>
      <c r="Q638" s="39"/>
      <c r="S638" s="54"/>
      <c r="U638" s="68"/>
      <c r="V638" s="73"/>
    </row>
    <row r="639" spans="1:22" ht="76.5">
      <c r="A639" s="72" t="s">
        <v>23</v>
      </c>
      <c r="B639" s="2">
        <v>2007</v>
      </c>
      <c r="C639" s="54">
        <v>6</v>
      </c>
      <c r="D639" s="3" t="s">
        <v>20</v>
      </c>
      <c r="E639" s="54">
        <v>114</v>
      </c>
      <c r="F639" s="74">
        <v>204.46639561972233</v>
      </c>
      <c r="G639" s="52">
        <f t="shared" si="35"/>
        <v>182.58849128841206</v>
      </c>
      <c r="H639" s="52">
        <f t="shared" si="38"/>
        <v>3.0431415214735344</v>
      </c>
      <c r="I639" s="75" t="s">
        <v>27</v>
      </c>
      <c r="J639" s="76" t="s">
        <v>32</v>
      </c>
      <c r="O639" s="72"/>
      <c r="P639" s="39"/>
      <c r="Q639" s="39"/>
      <c r="S639" s="54"/>
      <c r="U639" s="68"/>
      <c r="V639" s="73"/>
    </row>
    <row r="640" spans="1:22" ht="76.5">
      <c r="A640" s="72" t="s">
        <v>23</v>
      </c>
      <c r="B640" s="2">
        <v>2007</v>
      </c>
      <c r="C640" s="54">
        <v>6</v>
      </c>
      <c r="D640" s="3" t="s">
        <v>20</v>
      </c>
      <c r="E640" s="54">
        <v>210</v>
      </c>
      <c r="F640" s="74">
        <v>207.48434979861122</v>
      </c>
      <c r="G640" s="52">
        <f t="shared" si="35"/>
        <v>185.28352437015982</v>
      </c>
      <c r="H640" s="52">
        <f t="shared" si="38"/>
        <v>3.0880587395026637</v>
      </c>
      <c r="I640" s="75" t="s">
        <v>27</v>
      </c>
      <c r="J640" s="76" t="s">
        <v>32</v>
      </c>
      <c r="O640" s="72"/>
      <c r="P640" s="39"/>
      <c r="Q640" s="39"/>
      <c r="S640" s="54"/>
      <c r="U640" s="68"/>
      <c r="V640" s="73"/>
    </row>
    <row r="641" spans="1:22" ht="76.5">
      <c r="A641" s="72" t="s">
        <v>23</v>
      </c>
      <c r="B641" s="2">
        <v>2007</v>
      </c>
      <c r="C641" s="54">
        <v>6</v>
      </c>
      <c r="D641" s="3" t="s">
        <v>20</v>
      </c>
      <c r="E641" s="54">
        <v>303</v>
      </c>
      <c r="F641" s="74">
        <v>272.37036464472232</v>
      </c>
      <c r="G641" s="52">
        <f t="shared" si="35"/>
        <v>243.22673562773704</v>
      </c>
      <c r="H641" s="52">
        <f t="shared" si="38"/>
        <v>4.0537789271289508</v>
      </c>
      <c r="I641" s="75" t="s">
        <v>27</v>
      </c>
      <c r="J641" s="76" t="s">
        <v>32</v>
      </c>
      <c r="O641" s="72"/>
      <c r="P641" s="39"/>
      <c r="Q641" s="39"/>
      <c r="S641" s="54"/>
      <c r="U641" s="68"/>
      <c r="V641" s="73"/>
    </row>
    <row r="642" spans="1:22" ht="76.5">
      <c r="A642" s="72" t="s">
        <v>23</v>
      </c>
      <c r="B642" s="2">
        <v>2007</v>
      </c>
      <c r="C642" s="54">
        <v>6</v>
      </c>
      <c r="D642" s="3" t="s">
        <v>20</v>
      </c>
      <c r="E642" s="54">
        <v>409</v>
      </c>
      <c r="F642" s="74">
        <v>206.35261698152789</v>
      </c>
      <c r="G642" s="52">
        <f t="shared" si="35"/>
        <v>184.27288696450441</v>
      </c>
      <c r="H642" s="52">
        <f t="shared" si="38"/>
        <v>3.0712147827417402</v>
      </c>
      <c r="I642" s="75" t="s">
        <v>27</v>
      </c>
      <c r="J642" s="76" t="s">
        <v>32</v>
      </c>
      <c r="O642" s="72"/>
      <c r="P642" s="39"/>
      <c r="Q642" s="39"/>
      <c r="S642" s="54"/>
      <c r="U642" s="68"/>
      <c r="V642" s="73"/>
    </row>
    <row r="643" spans="1:22" ht="76.5">
      <c r="A643" s="72" t="s">
        <v>23</v>
      </c>
      <c r="B643" s="2">
        <v>2007</v>
      </c>
      <c r="C643" s="54">
        <v>7</v>
      </c>
      <c r="D643" s="3" t="s">
        <v>21</v>
      </c>
      <c r="E643" s="54">
        <v>107</v>
      </c>
      <c r="F643" s="74">
        <v>165.23299129416674</v>
      </c>
      <c r="G643" s="52">
        <f t="shared" si="35"/>
        <v>147.5530612256909</v>
      </c>
      <c r="H643" s="52">
        <f t="shared" si="38"/>
        <v>2.4592176870948483</v>
      </c>
      <c r="I643" s="75" t="s">
        <v>27</v>
      </c>
      <c r="J643" s="76" t="s">
        <v>32</v>
      </c>
      <c r="O643" s="72"/>
      <c r="P643" s="39"/>
      <c r="Q643" s="39"/>
      <c r="S643" s="54"/>
      <c r="U643" s="68"/>
      <c r="V643" s="73"/>
    </row>
    <row r="644" spans="1:22" ht="76.5">
      <c r="A644" s="72" t="s">
        <v>23</v>
      </c>
      <c r="B644" s="2">
        <v>2007</v>
      </c>
      <c r="C644" s="54">
        <v>7</v>
      </c>
      <c r="D644" s="3" t="s">
        <v>21</v>
      </c>
      <c r="E644" s="54">
        <v>204</v>
      </c>
      <c r="F644" s="74">
        <v>218.80167796944454</v>
      </c>
      <c r="G644" s="52">
        <f t="shared" si="35"/>
        <v>195.38989842671398</v>
      </c>
      <c r="H644" s="52">
        <f t="shared" si="38"/>
        <v>3.2564983071118996</v>
      </c>
      <c r="I644" s="75" t="s">
        <v>27</v>
      </c>
      <c r="J644" s="76" t="s">
        <v>32</v>
      </c>
      <c r="O644" s="72"/>
      <c r="P644" s="39"/>
      <c r="Q644" s="39"/>
      <c r="S644" s="54"/>
      <c r="U644" s="68"/>
      <c r="V644" s="73"/>
    </row>
    <row r="645" spans="1:22" ht="76.5">
      <c r="A645" s="72" t="s">
        <v>23</v>
      </c>
      <c r="B645" s="2">
        <v>2007</v>
      </c>
      <c r="C645" s="54">
        <v>7</v>
      </c>
      <c r="D645" s="3" t="s">
        <v>21</v>
      </c>
      <c r="E645" s="54">
        <v>311</v>
      </c>
      <c r="F645" s="74">
        <v>208.99332688805563</v>
      </c>
      <c r="G645" s="52">
        <f t="shared" si="35"/>
        <v>186.63104091103369</v>
      </c>
      <c r="H645" s="52">
        <f t="shared" si="38"/>
        <v>3.1105173485172282</v>
      </c>
      <c r="I645" s="75" t="s">
        <v>27</v>
      </c>
      <c r="J645" s="76" t="s">
        <v>32</v>
      </c>
      <c r="O645" s="72"/>
      <c r="P645" s="39"/>
      <c r="Q645" s="39"/>
      <c r="S645" s="54"/>
      <c r="U645" s="68"/>
      <c r="V645" s="73"/>
    </row>
    <row r="646" spans="1:22" ht="76.5">
      <c r="A646" s="72" t="s">
        <v>23</v>
      </c>
      <c r="B646" s="2">
        <v>2007</v>
      </c>
      <c r="C646" s="54">
        <v>7</v>
      </c>
      <c r="D646" s="3" t="s">
        <v>21</v>
      </c>
      <c r="E646" s="54">
        <v>413</v>
      </c>
      <c r="F646" s="74">
        <v>225.96931914430567</v>
      </c>
      <c r="G646" s="52">
        <f t="shared" si="35"/>
        <v>201.79060199586496</v>
      </c>
      <c r="H646" s="52">
        <f t="shared" si="38"/>
        <v>3.3631766999310826</v>
      </c>
      <c r="I646" s="75" t="s">
        <v>27</v>
      </c>
      <c r="J646" s="76" t="s">
        <v>32</v>
      </c>
      <c r="O646" s="72"/>
      <c r="P646" s="39"/>
      <c r="Q646" s="39"/>
      <c r="S646" s="54"/>
      <c r="U646" s="68"/>
      <c r="V646" s="73"/>
    </row>
    <row r="647" spans="1:22">
      <c r="A647" s="3" t="s">
        <v>16</v>
      </c>
      <c r="B647" s="2">
        <v>2008</v>
      </c>
      <c r="C647" s="78">
        <v>1</v>
      </c>
      <c r="D647" s="3" t="s">
        <v>17</v>
      </c>
      <c r="E647" s="78">
        <v>117</v>
      </c>
      <c r="F647" s="79">
        <v>5743.7765774055924</v>
      </c>
      <c r="G647" s="19">
        <f t="shared" si="35"/>
        <v>5129.1924836231938</v>
      </c>
      <c r="H647" s="19">
        <f t="shared" ref="H647:H666" si="39">G647/56</f>
        <v>91.59272292184275</v>
      </c>
      <c r="I647" s="66">
        <v>39731</v>
      </c>
    </row>
    <row r="648" spans="1:22">
      <c r="A648" s="3" t="s">
        <v>16</v>
      </c>
      <c r="B648" s="2">
        <v>2008</v>
      </c>
      <c r="C648" s="78">
        <v>1</v>
      </c>
      <c r="D648" s="3" t="s">
        <v>17</v>
      </c>
      <c r="E648" s="78">
        <v>215</v>
      </c>
      <c r="F648" s="79">
        <v>8835.8502047525217</v>
      </c>
      <c r="G648" s="19">
        <f t="shared" si="35"/>
        <v>7890.4142328440021</v>
      </c>
      <c r="H648" s="19">
        <f t="shared" si="39"/>
        <v>140.9002541579286</v>
      </c>
      <c r="I648" s="66">
        <v>39731</v>
      </c>
    </row>
    <row r="649" spans="1:22">
      <c r="A649" s="3" t="s">
        <v>16</v>
      </c>
      <c r="B649" s="2">
        <v>2008</v>
      </c>
      <c r="C649" s="78">
        <v>1</v>
      </c>
      <c r="D649" s="3" t="s">
        <v>17</v>
      </c>
      <c r="E649" s="78">
        <v>306</v>
      </c>
      <c r="F649" s="79">
        <v>7345.0503077947478</v>
      </c>
      <c r="G649" s="19">
        <f t="shared" si="35"/>
        <v>6559.1299248607102</v>
      </c>
      <c r="H649" s="19">
        <f t="shared" si="39"/>
        <v>117.12732008679839</v>
      </c>
      <c r="I649" s="66">
        <v>39731</v>
      </c>
    </row>
    <row r="650" spans="1:22">
      <c r="A650" s="3" t="s">
        <v>16</v>
      </c>
      <c r="B650" s="2">
        <v>2008</v>
      </c>
      <c r="C650" s="78">
        <v>1</v>
      </c>
      <c r="D650" s="3" t="s">
        <v>17</v>
      </c>
      <c r="E650" s="78">
        <v>403</v>
      </c>
      <c r="F650" s="79">
        <v>8173.5046124502896</v>
      </c>
      <c r="G650" s="19">
        <f t="shared" si="35"/>
        <v>7298.9396189181089</v>
      </c>
      <c r="H650" s="19">
        <f t="shared" si="39"/>
        <v>130.33820748068052</v>
      </c>
      <c r="I650" s="66">
        <v>39731</v>
      </c>
    </row>
    <row r="651" spans="1:22">
      <c r="A651" s="3" t="s">
        <v>16</v>
      </c>
      <c r="B651" s="2">
        <v>2008</v>
      </c>
      <c r="C651" s="78">
        <v>2</v>
      </c>
      <c r="D651" s="3" t="s">
        <v>18</v>
      </c>
      <c r="E651" s="78">
        <v>116</v>
      </c>
      <c r="F651" s="79">
        <v>5768.3177277864761</v>
      </c>
      <c r="G651" s="19">
        <f t="shared" ref="G651:G714" si="40">F651*0.893</f>
        <v>5151.1077309133234</v>
      </c>
      <c r="H651" s="19">
        <f t="shared" si="39"/>
        <v>91.984066623452208</v>
      </c>
      <c r="I651" s="66">
        <v>39731</v>
      </c>
    </row>
    <row r="652" spans="1:22">
      <c r="A652" s="3" t="s">
        <v>16</v>
      </c>
      <c r="B652" s="2">
        <v>2008</v>
      </c>
      <c r="C652" s="78">
        <v>2</v>
      </c>
      <c r="D652" s="3" t="s">
        <v>18</v>
      </c>
      <c r="E652" s="78">
        <v>214</v>
      </c>
      <c r="F652" s="79">
        <v>8601.2616723959636</v>
      </c>
      <c r="G652" s="19">
        <f t="shared" si="40"/>
        <v>7680.9266734495959</v>
      </c>
      <c r="H652" s="19">
        <f t="shared" si="39"/>
        <v>137.15940488302849</v>
      </c>
      <c r="I652" s="66">
        <v>39731</v>
      </c>
    </row>
    <row r="653" spans="1:22">
      <c r="A653" s="3" t="s">
        <v>16</v>
      </c>
      <c r="B653" s="2">
        <v>2008</v>
      </c>
      <c r="C653" s="78">
        <v>2</v>
      </c>
      <c r="D653" s="3" t="s">
        <v>18</v>
      </c>
      <c r="E653" s="78">
        <v>313</v>
      </c>
      <c r="F653" s="79">
        <v>6974.6859573459351</v>
      </c>
      <c r="G653" s="19">
        <f t="shared" si="40"/>
        <v>6228.3945599099197</v>
      </c>
      <c r="H653" s="19">
        <f t="shared" si="39"/>
        <v>111.22133142696285</v>
      </c>
      <c r="I653" s="66">
        <v>39731</v>
      </c>
    </row>
    <row r="654" spans="1:22">
      <c r="A654" s="3" t="s">
        <v>16</v>
      </c>
      <c r="B654" s="2">
        <v>2008</v>
      </c>
      <c r="C654" s="78">
        <v>2</v>
      </c>
      <c r="D654" s="3" t="s">
        <v>18</v>
      </c>
      <c r="E654" s="78">
        <v>404</v>
      </c>
      <c r="F654" s="79">
        <v>6584.1733996350467</v>
      </c>
      <c r="G654" s="19">
        <f t="shared" si="40"/>
        <v>5879.6668458740969</v>
      </c>
      <c r="H654" s="19">
        <f t="shared" si="39"/>
        <v>104.9940508191803</v>
      </c>
      <c r="I654" s="66">
        <v>39731</v>
      </c>
    </row>
    <row r="655" spans="1:22">
      <c r="A655" s="3" t="s">
        <v>16</v>
      </c>
      <c r="B655" s="2">
        <v>2008</v>
      </c>
      <c r="C655" s="78">
        <v>5</v>
      </c>
      <c r="D655" s="3" t="s">
        <v>19</v>
      </c>
      <c r="E655" s="78">
        <v>105</v>
      </c>
      <c r="F655" s="79">
        <v>6762.6043540534356</v>
      </c>
      <c r="G655" s="19">
        <f t="shared" si="40"/>
        <v>6039.0056881697183</v>
      </c>
      <c r="H655" s="19">
        <f t="shared" si="39"/>
        <v>107.83938728874497</v>
      </c>
      <c r="I655" s="66">
        <v>39731</v>
      </c>
    </row>
    <row r="656" spans="1:22">
      <c r="A656" s="3" t="s">
        <v>16</v>
      </c>
      <c r="B656" s="2">
        <v>2008</v>
      </c>
      <c r="C656" s="78">
        <v>5</v>
      </c>
      <c r="D656" s="3" t="s">
        <v>19</v>
      </c>
      <c r="E656" s="78">
        <v>207</v>
      </c>
      <c r="F656" s="79">
        <v>4898.03393427625</v>
      </c>
      <c r="G656" s="19">
        <f t="shared" si="40"/>
        <v>4373.9443033086909</v>
      </c>
      <c r="H656" s="19">
        <f t="shared" si="39"/>
        <v>78.106148273369485</v>
      </c>
      <c r="I656" s="66">
        <v>39731</v>
      </c>
    </row>
    <row r="657" spans="1:10">
      <c r="A657" s="3" t="s">
        <v>16</v>
      </c>
      <c r="B657" s="2">
        <v>2008</v>
      </c>
      <c r="C657" s="78">
        <v>5</v>
      </c>
      <c r="D657" s="3" t="s">
        <v>19</v>
      </c>
      <c r="E657" s="78">
        <v>317</v>
      </c>
      <c r="F657" s="79">
        <v>4917.4457378502084</v>
      </c>
      <c r="G657" s="19">
        <f t="shared" si="40"/>
        <v>4391.2790439002365</v>
      </c>
      <c r="H657" s="19">
        <f t="shared" si="39"/>
        <v>78.415697212504227</v>
      </c>
      <c r="I657" s="66">
        <v>39731</v>
      </c>
    </row>
    <row r="658" spans="1:10">
      <c r="A658" s="3" t="s">
        <v>16</v>
      </c>
      <c r="B658" s="2">
        <v>2008</v>
      </c>
      <c r="C658" s="78">
        <v>5</v>
      </c>
      <c r="D658" s="3" t="s">
        <v>19</v>
      </c>
      <c r="E658" s="78">
        <v>416</v>
      </c>
      <c r="F658" s="79">
        <v>4558.1008569414225</v>
      </c>
      <c r="G658" s="19">
        <f t="shared" si="40"/>
        <v>4070.3840652486906</v>
      </c>
      <c r="H658" s="19">
        <f t="shared" si="39"/>
        <v>72.685429736583757</v>
      </c>
      <c r="I658" s="66">
        <v>39731</v>
      </c>
    </row>
    <row r="659" spans="1:10">
      <c r="A659" s="3" t="s">
        <v>16</v>
      </c>
      <c r="B659" s="2">
        <v>2008</v>
      </c>
      <c r="C659" s="78">
        <v>6</v>
      </c>
      <c r="D659" s="3" t="s">
        <v>20</v>
      </c>
      <c r="E659" s="78">
        <v>115</v>
      </c>
      <c r="F659" s="79">
        <v>5280.0199067203066</v>
      </c>
      <c r="G659" s="19">
        <f t="shared" si="40"/>
        <v>4715.0577767012337</v>
      </c>
      <c r="H659" s="19">
        <f t="shared" si="39"/>
        <v>84.197460298236322</v>
      </c>
      <c r="I659" s="66">
        <v>39731</v>
      </c>
    </row>
    <row r="660" spans="1:10">
      <c r="A660" s="3" t="s">
        <v>16</v>
      </c>
      <c r="B660" s="2">
        <v>2008</v>
      </c>
      <c r="C660" s="78">
        <v>6</v>
      </c>
      <c r="D660" s="3" t="s">
        <v>20</v>
      </c>
      <c r="E660" s="78">
        <v>209</v>
      </c>
      <c r="F660" s="79">
        <v>6757.4040356654259</v>
      </c>
      <c r="G660" s="19">
        <f t="shared" si="40"/>
        <v>6034.361803849225</v>
      </c>
      <c r="H660" s="19">
        <f t="shared" si="39"/>
        <v>107.75646078302188</v>
      </c>
      <c r="I660" s="66">
        <v>39731</v>
      </c>
    </row>
    <row r="661" spans="1:10">
      <c r="A661" s="3" t="s">
        <v>16</v>
      </c>
      <c r="B661" s="2">
        <v>2008</v>
      </c>
      <c r="C661" s="78">
        <v>6</v>
      </c>
      <c r="D661" s="3" t="s">
        <v>20</v>
      </c>
      <c r="E661" s="78">
        <v>301</v>
      </c>
      <c r="F661" s="79">
        <v>6217.1011002114446</v>
      </c>
      <c r="G661" s="19">
        <f t="shared" si="40"/>
        <v>5551.8712824888198</v>
      </c>
      <c r="H661" s="19">
        <f t="shared" si="39"/>
        <v>99.140558615871782</v>
      </c>
      <c r="I661" s="66">
        <v>39731</v>
      </c>
    </row>
    <row r="662" spans="1:10">
      <c r="A662" s="3" t="s">
        <v>16</v>
      </c>
      <c r="B662" s="2">
        <v>2008</v>
      </c>
      <c r="C662" s="78">
        <v>6</v>
      </c>
      <c r="D662" s="3" t="s">
        <v>20</v>
      </c>
      <c r="E662" s="78">
        <v>410</v>
      </c>
      <c r="F662" s="79">
        <v>5369.7306479011904</v>
      </c>
      <c r="G662" s="19">
        <f t="shared" si="40"/>
        <v>4795.1694685757629</v>
      </c>
      <c r="H662" s="19">
        <f t="shared" si="39"/>
        <v>85.628026224567193</v>
      </c>
      <c r="I662" s="66">
        <v>39731</v>
      </c>
    </row>
    <row r="663" spans="1:10">
      <c r="A663" s="3" t="s">
        <v>16</v>
      </c>
      <c r="B663" s="2">
        <v>2008</v>
      </c>
      <c r="C663" s="78">
        <v>7</v>
      </c>
      <c r="D663" s="3" t="s">
        <v>21</v>
      </c>
      <c r="E663" s="78">
        <v>109</v>
      </c>
      <c r="F663" s="79">
        <v>5947.1569173659818</v>
      </c>
      <c r="G663" s="19">
        <f t="shared" si="40"/>
        <v>5310.8111272078222</v>
      </c>
      <c r="H663" s="19">
        <f t="shared" si="39"/>
        <v>94.835912985853966</v>
      </c>
      <c r="I663" s="66">
        <v>39731</v>
      </c>
    </row>
    <row r="664" spans="1:10">
      <c r="A664" s="3" t="s">
        <v>16</v>
      </c>
      <c r="B664" s="2">
        <v>2008</v>
      </c>
      <c r="C664" s="78">
        <v>7</v>
      </c>
      <c r="D664" s="3" t="s">
        <v>21</v>
      </c>
      <c r="E664" s="78">
        <v>205</v>
      </c>
      <c r="F664" s="79">
        <v>6224.1251313871162</v>
      </c>
      <c r="G664" s="19">
        <f t="shared" si="40"/>
        <v>5558.1437423286952</v>
      </c>
      <c r="H664" s="19">
        <f t="shared" si="39"/>
        <v>99.252566827298125</v>
      </c>
      <c r="I664" s="66">
        <v>39731</v>
      </c>
    </row>
    <row r="665" spans="1:10">
      <c r="A665" s="3" t="s">
        <v>16</v>
      </c>
      <c r="B665" s="2">
        <v>2008</v>
      </c>
      <c r="C665" s="78">
        <v>7</v>
      </c>
      <c r="D665" s="3" t="s">
        <v>21</v>
      </c>
      <c r="E665" s="78">
        <v>310</v>
      </c>
      <c r="F665" s="79">
        <v>7371.4466527868226</v>
      </c>
      <c r="G665" s="19">
        <f t="shared" si="40"/>
        <v>6582.7018609386323</v>
      </c>
      <c r="H665" s="19">
        <f t="shared" si="39"/>
        <v>117.54824751676129</v>
      </c>
      <c r="I665" s="66">
        <v>39731</v>
      </c>
    </row>
    <row r="666" spans="1:10">
      <c r="A666" s="3" t="s">
        <v>16</v>
      </c>
      <c r="B666" s="2">
        <v>2008</v>
      </c>
      <c r="C666" s="78">
        <v>7</v>
      </c>
      <c r="D666" s="3" t="s">
        <v>21</v>
      </c>
      <c r="E666" s="78">
        <v>412</v>
      </c>
      <c r="F666" s="79">
        <v>5185.0828592856087</v>
      </c>
      <c r="G666" s="19">
        <f t="shared" si="40"/>
        <v>4630.278993342049</v>
      </c>
      <c r="H666" s="19">
        <f t="shared" si="39"/>
        <v>82.683553452536586</v>
      </c>
      <c r="I666" s="66">
        <v>39731</v>
      </c>
    </row>
    <row r="667" spans="1:10">
      <c r="A667" s="3" t="s">
        <v>22</v>
      </c>
      <c r="B667" s="2">
        <v>2008</v>
      </c>
      <c r="C667" s="78">
        <v>1</v>
      </c>
      <c r="D667" s="3" t="s">
        <v>17</v>
      </c>
      <c r="E667" s="78">
        <v>104</v>
      </c>
      <c r="F667" s="79">
        <v>2581.9121981628746</v>
      </c>
      <c r="G667" s="19">
        <f t="shared" si="40"/>
        <v>2305.6475929594471</v>
      </c>
      <c r="H667" s="19">
        <f t="shared" ref="H667:H710" si="41">G667/60</f>
        <v>38.427459882657452</v>
      </c>
      <c r="I667" s="80">
        <v>39744</v>
      </c>
      <c r="J667" s="81"/>
    </row>
    <row r="668" spans="1:10">
      <c r="A668" s="3" t="s">
        <v>22</v>
      </c>
      <c r="B668" s="2">
        <v>2008</v>
      </c>
      <c r="C668" s="78">
        <v>1</v>
      </c>
      <c r="D668" s="3" t="s">
        <v>17</v>
      </c>
      <c r="E668" s="78">
        <v>217</v>
      </c>
      <c r="F668" s="79">
        <v>2797.0286209553433</v>
      </c>
      <c r="G668" s="19">
        <f t="shared" si="40"/>
        <v>2497.7465585131217</v>
      </c>
      <c r="H668" s="19">
        <f t="shared" si="41"/>
        <v>41.629109308552032</v>
      </c>
      <c r="I668" s="80">
        <v>39744</v>
      </c>
      <c r="J668" s="81"/>
    </row>
    <row r="669" spans="1:10">
      <c r="A669" s="3" t="s">
        <v>22</v>
      </c>
      <c r="B669" s="2">
        <v>2008</v>
      </c>
      <c r="C669" s="78">
        <v>1</v>
      </c>
      <c r="D669" s="3" t="s">
        <v>17</v>
      </c>
      <c r="E669" s="78">
        <v>304</v>
      </c>
      <c r="F669" s="79">
        <v>2759.9451058811765</v>
      </c>
      <c r="G669" s="19">
        <f t="shared" si="40"/>
        <v>2464.6309795518905</v>
      </c>
      <c r="H669" s="19">
        <f t="shared" si="41"/>
        <v>41.077182992531512</v>
      </c>
      <c r="I669" s="80">
        <v>39744</v>
      </c>
      <c r="J669" s="81"/>
    </row>
    <row r="670" spans="1:10">
      <c r="A670" s="3" t="s">
        <v>22</v>
      </c>
      <c r="B670" s="2">
        <v>2008</v>
      </c>
      <c r="C670" s="78">
        <v>1</v>
      </c>
      <c r="D670" s="3" t="s">
        <v>17</v>
      </c>
      <c r="E670" s="78">
        <v>408</v>
      </c>
      <c r="F670" s="79">
        <v>2619.8236844238645</v>
      </c>
      <c r="G670" s="19">
        <f t="shared" si="40"/>
        <v>2339.5025501905111</v>
      </c>
      <c r="H670" s="19">
        <f t="shared" si="41"/>
        <v>38.991709169841855</v>
      </c>
      <c r="I670" s="80">
        <v>39744</v>
      </c>
      <c r="J670" s="81"/>
    </row>
    <row r="671" spans="1:10">
      <c r="A671" s="3" t="s">
        <v>22</v>
      </c>
      <c r="B671" s="2">
        <v>2008</v>
      </c>
      <c r="C671" s="78">
        <v>2</v>
      </c>
      <c r="D671" s="3" t="s">
        <v>18</v>
      </c>
      <c r="E671" s="78">
        <v>102</v>
      </c>
      <c r="F671" s="79">
        <v>2675.5925265632332</v>
      </c>
      <c r="G671" s="19">
        <f t="shared" si="40"/>
        <v>2389.3041262209672</v>
      </c>
      <c r="H671" s="19">
        <f t="shared" si="41"/>
        <v>39.821735437016123</v>
      </c>
      <c r="I671" s="80">
        <v>39744</v>
      </c>
      <c r="J671" s="81"/>
    </row>
    <row r="672" spans="1:10">
      <c r="A672" s="3" t="s">
        <v>22</v>
      </c>
      <c r="B672" s="2">
        <v>2008</v>
      </c>
      <c r="C672" s="78">
        <v>2</v>
      </c>
      <c r="D672" s="3" t="s">
        <v>18</v>
      </c>
      <c r="E672" s="78">
        <v>212</v>
      </c>
      <c r="F672" s="79">
        <v>2405.5652293369581</v>
      </c>
      <c r="G672" s="19">
        <f t="shared" si="40"/>
        <v>2148.1697497979035</v>
      </c>
      <c r="H672" s="19">
        <f t="shared" si="41"/>
        <v>35.802829163298391</v>
      </c>
      <c r="I672" s="80">
        <v>39744</v>
      </c>
      <c r="J672" s="81"/>
    </row>
    <row r="673" spans="1:10">
      <c r="A673" s="3" t="s">
        <v>22</v>
      </c>
      <c r="B673" s="2">
        <v>2008</v>
      </c>
      <c r="C673" s="78">
        <v>2</v>
      </c>
      <c r="D673" s="3" t="s">
        <v>18</v>
      </c>
      <c r="E673" s="78">
        <v>315</v>
      </c>
      <c r="F673" s="79">
        <v>2822.821598092341</v>
      </c>
      <c r="G673" s="19">
        <f t="shared" si="40"/>
        <v>2520.7796870964607</v>
      </c>
      <c r="H673" s="19">
        <f t="shared" si="41"/>
        <v>42.012994784941014</v>
      </c>
      <c r="I673" s="80">
        <v>39744</v>
      </c>
      <c r="J673" s="81"/>
    </row>
    <row r="674" spans="1:10">
      <c r="A674" s="3" t="s">
        <v>22</v>
      </c>
      <c r="B674" s="2">
        <v>2008</v>
      </c>
      <c r="C674" s="78">
        <v>2</v>
      </c>
      <c r="D674" s="3" t="s">
        <v>18</v>
      </c>
      <c r="E674" s="78">
        <v>405</v>
      </c>
      <c r="F674" s="79">
        <v>2765.6165139263203</v>
      </c>
      <c r="G674" s="19">
        <f t="shared" si="40"/>
        <v>2469.6955469362042</v>
      </c>
      <c r="H674" s="19">
        <f t="shared" si="41"/>
        <v>41.161592448936737</v>
      </c>
      <c r="I674" s="80">
        <v>39744</v>
      </c>
      <c r="J674" s="81"/>
    </row>
    <row r="675" spans="1:10">
      <c r="A675" s="3" t="s">
        <v>23</v>
      </c>
      <c r="B675" s="2">
        <v>2008</v>
      </c>
      <c r="C675" s="78">
        <v>1</v>
      </c>
      <c r="D675" s="3" t="s">
        <v>17</v>
      </c>
      <c r="E675" s="78">
        <v>103</v>
      </c>
      <c r="F675" s="79">
        <v>2995.7337945690251</v>
      </c>
      <c r="G675" s="19">
        <f t="shared" si="40"/>
        <v>2675.1902785501393</v>
      </c>
      <c r="H675" s="19">
        <f t="shared" si="41"/>
        <v>44.586504642502319</v>
      </c>
      <c r="I675" s="80">
        <v>39736</v>
      </c>
      <c r="J675" s="81"/>
    </row>
    <row r="676" spans="1:10">
      <c r="A676" s="3" t="s">
        <v>23</v>
      </c>
      <c r="B676" s="2">
        <v>2008</v>
      </c>
      <c r="C676" s="78">
        <v>1</v>
      </c>
      <c r="D676" s="3" t="s">
        <v>17</v>
      </c>
      <c r="E676" s="78">
        <v>216</v>
      </c>
      <c r="F676" s="79">
        <v>3043.8637334118766</v>
      </c>
      <c r="G676" s="19">
        <f t="shared" si="40"/>
        <v>2718.170313936806</v>
      </c>
      <c r="H676" s="19">
        <f t="shared" si="41"/>
        <v>45.302838565613435</v>
      </c>
      <c r="I676" s="80">
        <v>39736</v>
      </c>
      <c r="J676" s="81"/>
    </row>
    <row r="677" spans="1:10">
      <c r="A677" s="3" t="s">
        <v>23</v>
      </c>
      <c r="B677" s="2">
        <v>2008</v>
      </c>
      <c r="C677" s="78">
        <v>1</v>
      </c>
      <c r="D677" s="3" t="s">
        <v>17</v>
      </c>
      <c r="E677" s="78">
        <v>305</v>
      </c>
      <c r="F677" s="79">
        <v>2356.4044947571074</v>
      </c>
      <c r="G677" s="19">
        <f t="shared" si="40"/>
        <v>2104.2692138180969</v>
      </c>
      <c r="H677" s="19">
        <f t="shared" si="41"/>
        <v>35.071153563634951</v>
      </c>
      <c r="I677" s="80">
        <v>39736</v>
      </c>
      <c r="J677" s="81"/>
    </row>
    <row r="678" spans="1:10">
      <c r="A678" s="3" t="s">
        <v>23</v>
      </c>
      <c r="B678" s="2">
        <v>2008</v>
      </c>
      <c r="C678" s="78">
        <v>1</v>
      </c>
      <c r="D678" s="3" t="s">
        <v>17</v>
      </c>
      <c r="E678" s="78">
        <v>407</v>
      </c>
      <c r="F678" s="79">
        <v>2325.1741698995547</v>
      </c>
      <c r="G678" s="19">
        <f t="shared" si="40"/>
        <v>2076.3805337203025</v>
      </c>
      <c r="H678" s="19">
        <f t="shared" si="41"/>
        <v>34.606342228671707</v>
      </c>
      <c r="I678" s="80">
        <v>39736</v>
      </c>
      <c r="J678" s="81"/>
    </row>
    <row r="679" spans="1:10">
      <c r="A679" s="3" t="s">
        <v>23</v>
      </c>
      <c r="B679" s="2">
        <v>2008</v>
      </c>
      <c r="C679" s="78">
        <v>2</v>
      </c>
      <c r="D679" s="3" t="s">
        <v>18</v>
      </c>
      <c r="E679" s="78">
        <v>101</v>
      </c>
      <c r="F679" s="79">
        <v>2808.7047640642759</v>
      </c>
      <c r="G679" s="19">
        <f t="shared" si="40"/>
        <v>2508.1733543093983</v>
      </c>
      <c r="H679" s="19">
        <f t="shared" si="41"/>
        <v>41.802889238489975</v>
      </c>
      <c r="I679" s="80">
        <v>39736</v>
      </c>
      <c r="J679" s="81"/>
    </row>
    <row r="680" spans="1:10">
      <c r="A680" s="3" t="s">
        <v>23</v>
      </c>
      <c r="B680" s="2">
        <v>2008</v>
      </c>
      <c r="C680" s="78">
        <v>2</v>
      </c>
      <c r="D680" s="3" t="s">
        <v>18</v>
      </c>
      <c r="E680" s="78">
        <v>213</v>
      </c>
      <c r="F680" s="79">
        <v>2874.7330195265267</v>
      </c>
      <c r="G680" s="19">
        <f t="shared" si="40"/>
        <v>2567.1365864371883</v>
      </c>
      <c r="H680" s="19">
        <f t="shared" si="41"/>
        <v>42.785609773953141</v>
      </c>
      <c r="I680" s="80">
        <v>39736</v>
      </c>
      <c r="J680" s="81"/>
    </row>
    <row r="681" spans="1:10">
      <c r="A681" s="3" t="s">
        <v>23</v>
      </c>
      <c r="B681" s="2">
        <v>2008</v>
      </c>
      <c r="C681" s="78">
        <v>2</v>
      </c>
      <c r="D681" s="3" t="s">
        <v>18</v>
      </c>
      <c r="E681" s="78">
        <v>314</v>
      </c>
      <c r="F681" s="79">
        <v>2305.7664468445232</v>
      </c>
      <c r="G681" s="19">
        <f t="shared" si="40"/>
        <v>2059.0494370321594</v>
      </c>
      <c r="H681" s="19">
        <f t="shared" si="41"/>
        <v>34.317490617202658</v>
      </c>
      <c r="I681" s="80">
        <v>39736</v>
      </c>
      <c r="J681" s="81"/>
    </row>
    <row r="682" spans="1:10">
      <c r="A682" s="3" t="s">
        <v>23</v>
      </c>
      <c r="B682" s="2">
        <v>2008</v>
      </c>
      <c r="C682" s="78">
        <v>2</v>
      </c>
      <c r="D682" s="3" t="s">
        <v>18</v>
      </c>
      <c r="E682" s="78">
        <v>406</v>
      </c>
      <c r="F682" s="79">
        <v>2311.3723189582274</v>
      </c>
      <c r="G682" s="19">
        <f t="shared" si="40"/>
        <v>2064.055480829697</v>
      </c>
      <c r="H682" s="19">
        <f t="shared" si="41"/>
        <v>34.400924680494953</v>
      </c>
      <c r="I682" s="80">
        <v>39736</v>
      </c>
      <c r="J682" s="81"/>
    </row>
    <row r="683" spans="1:10">
      <c r="A683" s="3" t="s">
        <v>23</v>
      </c>
      <c r="B683" s="2">
        <v>2008</v>
      </c>
      <c r="C683" s="78">
        <v>5</v>
      </c>
      <c r="D683" s="3" t="s">
        <v>19</v>
      </c>
      <c r="E683" s="78">
        <v>106</v>
      </c>
      <c r="F683" s="79">
        <v>1509.972871294646</v>
      </c>
      <c r="G683" s="19">
        <f t="shared" si="40"/>
        <v>1348.405774066119</v>
      </c>
      <c r="H683" s="19">
        <f t="shared" si="41"/>
        <v>22.473429567768651</v>
      </c>
      <c r="I683" s="80">
        <v>39744</v>
      </c>
      <c r="J683" s="81"/>
    </row>
    <row r="684" spans="1:10">
      <c r="A684" s="3" t="s">
        <v>23</v>
      </c>
      <c r="B684" s="2">
        <v>2008</v>
      </c>
      <c r="C684" s="78">
        <v>5</v>
      </c>
      <c r="D684" s="3" t="s">
        <v>19</v>
      </c>
      <c r="E684" s="78">
        <v>208</v>
      </c>
      <c r="F684" s="79">
        <v>1573.921805368798</v>
      </c>
      <c r="G684" s="19">
        <f t="shared" si="40"/>
        <v>1405.5121721943367</v>
      </c>
      <c r="H684" s="19">
        <f t="shared" si="41"/>
        <v>23.425202869905611</v>
      </c>
      <c r="I684" s="80">
        <v>39744</v>
      </c>
      <c r="J684" s="81"/>
    </row>
    <row r="685" spans="1:10">
      <c r="A685" s="3" t="s">
        <v>23</v>
      </c>
      <c r="B685" s="2">
        <v>2008</v>
      </c>
      <c r="C685" s="78">
        <v>5</v>
      </c>
      <c r="D685" s="3" t="s">
        <v>19</v>
      </c>
      <c r="E685" s="78">
        <v>316</v>
      </c>
      <c r="F685" s="79">
        <v>1600.1579728339211</v>
      </c>
      <c r="G685" s="19">
        <f t="shared" si="40"/>
        <v>1428.9410697406915</v>
      </c>
      <c r="H685" s="19">
        <f t="shared" si="41"/>
        <v>23.815684495678191</v>
      </c>
      <c r="I685" s="80">
        <v>39744</v>
      </c>
      <c r="J685" s="81"/>
    </row>
    <row r="686" spans="1:10">
      <c r="A686" s="3" t="s">
        <v>23</v>
      </c>
      <c r="B686" s="2">
        <v>2008</v>
      </c>
      <c r="C686" s="78">
        <v>5</v>
      </c>
      <c r="D686" s="3" t="s">
        <v>19</v>
      </c>
      <c r="E686" s="78">
        <v>417</v>
      </c>
      <c r="F686" s="79">
        <v>1227.5869329242278</v>
      </c>
      <c r="G686" s="19">
        <f t="shared" si="40"/>
        <v>1096.2351311013354</v>
      </c>
      <c r="H686" s="19">
        <f t="shared" si="41"/>
        <v>18.270585518355588</v>
      </c>
      <c r="I686" s="80">
        <v>39744</v>
      </c>
      <c r="J686" s="81"/>
    </row>
    <row r="687" spans="1:10">
      <c r="A687" s="3" t="s">
        <v>23</v>
      </c>
      <c r="B687" s="2">
        <v>2008</v>
      </c>
      <c r="C687" s="78">
        <v>6</v>
      </c>
      <c r="D687" s="3" t="s">
        <v>20</v>
      </c>
      <c r="E687" s="78">
        <v>113</v>
      </c>
      <c r="F687" s="79">
        <v>1303.5509637091643</v>
      </c>
      <c r="G687" s="19">
        <f t="shared" si="40"/>
        <v>1164.0710105922838</v>
      </c>
      <c r="H687" s="19">
        <f t="shared" si="41"/>
        <v>19.401183509871395</v>
      </c>
      <c r="I687" s="80">
        <v>39744</v>
      </c>
      <c r="J687" s="81"/>
    </row>
    <row r="688" spans="1:10">
      <c r="A688" s="3" t="s">
        <v>23</v>
      </c>
      <c r="B688" s="2">
        <v>2008</v>
      </c>
      <c r="C688" s="78">
        <v>6</v>
      </c>
      <c r="D688" s="3" t="s">
        <v>20</v>
      </c>
      <c r="E688" s="78">
        <v>211</v>
      </c>
      <c r="F688" s="79">
        <v>1786.8613288319893</v>
      </c>
      <c r="G688" s="19">
        <f t="shared" si="40"/>
        <v>1595.6671666469665</v>
      </c>
      <c r="H688" s="19">
        <f t="shared" si="41"/>
        <v>26.59445277744944</v>
      </c>
      <c r="I688" s="80">
        <v>39744</v>
      </c>
      <c r="J688" s="81"/>
    </row>
    <row r="689" spans="1:10">
      <c r="A689" s="3" t="s">
        <v>23</v>
      </c>
      <c r="B689" s="2">
        <v>2008</v>
      </c>
      <c r="C689" s="78">
        <v>6</v>
      </c>
      <c r="D689" s="3" t="s">
        <v>20</v>
      </c>
      <c r="E689" s="78">
        <v>302</v>
      </c>
      <c r="F689" s="79">
        <v>2421.227394645668</v>
      </c>
      <c r="G689" s="19">
        <f t="shared" si="40"/>
        <v>2162.1560634185817</v>
      </c>
      <c r="H689" s="19">
        <f t="shared" si="41"/>
        <v>36.035934390309691</v>
      </c>
      <c r="I689" s="80">
        <v>39744</v>
      </c>
      <c r="J689" s="81"/>
    </row>
    <row r="690" spans="1:10">
      <c r="A690" s="3" t="s">
        <v>23</v>
      </c>
      <c r="B690" s="2">
        <v>2008</v>
      </c>
      <c r="C690" s="78">
        <v>6</v>
      </c>
      <c r="D690" s="3" t="s">
        <v>20</v>
      </c>
      <c r="E690" s="78">
        <v>411</v>
      </c>
      <c r="F690" s="79">
        <v>1549.7249107182329</v>
      </c>
      <c r="G690" s="19">
        <f t="shared" si="40"/>
        <v>1383.904345271382</v>
      </c>
      <c r="H690" s="19">
        <f t="shared" si="41"/>
        <v>23.065072421189701</v>
      </c>
      <c r="I690" s="80">
        <v>39744</v>
      </c>
      <c r="J690" s="81"/>
    </row>
    <row r="691" spans="1:10">
      <c r="A691" s="3" t="s">
        <v>23</v>
      </c>
      <c r="B691" s="2">
        <v>2008</v>
      </c>
      <c r="C691" s="78">
        <v>7</v>
      </c>
      <c r="D691" s="3" t="s">
        <v>21</v>
      </c>
      <c r="E691" s="78">
        <v>110</v>
      </c>
      <c r="F691" s="79">
        <v>1632.2105697393695</v>
      </c>
      <c r="G691" s="19">
        <f t="shared" si="40"/>
        <v>1457.5640387772569</v>
      </c>
      <c r="H691" s="19">
        <f t="shared" si="41"/>
        <v>24.292733979620948</v>
      </c>
      <c r="I691" s="80">
        <v>39744</v>
      </c>
      <c r="J691" s="81"/>
    </row>
    <row r="692" spans="1:10">
      <c r="A692" s="3" t="s">
        <v>23</v>
      </c>
      <c r="B692" s="2">
        <v>2008</v>
      </c>
      <c r="C692" s="78">
        <v>7</v>
      </c>
      <c r="D692" s="3" t="s">
        <v>21</v>
      </c>
      <c r="E692" s="78">
        <v>206</v>
      </c>
      <c r="F692" s="79">
        <v>2180.0020834431693</v>
      </c>
      <c r="G692" s="19">
        <f t="shared" si="40"/>
        <v>1946.7418605147502</v>
      </c>
      <c r="H692" s="19">
        <f t="shared" si="41"/>
        <v>32.445697675245839</v>
      </c>
      <c r="I692" s="80">
        <v>39744</v>
      </c>
      <c r="J692" s="81"/>
    </row>
    <row r="693" spans="1:10">
      <c r="A693" s="3" t="s">
        <v>23</v>
      </c>
      <c r="B693" s="2">
        <v>2008</v>
      </c>
      <c r="C693" s="78">
        <v>7</v>
      </c>
      <c r="D693" s="3" t="s">
        <v>21</v>
      </c>
      <c r="E693" s="78">
        <v>308</v>
      </c>
      <c r="F693" s="79">
        <v>1751.5242675614545</v>
      </c>
      <c r="G693" s="19">
        <f t="shared" si="40"/>
        <v>1564.1111709323789</v>
      </c>
      <c r="H693" s="19">
        <f t="shared" si="41"/>
        <v>26.068519515539649</v>
      </c>
      <c r="I693" s="80">
        <v>39744</v>
      </c>
      <c r="J693" s="81"/>
    </row>
    <row r="694" spans="1:10">
      <c r="A694" s="3" t="s">
        <v>23</v>
      </c>
      <c r="B694" s="2">
        <v>2008</v>
      </c>
      <c r="C694" s="78">
        <v>7</v>
      </c>
      <c r="D694" s="3" t="s">
        <v>21</v>
      </c>
      <c r="E694" s="78">
        <v>415</v>
      </c>
      <c r="F694" s="79">
        <v>1692.4908449735922</v>
      </c>
      <c r="G694" s="19">
        <f t="shared" si="40"/>
        <v>1511.3943245614178</v>
      </c>
      <c r="H694" s="19">
        <f t="shared" si="41"/>
        <v>25.189905409356964</v>
      </c>
      <c r="I694" s="80">
        <v>39744</v>
      </c>
      <c r="J694" s="81"/>
    </row>
    <row r="695" spans="1:10">
      <c r="A695" s="3" t="s">
        <v>24</v>
      </c>
      <c r="B695" s="2">
        <v>2008</v>
      </c>
      <c r="C695" s="18">
        <v>1</v>
      </c>
      <c r="D695" s="3" t="s">
        <v>17</v>
      </c>
      <c r="E695" s="18">
        <v>104</v>
      </c>
      <c r="F695" s="58">
        <v>5992.1917469187074</v>
      </c>
      <c r="G695" s="19">
        <f t="shared" si="40"/>
        <v>5351.0272299984053</v>
      </c>
      <c r="H695" s="19">
        <f t="shared" si="41"/>
        <v>89.183787166640087</v>
      </c>
      <c r="I695" s="66">
        <v>39624</v>
      </c>
      <c r="J695" s="81"/>
    </row>
    <row r="696" spans="1:10">
      <c r="A696" s="3" t="s">
        <v>24</v>
      </c>
      <c r="B696" s="2">
        <v>2008</v>
      </c>
      <c r="C696" s="18">
        <v>1</v>
      </c>
      <c r="D696" s="3" t="s">
        <v>17</v>
      </c>
      <c r="E696" s="18">
        <v>217</v>
      </c>
      <c r="F696" s="58">
        <v>5507.9863383620332</v>
      </c>
      <c r="G696" s="19">
        <f t="shared" si="40"/>
        <v>4918.6318001572954</v>
      </c>
      <c r="H696" s="19">
        <f t="shared" si="41"/>
        <v>81.977196669288261</v>
      </c>
      <c r="I696" s="66">
        <v>39624</v>
      </c>
      <c r="J696" s="81"/>
    </row>
    <row r="697" spans="1:10">
      <c r="A697" s="3" t="s">
        <v>24</v>
      </c>
      <c r="B697" s="2">
        <v>2008</v>
      </c>
      <c r="C697" s="18">
        <v>1</v>
      </c>
      <c r="D697" s="3" t="s">
        <v>17</v>
      </c>
      <c r="E697" s="18">
        <v>304</v>
      </c>
      <c r="F697" s="58">
        <v>6966.9114835123546</v>
      </c>
      <c r="G697" s="19">
        <f t="shared" si="40"/>
        <v>6221.4519547765331</v>
      </c>
      <c r="H697" s="19">
        <f t="shared" si="41"/>
        <v>103.69086591294221</v>
      </c>
      <c r="I697" s="66">
        <v>39624</v>
      </c>
      <c r="J697" s="81"/>
    </row>
    <row r="698" spans="1:10">
      <c r="A698" s="3" t="s">
        <v>24</v>
      </c>
      <c r="B698" s="2">
        <v>2008</v>
      </c>
      <c r="C698" s="18">
        <v>1</v>
      </c>
      <c r="D698" s="3" t="s">
        <v>17</v>
      </c>
      <c r="E698" s="18">
        <v>408</v>
      </c>
      <c r="F698" s="58">
        <v>6218.6137067367699</v>
      </c>
      <c r="G698" s="19">
        <f t="shared" si="40"/>
        <v>5553.2220401159357</v>
      </c>
      <c r="H698" s="19">
        <f t="shared" si="41"/>
        <v>92.553700668598921</v>
      </c>
      <c r="I698" s="66">
        <v>39624</v>
      </c>
      <c r="J698" s="81"/>
    </row>
    <row r="699" spans="1:10">
      <c r="A699" s="3" t="s">
        <v>24</v>
      </c>
      <c r="B699" s="2">
        <v>2008</v>
      </c>
      <c r="C699" s="18">
        <v>2</v>
      </c>
      <c r="D699" s="3" t="s">
        <v>18</v>
      </c>
      <c r="E699" s="18">
        <v>102</v>
      </c>
      <c r="F699" s="58">
        <v>6453.5502109194113</v>
      </c>
      <c r="G699" s="19">
        <f t="shared" si="40"/>
        <v>5763.0203383510343</v>
      </c>
      <c r="H699" s="19">
        <f t="shared" si="41"/>
        <v>96.050338972517238</v>
      </c>
      <c r="I699" s="66">
        <v>39624</v>
      </c>
      <c r="J699" s="81"/>
    </row>
    <row r="700" spans="1:10">
      <c r="A700" s="3" t="s">
        <v>24</v>
      </c>
      <c r="B700" s="2">
        <v>2008</v>
      </c>
      <c r="C700" s="18">
        <v>2</v>
      </c>
      <c r="D700" s="3" t="s">
        <v>18</v>
      </c>
      <c r="E700" s="18">
        <v>212</v>
      </c>
      <c r="F700" s="58">
        <v>5250.5358141342604</v>
      </c>
      <c r="G700" s="19">
        <f t="shared" si="40"/>
        <v>4688.7284820218947</v>
      </c>
      <c r="H700" s="19">
        <f t="shared" si="41"/>
        <v>78.145474700364915</v>
      </c>
      <c r="I700" s="66">
        <v>39624</v>
      </c>
      <c r="J700" s="81"/>
    </row>
    <row r="701" spans="1:10">
      <c r="A701" s="3" t="s">
        <v>24</v>
      </c>
      <c r="B701" s="2">
        <v>2008</v>
      </c>
      <c r="C701" s="18">
        <v>2</v>
      </c>
      <c r="D701" s="3" t="s">
        <v>18</v>
      </c>
      <c r="E701" s="18">
        <v>315</v>
      </c>
      <c r="F701" s="58">
        <v>6224.4065932252788</v>
      </c>
      <c r="G701" s="19">
        <f t="shared" si="40"/>
        <v>5558.3950877501738</v>
      </c>
      <c r="H701" s="19">
        <f t="shared" si="41"/>
        <v>92.639918129169558</v>
      </c>
      <c r="I701" s="66">
        <v>39624</v>
      </c>
      <c r="J701" s="81"/>
    </row>
    <row r="702" spans="1:10">
      <c r="A702" s="3" t="s">
        <v>24</v>
      </c>
      <c r="B702" s="2">
        <v>2008</v>
      </c>
      <c r="C702" s="18">
        <v>2</v>
      </c>
      <c r="D702" s="3" t="s">
        <v>18</v>
      </c>
      <c r="E702" s="18">
        <v>405</v>
      </c>
      <c r="F702" s="58">
        <v>5350.2300589034403</v>
      </c>
      <c r="G702" s="19">
        <f t="shared" si="40"/>
        <v>4777.7554426007719</v>
      </c>
      <c r="H702" s="19">
        <f t="shared" si="41"/>
        <v>79.629257376679533</v>
      </c>
      <c r="I702" s="66">
        <v>39624</v>
      </c>
      <c r="J702" s="81"/>
    </row>
    <row r="703" spans="1:10">
      <c r="A703" s="3" t="s">
        <v>24</v>
      </c>
      <c r="B703" s="2">
        <v>2008</v>
      </c>
      <c r="C703" s="18">
        <v>6</v>
      </c>
      <c r="D703" s="3" t="s">
        <v>20</v>
      </c>
      <c r="E703" s="18">
        <v>114</v>
      </c>
      <c r="F703" s="58">
        <v>5241.2056047181422</v>
      </c>
      <c r="G703" s="19">
        <f t="shared" si="40"/>
        <v>4680.3966050133013</v>
      </c>
      <c r="H703" s="19">
        <f t="shared" si="41"/>
        <v>78.006610083555017</v>
      </c>
      <c r="I703" s="66">
        <v>39624</v>
      </c>
      <c r="J703" s="81"/>
    </row>
    <row r="704" spans="1:10">
      <c r="A704" s="3" t="s">
        <v>24</v>
      </c>
      <c r="B704" s="2">
        <v>2008</v>
      </c>
      <c r="C704" s="18">
        <v>6</v>
      </c>
      <c r="D704" s="3" t="s">
        <v>20</v>
      </c>
      <c r="E704" s="18">
        <v>210</v>
      </c>
      <c r="F704" s="58">
        <v>4566.7255151071831</v>
      </c>
      <c r="G704" s="19">
        <f t="shared" si="40"/>
        <v>4078.0858849907145</v>
      </c>
      <c r="H704" s="19">
        <f t="shared" si="41"/>
        <v>67.968098083178575</v>
      </c>
      <c r="I704" s="66">
        <v>39624</v>
      </c>
      <c r="J704" s="81"/>
    </row>
    <row r="705" spans="1:10">
      <c r="A705" s="3" t="s">
        <v>24</v>
      </c>
      <c r="B705" s="2">
        <v>2008</v>
      </c>
      <c r="C705" s="18">
        <v>6</v>
      </c>
      <c r="D705" s="3" t="s">
        <v>20</v>
      </c>
      <c r="E705" s="18">
        <v>303</v>
      </c>
      <c r="F705" s="58">
        <v>5485.3890871891908</v>
      </c>
      <c r="G705" s="19">
        <f t="shared" si="40"/>
        <v>4898.4524548599475</v>
      </c>
      <c r="H705" s="19">
        <f t="shared" si="41"/>
        <v>81.640874247665792</v>
      </c>
      <c r="I705" s="66">
        <v>39624</v>
      </c>
      <c r="J705" s="81"/>
    </row>
    <row r="706" spans="1:10">
      <c r="A706" s="3" t="s">
        <v>24</v>
      </c>
      <c r="B706" s="2">
        <v>2008</v>
      </c>
      <c r="C706" s="18">
        <v>6</v>
      </c>
      <c r="D706" s="3" t="s">
        <v>20</v>
      </c>
      <c r="E706" s="18">
        <v>409</v>
      </c>
      <c r="F706" s="58">
        <v>4720.3784999697518</v>
      </c>
      <c r="G706" s="19">
        <f t="shared" si="40"/>
        <v>4215.2980004729889</v>
      </c>
      <c r="H706" s="19">
        <f t="shared" si="41"/>
        <v>70.25496667454982</v>
      </c>
      <c r="I706" s="66">
        <v>39624</v>
      </c>
      <c r="J706" s="81"/>
    </row>
    <row r="707" spans="1:10">
      <c r="A707" s="3" t="s">
        <v>24</v>
      </c>
      <c r="B707" s="2">
        <v>2008</v>
      </c>
      <c r="C707" s="18">
        <v>7</v>
      </c>
      <c r="D707" s="3" t="s">
        <v>21</v>
      </c>
      <c r="E707" s="18">
        <v>107</v>
      </c>
      <c r="F707" s="58">
        <v>5625.7583840694897</v>
      </c>
      <c r="G707" s="19">
        <f t="shared" si="40"/>
        <v>5023.8022369740547</v>
      </c>
      <c r="H707" s="19">
        <f t="shared" si="41"/>
        <v>83.730037282900909</v>
      </c>
      <c r="I707" s="66">
        <v>39624</v>
      </c>
      <c r="J707" s="81"/>
    </row>
    <row r="708" spans="1:10">
      <c r="A708" s="3" t="s">
        <v>24</v>
      </c>
      <c r="B708" s="2">
        <v>2008</v>
      </c>
      <c r="C708" s="18">
        <v>7</v>
      </c>
      <c r="D708" s="3" t="s">
        <v>21</v>
      </c>
      <c r="E708" s="18">
        <v>204</v>
      </c>
      <c r="F708" s="58">
        <v>5175.3947520390702</v>
      </c>
      <c r="G708" s="19">
        <f t="shared" si="40"/>
        <v>4621.6275135708902</v>
      </c>
      <c r="H708" s="19">
        <f t="shared" si="41"/>
        <v>77.027125226181496</v>
      </c>
      <c r="I708" s="66">
        <v>39624</v>
      </c>
      <c r="J708" s="81"/>
    </row>
    <row r="709" spans="1:10">
      <c r="A709" s="3" t="s">
        <v>24</v>
      </c>
      <c r="B709" s="2">
        <v>2008</v>
      </c>
      <c r="C709" s="18">
        <v>7</v>
      </c>
      <c r="D709" s="3" t="s">
        <v>21</v>
      </c>
      <c r="E709" s="18">
        <v>311</v>
      </c>
      <c r="F709" s="58">
        <v>4959.3100982823953</v>
      </c>
      <c r="G709" s="19">
        <f t="shared" si="40"/>
        <v>4428.6639177661791</v>
      </c>
      <c r="H709" s="19">
        <f t="shared" si="41"/>
        <v>73.811065296102981</v>
      </c>
      <c r="I709" s="66">
        <v>39624</v>
      </c>
      <c r="J709" s="81"/>
    </row>
    <row r="710" spans="1:10">
      <c r="A710" s="3" t="s">
        <v>24</v>
      </c>
      <c r="B710" s="2">
        <v>2008</v>
      </c>
      <c r="C710" s="18">
        <v>7</v>
      </c>
      <c r="D710" s="3" t="s">
        <v>21</v>
      </c>
      <c r="E710" s="18">
        <v>413</v>
      </c>
      <c r="F710" s="58">
        <v>4976.563911056357</v>
      </c>
      <c r="G710" s="19">
        <f t="shared" si="40"/>
        <v>4444.0715725733271</v>
      </c>
      <c r="H710" s="19">
        <f t="shared" si="41"/>
        <v>74.067859542888783</v>
      </c>
      <c r="I710" s="66">
        <v>39624</v>
      </c>
      <c r="J710" s="81"/>
    </row>
    <row r="711" spans="1:10">
      <c r="A711" s="18" t="s">
        <v>16</v>
      </c>
      <c r="B711" s="2">
        <v>2009</v>
      </c>
      <c r="C711" s="2">
        <v>1</v>
      </c>
      <c r="D711" s="3" t="s">
        <v>17</v>
      </c>
      <c r="E711" s="3">
        <v>104</v>
      </c>
      <c r="F711" s="44">
        <v>7166.8829323511009</v>
      </c>
      <c r="G711" s="19">
        <f t="shared" si="40"/>
        <v>6400.0264585895329</v>
      </c>
      <c r="H711" s="19">
        <f t="shared" ref="H711:H730" si="42">G711/56</f>
        <v>114.28618676052737</v>
      </c>
      <c r="I711" s="20">
        <v>40189</v>
      </c>
      <c r="J711" s="81"/>
    </row>
    <row r="712" spans="1:10">
      <c r="A712" s="18" t="s">
        <v>16</v>
      </c>
      <c r="B712" s="2">
        <v>2009</v>
      </c>
      <c r="C712" s="2">
        <v>1</v>
      </c>
      <c r="D712" s="3" t="s">
        <v>17</v>
      </c>
      <c r="E712" s="3">
        <v>217</v>
      </c>
      <c r="F712" s="44">
        <v>8697.6049554431174</v>
      </c>
      <c r="G712" s="19">
        <f t="shared" si="40"/>
        <v>7766.9612252107036</v>
      </c>
      <c r="H712" s="19">
        <f t="shared" si="42"/>
        <v>138.69573616447684</v>
      </c>
      <c r="I712" s="20">
        <v>40189</v>
      </c>
      <c r="J712" s="81"/>
    </row>
    <row r="713" spans="1:10">
      <c r="A713" s="18" t="s">
        <v>16</v>
      </c>
      <c r="B713" s="2">
        <v>2009</v>
      </c>
      <c r="C713" s="2">
        <v>1</v>
      </c>
      <c r="D713" s="3" t="s">
        <v>17</v>
      </c>
      <c r="E713" s="44">
        <v>304</v>
      </c>
      <c r="F713" s="44">
        <v>9218.3360474176461</v>
      </c>
      <c r="G713" s="19">
        <f t="shared" si="40"/>
        <v>8231.9740903439579</v>
      </c>
      <c r="H713" s="19">
        <f t="shared" si="42"/>
        <v>146.99953732757066</v>
      </c>
      <c r="I713" s="20">
        <v>40185</v>
      </c>
      <c r="J713" s="81"/>
    </row>
    <row r="714" spans="1:10">
      <c r="A714" s="18" t="s">
        <v>16</v>
      </c>
      <c r="B714" s="2">
        <v>2009</v>
      </c>
      <c r="C714" s="2">
        <v>1</v>
      </c>
      <c r="D714" s="3" t="s">
        <v>17</v>
      </c>
      <c r="E714" s="44">
        <v>408</v>
      </c>
      <c r="F714" s="44">
        <v>8645.653527375478</v>
      </c>
      <c r="G714" s="19">
        <f t="shared" si="40"/>
        <v>7720.5685999463021</v>
      </c>
      <c r="H714" s="19">
        <f t="shared" si="42"/>
        <v>137.86729642761253</v>
      </c>
      <c r="I714" s="20">
        <v>40184</v>
      </c>
      <c r="J714" s="81"/>
    </row>
    <row r="715" spans="1:10">
      <c r="A715" s="18" t="s">
        <v>16</v>
      </c>
      <c r="B715" s="2">
        <v>2009</v>
      </c>
      <c r="C715" s="2">
        <v>2</v>
      </c>
      <c r="D715" s="3" t="s">
        <v>18</v>
      </c>
      <c r="E715" s="3">
        <v>102</v>
      </c>
      <c r="F715" s="44">
        <v>7139.1040576132255</v>
      </c>
      <c r="G715" s="19">
        <f t="shared" ref="G715:G732" si="43">F715*0.893</f>
        <v>6375.2199234486106</v>
      </c>
      <c r="H715" s="19">
        <f t="shared" si="42"/>
        <v>113.84321291872519</v>
      </c>
      <c r="I715" s="20">
        <v>40189</v>
      </c>
      <c r="J715" s="81"/>
    </row>
    <row r="716" spans="1:10">
      <c r="A716" s="18" t="s">
        <v>16</v>
      </c>
      <c r="B716" s="2">
        <v>2009</v>
      </c>
      <c r="C716" s="2">
        <v>2</v>
      </c>
      <c r="D716" s="3" t="s">
        <v>18</v>
      </c>
      <c r="E716" s="3">
        <v>212</v>
      </c>
      <c r="F716" s="44">
        <v>8302.5456360757253</v>
      </c>
      <c r="G716" s="19">
        <f t="shared" si="43"/>
        <v>7414.1732530156232</v>
      </c>
      <c r="H716" s="19">
        <f t="shared" si="42"/>
        <v>132.39595094670756</v>
      </c>
      <c r="I716" s="20">
        <v>40189</v>
      </c>
      <c r="J716" s="81"/>
    </row>
    <row r="717" spans="1:10">
      <c r="A717" s="18" t="s">
        <v>16</v>
      </c>
      <c r="B717" s="2">
        <v>2009</v>
      </c>
      <c r="C717" s="2">
        <v>2</v>
      </c>
      <c r="D717" s="3" t="s">
        <v>18</v>
      </c>
      <c r="E717" s="3">
        <v>315</v>
      </c>
      <c r="F717" s="44">
        <v>8361.2774945625224</v>
      </c>
      <c r="G717" s="19">
        <f t="shared" si="43"/>
        <v>7466.6208026443328</v>
      </c>
      <c r="H717" s="19">
        <f t="shared" si="42"/>
        <v>133.33251433293452</v>
      </c>
      <c r="I717" s="20">
        <v>40185</v>
      </c>
      <c r="J717" s="81"/>
    </row>
    <row r="718" spans="1:10">
      <c r="A718" s="18" t="s">
        <v>16</v>
      </c>
      <c r="B718" s="2">
        <v>2009</v>
      </c>
      <c r="C718" s="2">
        <v>2</v>
      </c>
      <c r="D718" s="3" t="s">
        <v>18</v>
      </c>
      <c r="E718" s="3">
        <v>405</v>
      </c>
      <c r="F718" s="44">
        <v>7975.0306538131945</v>
      </c>
      <c r="G718" s="19">
        <f t="shared" si="43"/>
        <v>7121.7023738551825</v>
      </c>
      <c r="H718" s="19">
        <f t="shared" si="42"/>
        <v>127.1732566759854</v>
      </c>
      <c r="I718" s="20">
        <v>40184</v>
      </c>
      <c r="J718" s="81"/>
    </row>
    <row r="719" spans="1:10">
      <c r="A719" s="18" t="s">
        <v>16</v>
      </c>
      <c r="B719" s="2">
        <v>2009</v>
      </c>
      <c r="C719" s="2">
        <v>5</v>
      </c>
      <c r="D719" s="3" t="s">
        <v>19</v>
      </c>
      <c r="E719" s="44">
        <v>106</v>
      </c>
      <c r="F719" s="44">
        <v>6163.1384365972908</v>
      </c>
      <c r="G719" s="19">
        <f t="shared" si="43"/>
        <v>5503.682623881381</v>
      </c>
      <c r="H719" s="19">
        <f t="shared" si="42"/>
        <v>98.280046855024665</v>
      </c>
      <c r="I719" s="20">
        <v>40189</v>
      </c>
      <c r="J719" s="81"/>
    </row>
    <row r="720" spans="1:10">
      <c r="A720" s="18" t="s">
        <v>16</v>
      </c>
      <c r="B720" s="2">
        <v>2009</v>
      </c>
      <c r="C720" s="2">
        <v>5</v>
      </c>
      <c r="D720" s="3" t="s">
        <v>19</v>
      </c>
      <c r="E720" s="44">
        <v>208</v>
      </c>
      <c r="F720" s="44">
        <v>5911.8507885691242</v>
      </c>
      <c r="G720" s="19">
        <f t="shared" si="43"/>
        <v>5279.2827541922279</v>
      </c>
      <c r="H720" s="19">
        <f t="shared" si="42"/>
        <v>94.272906324861211</v>
      </c>
      <c r="I720" s="20">
        <v>40189</v>
      </c>
      <c r="J720" s="81"/>
    </row>
    <row r="721" spans="1:10">
      <c r="A721" s="18" t="s">
        <v>16</v>
      </c>
      <c r="B721" s="2">
        <v>2009</v>
      </c>
      <c r="C721" s="2">
        <v>5</v>
      </c>
      <c r="D721" s="3" t="s">
        <v>19</v>
      </c>
      <c r="E721" s="44">
        <v>316</v>
      </c>
      <c r="F721" s="44">
        <v>5354.7739812207656</v>
      </c>
      <c r="G721" s="19">
        <f t="shared" si="43"/>
        <v>4781.8131652301436</v>
      </c>
      <c r="H721" s="19">
        <f t="shared" si="42"/>
        <v>85.389520807681137</v>
      </c>
      <c r="I721" s="20">
        <v>40185</v>
      </c>
      <c r="J721" s="81"/>
    </row>
    <row r="722" spans="1:10">
      <c r="A722" s="18" t="s">
        <v>16</v>
      </c>
      <c r="B722" s="2">
        <v>2009</v>
      </c>
      <c r="C722" s="2">
        <v>5</v>
      </c>
      <c r="D722" s="3" t="s">
        <v>19</v>
      </c>
      <c r="E722" s="44">
        <v>417</v>
      </c>
      <c r="F722" s="44">
        <v>5878.2019440633076</v>
      </c>
      <c r="G722" s="19">
        <f t="shared" si="43"/>
        <v>5249.2343360485338</v>
      </c>
      <c r="H722" s="19">
        <f t="shared" si="42"/>
        <v>93.736327429438106</v>
      </c>
      <c r="I722" s="20">
        <v>40184</v>
      </c>
      <c r="J722" s="81"/>
    </row>
    <row r="723" spans="1:10">
      <c r="A723" s="18" t="s">
        <v>16</v>
      </c>
      <c r="B723" s="2">
        <v>2009</v>
      </c>
      <c r="C723" s="2">
        <v>6</v>
      </c>
      <c r="D723" s="3" t="s">
        <v>20</v>
      </c>
      <c r="E723" s="44">
        <v>114</v>
      </c>
      <c r="F723" s="44">
        <v>5438.2871194936324</v>
      </c>
      <c r="G723" s="19">
        <f t="shared" si="43"/>
        <v>4856.3903977078135</v>
      </c>
      <c r="H723" s="19">
        <f t="shared" si="42"/>
        <v>86.721257101925247</v>
      </c>
      <c r="I723" s="20">
        <v>40189</v>
      </c>
      <c r="J723" s="81"/>
    </row>
    <row r="724" spans="1:10">
      <c r="A724" s="18" t="s">
        <v>16</v>
      </c>
      <c r="B724" s="2">
        <v>2009</v>
      </c>
      <c r="C724" s="2">
        <v>6</v>
      </c>
      <c r="D724" s="3" t="s">
        <v>20</v>
      </c>
      <c r="E724" s="44">
        <v>210</v>
      </c>
      <c r="F724" s="44">
        <v>5675.0991350650511</v>
      </c>
      <c r="G724" s="19">
        <f t="shared" si="43"/>
        <v>5067.8635276130908</v>
      </c>
      <c r="H724" s="19">
        <f t="shared" si="42"/>
        <v>90.497562993090909</v>
      </c>
      <c r="I724" s="20">
        <v>40189</v>
      </c>
      <c r="J724" s="81"/>
    </row>
    <row r="725" spans="1:10">
      <c r="A725" s="18" t="s">
        <v>16</v>
      </c>
      <c r="B725" s="2">
        <v>2009</v>
      </c>
      <c r="C725" s="2">
        <v>6</v>
      </c>
      <c r="D725" s="3" t="s">
        <v>20</v>
      </c>
      <c r="E725" s="44">
        <v>303</v>
      </c>
      <c r="F725" s="44">
        <v>6106.7185676362315</v>
      </c>
      <c r="G725" s="19">
        <f t="shared" si="43"/>
        <v>5453.2996808991547</v>
      </c>
      <c r="H725" s="19">
        <f t="shared" si="42"/>
        <v>97.380351444627763</v>
      </c>
      <c r="I725" s="20">
        <v>40185</v>
      </c>
      <c r="J725" s="81"/>
    </row>
    <row r="726" spans="1:10">
      <c r="A726" s="18" t="s">
        <v>16</v>
      </c>
      <c r="B726" s="2">
        <v>2009</v>
      </c>
      <c r="C726" s="2">
        <v>6</v>
      </c>
      <c r="D726" s="3" t="s">
        <v>20</v>
      </c>
      <c r="E726" s="44">
        <v>409</v>
      </c>
      <c r="F726" s="44">
        <v>5897.0780098059522</v>
      </c>
      <c r="G726" s="19">
        <f t="shared" si="43"/>
        <v>5266.0906627567156</v>
      </c>
      <c r="H726" s="19">
        <f t="shared" si="42"/>
        <v>94.037333263512778</v>
      </c>
      <c r="I726" s="20">
        <v>40184</v>
      </c>
      <c r="J726" s="39"/>
    </row>
    <row r="727" spans="1:10">
      <c r="A727" s="18" t="s">
        <v>16</v>
      </c>
      <c r="B727" s="2">
        <v>2009</v>
      </c>
      <c r="C727" s="2">
        <v>7</v>
      </c>
      <c r="D727" s="3" t="s">
        <v>21</v>
      </c>
      <c r="E727" s="44">
        <v>111</v>
      </c>
      <c r="F727" s="44">
        <v>6584.225868487003</v>
      </c>
      <c r="G727" s="19">
        <f t="shared" si="43"/>
        <v>5879.7137005588938</v>
      </c>
      <c r="H727" s="19">
        <f t="shared" si="42"/>
        <v>104.99488750998024</v>
      </c>
      <c r="I727" s="20">
        <v>40189</v>
      </c>
      <c r="J727" s="39"/>
    </row>
    <row r="728" spans="1:10">
      <c r="A728" s="18" t="s">
        <v>16</v>
      </c>
      <c r="B728" s="2">
        <v>2009</v>
      </c>
      <c r="C728" s="2">
        <v>7</v>
      </c>
      <c r="D728" s="3" t="s">
        <v>21</v>
      </c>
      <c r="E728" s="44">
        <v>202</v>
      </c>
      <c r="F728" s="44">
        <v>6423.7710689740852</v>
      </c>
      <c r="G728" s="19">
        <f t="shared" si="43"/>
        <v>5736.4275645938578</v>
      </c>
      <c r="H728" s="19">
        <f t="shared" si="42"/>
        <v>102.43620651060461</v>
      </c>
      <c r="I728" s="20">
        <v>40189</v>
      </c>
      <c r="J728" s="39"/>
    </row>
    <row r="729" spans="1:10">
      <c r="A729" s="18" t="s">
        <v>16</v>
      </c>
      <c r="B729" s="2">
        <v>2009</v>
      </c>
      <c r="C729" s="2">
        <v>7</v>
      </c>
      <c r="D729" s="3" t="s">
        <v>21</v>
      </c>
      <c r="E729" s="44">
        <v>312</v>
      </c>
      <c r="F729" s="44">
        <v>6677.6958870172648</v>
      </c>
      <c r="G729" s="19">
        <f t="shared" si="43"/>
        <v>5963.1824271064179</v>
      </c>
      <c r="H729" s="19">
        <f t="shared" si="42"/>
        <v>106.48540048404318</v>
      </c>
      <c r="I729" s="20">
        <v>40185</v>
      </c>
      <c r="J729" s="39"/>
    </row>
    <row r="730" spans="1:10">
      <c r="A730" s="18" t="s">
        <v>16</v>
      </c>
      <c r="B730" s="2">
        <v>2009</v>
      </c>
      <c r="C730" s="2">
        <v>7</v>
      </c>
      <c r="D730" s="3" t="s">
        <v>21</v>
      </c>
      <c r="E730" s="44">
        <v>401</v>
      </c>
      <c r="F730" s="44">
        <v>6082.1093533318708</v>
      </c>
      <c r="G730" s="19">
        <f t="shared" si="43"/>
        <v>5431.3236525253606</v>
      </c>
      <c r="H730" s="19">
        <f t="shared" si="42"/>
        <v>96.987922366524302</v>
      </c>
      <c r="I730" s="20">
        <v>40184</v>
      </c>
      <c r="J730" s="39"/>
    </row>
    <row r="731" spans="1:10">
      <c r="A731" s="3" t="s">
        <v>22</v>
      </c>
      <c r="B731" s="2">
        <v>2009</v>
      </c>
      <c r="C731" s="24">
        <v>1</v>
      </c>
      <c r="D731" s="3" t="s">
        <v>17</v>
      </c>
      <c r="E731" s="24">
        <v>103</v>
      </c>
      <c r="F731" s="82">
        <v>2638.1655640095705</v>
      </c>
      <c r="G731" s="19">
        <f t="shared" si="43"/>
        <v>2355.8818486605464</v>
      </c>
      <c r="H731" s="19">
        <f>G731/60</f>
        <v>39.264697477675774</v>
      </c>
      <c r="I731" s="20">
        <v>40165</v>
      </c>
      <c r="J731" s="39"/>
    </row>
    <row r="732" spans="1:10">
      <c r="A732" s="3" t="s">
        <v>22</v>
      </c>
      <c r="B732" s="2">
        <v>2009</v>
      </c>
      <c r="C732" s="24">
        <v>1</v>
      </c>
      <c r="D732" s="3" t="s">
        <v>17</v>
      </c>
      <c r="E732" s="24">
        <v>216</v>
      </c>
      <c r="F732" s="82">
        <v>2716.6704385822536</v>
      </c>
      <c r="G732" s="19">
        <f t="shared" si="43"/>
        <v>2425.9867016539524</v>
      </c>
      <c r="H732" s="19">
        <f>G732/60</f>
        <v>40.433111694232544</v>
      </c>
      <c r="I732" s="20">
        <v>40165</v>
      </c>
      <c r="J732" s="39"/>
    </row>
    <row r="733" spans="1:10">
      <c r="A733" s="3" t="s">
        <v>22</v>
      </c>
      <c r="B733" s="2">
        <v>2009</v>
      </c>
      <c r="C733" s="24">
        <v>1</v>
      </c>
      <c r="D733" s="3" t="s">
        <v>17</v>
      </c>
      <c r="E733" s="24">
        <v>305</v>
      </c>
      <c r="F733" s="25" t="s">
        <v>27</v>
      </c>
      <c r="G733" s="25" t="s">
        <v>27</v>
      </c>
      <c r="H733" s="25" t="s">
        <v>27</v>
      </c>
      <c r="I733" s="20">
        <v>40126</v>
      </c>
      <c r="J733" s="83" t="s">
        <v>34</v>
      </c>
    </row>
    <row r="734" spans="1:10">
      <c r="A734" s="3" t="s">
        <v>22</v>
      </c>
      <c r="B734" s="2">
        <v>2009</v>
      </c>
      <c r="C734" s="24">
        <v>1</v>
      </c>
      <c r="D734" s="3" t="s">
        <v>17</v>
      </c>
      <c r="E734" s="24">
        <v>407</v>
      </c>
      <c r="F734" s="82">
        <v>3019.0660373226574</v>
      </c>
      <c r="G734" s="19">
        <f t="shared" ref="G734:G797" si="44">F734*0.893</f>
        <v>2696.025971329133</v>
      </c>
      <c r="H734" s="19">
        <f t="shared" ref="H734:H774" si="45">G734/60</f>
        <v>44.933766188818886</v>
      </c>
      <c r="I734" s="20">
        <v>40127</v>
      </c>
      <c r="J734" s="39"/>
    </row>
    <row r="735" spans="1:10">
      <c r="A735" s="3" t="s">
        <v>22</v>
      </c>
      <c r="B735" s="2">
        <v>2009</v>
      </c>
      <c r="C735" s="24">
        <v>2</v>
      </c>
      <c r="D735" s="3" t="s">
        <v>18</v>
      </c>
      <c r="E735" s="24">
        <v>101</v>
      </c>
      <c r="F735" s="82">
        <v>2164.6319752336003</v>
      </c>
      <c r="G735" s="19">
        <f t="shared" si="44"/>
        <v>1933.016353883605</v>
      </c>
      <c r="H735" s="19">
        <f t="shared" si="45"/>
        <v>32.216939231393418</v>
      </c>
      <c r="I735" s="20">
        <v>40165</v>
      </c>
      <c r="J735" s="39"/>
    </row>
    <row r="736" spans="1:10">
      <c r="A736" s="3" t="s">
        <v>22</v>
      </c>
      <c r="B736" s="2">
        <v>2009</v>
      </c>
      <c r="C736" s="24">
        <v>2</v>
      </c>
      <c r="D736" s="3" t="s">
        <v>18</v>
      </c>
      <c r="E736" s="24">
        <v>213</v>
      </c>
      <c r="F736" s="82">
        <v>1912.4003372879404</v>
      </c>
      <c r="G736" s="19">
        <f t="shared" si="44"/>
        <v>1707.7735011981308</v>
      </c>
      <c r="H736" s="19">
        <f t="shared" si="45"/>
        <v>28.462891686635512</v>
      </c>
      <c r="I736" s="20">
        <v>40165</v>
      </c>
      <c r="J736" s="39"/>
    </row>
    <row r="737" spans="1:10">
      <c r="A737" s="3" t="s">
        <v>22</v>
      </c>
      <c r="B737" s="2">
        <v>2009</v>
      </c>
      <c r="C737" s="24">
        <v>2</v>
      </c>
      <c r="D737" s="3" t="s">
        <v>18</v>
      </c>
      <c r="E737" s="24">
        <v>314</v>
      </c>
      <c r="F737" s="82">
        <v>2846.4293605970133</v>
      </c>
      <c r="G737" s="19">
        <f t="shared" si="44"/>
        <v>2541.8614190131329</v>
      </c>
      <c r="H737" s="19">
        <f t="shared" si="45"/>
        <v>42.364356983552213</v>
      </c>
      <c r="I737" s="20">
        <v>40126</v>
      </c>
      <c r="J737" s="39"/>
    </row>
    <row r="738" spans="1:10">
      <c r="A738" s="3" t="s">
        <v>22</v>
      </c>
      <c r="B738" s="2">
        <v>2009</v>
      </c>
      <c r="C738" s="24">
        <v>2</v>
      </c>
      <c r="D738" s="3" t="s">
        <v>18</v>
      </c>
      <c r="E738" s="24">
        <v>406</v>
      </c>
      <c r="F738" s="82">
        <v>2270.0212586835414</v>
      </c>
      <c r="G738" s="19">
        <f t="shared" si="44"/>
        <v>2027.1289840044026</v>
      </c>
      <c r="H738" s="19">
        <f t="shared" si="45"/>
        <v>33.785483066740042</v>
      </c>
      <c r="I738" s="20">
        <v>40127</v>
      </c>
      <c r="J738" s="39"/>
    </row>
    <row r="739" spans="1:10">
      <c r="A739" s="3" t="s">
        <v>23</v>
      </c>
      <c r="B739" s="2">
        <v>2009</v>
      </c>
      <c r="C739" s="24">
        <v>1</v>
      </c>
      <c r="D739" s="3" t="s">
        <v>17</v>
      </c>
      <c r="E739" s="24">
        <v>117</v>
      </c>
      <c r="F739" s="82">
        <v>2189.7928343065073</v>
      </c>
      <c r="G739" s="19">
        <f t="shared" si="44"/>
        <v>1955.4850010357111</v>
      </c>
      <c r="H739" s="19">
        <f t="shared" si="45"/>
        <v>32.591416683928522</v>
      </c>
      <c r="I739" s="20">
        <v>40165</v>
      </c>
      <c r="J739" s="39"/>
    </row>
    <row r="740" spans="1:10">
      <c r="A740" s="3" t="s">
        <v>23</v>
      </c>
      <c r="B740" s="2">
        <v>2009</v>
      </c>
      <c r="C740" s="24">
        <v>1</v>
      </c>
      <c r="D740" s="3" t="s">
        <v>17</v>
      </c>
      <c r="E740" s="24">
        <v>215</v>
      </c>
      <c r="F740" s="82">
        <v>2509.0105352189826</v>
      </c>
      <c r="G740" s="19">
        <f t="shared" si="44"/>
        <v>2240.5464079505514</v>
      </c>
      <c r="H740" s="19">
        <f t="shared" si="45"/>
        <v>37.342440132509189</v>
      </c>
      <c r="I740" s="20">
        <v>40165</v>
      </c>
      <c r="J740" s="39"/>
    </row>
    <row r="741" spans="1:10">
      <c r="A741" s="3" t="s">
        <v>23</v>
      </c>
      <c r="B741" s="2">
        <v>2009</v>
      </c>
      <c r="C741" s="24">
        <v>1</v>
      </c>
      <c r="D741" s="3" t="s">
        <v>17</v>
      </c>
      <c r="E741" s="24">
        <v>306</v>
      </c>
      <c r="F741" s="82">
        <v>3043.0887797845899</v>
      </c>
      <c r="G741" s="19">
        <f t="shared" si="44"/>
        <v>2717.4782803476387</v>
      </c>
      <c r="H741" s="19">
        <f t="shared" si="45"/>
        <v>45.291304672460647</v>
      </c>
      <c r="I741" s="20">
        <v>40126</v>
      </c>
      <c r="J741" s="39"/>
    </row>
    <row r="742" spans="1:10">
      <c r="A742" s="3" t="s">
        <v>23</v>
      </c>
      <c r="B742" s="2">
        <v>2009</v>
      </c>
      <c r="C742" s="24">
        <v>1</v>
      </c>
      <c r="D742" s="3" t="s">
        <v>17</v>
      </c>
      <c r="E742" s="24">
        <v>403</v>
      </c>
      <c r="F742" s="82">
        <v>2698.5626470680227</v>
      </c>
      <c r="G742" s="19">
        <f t="shared" si="44"/>
        <v>2409.8164438317444</v>
      </c>
      <c r="H742" s="19">
        <f t="shared" si="45"/>
        <v>40.16360739719574</v>
      </c>
      <c r="I742" s="20">
        <v>40127</v>
      </c>
      <c r="J742" s="39"/>
    </row>
    <row r="743" spans="1:10">
      <c r="A743" s="3" t="s">
        <v>23</v>
      </c>
      <c r="B743" s="2">
        <v>2009</v>
      </c>
      <c r="C743" s="24">
        <v>2</v>
      </c>
      <c r="D743" s="3" t="s">
        <v>18</v>
      </c>
      <c r="E743" s="24">
        <v>116</v>
      </c>
      <c r="F743" s="82">
        <v>1675.8814794237044</v>
      </c>
      <c r="G743" s="19">
        <f t="shared" si="44"/>
        <v>1496.562161125368</v>
      </c>
      <c r="H743" s="19">
        <f t="shared" si="45"/>
        <v>24.942702685422798</v>
      </c>
      <c r="I743" s="20">
        <v>40165</v>
      </c>
      <c r="J743" s="39"/>
    </row>
    <row r="744" spans="1:10">
      <c r="A744" s="3" t="s">
        <v>23</v>
      </c>
      <c r="B744" s="2">
        <v>2009</v>
      </c>
      <c r="C744" s="24">
        <v>2</v>
      </c>
      <c r="D744" s="3" t="s">
        <v>18</v>
      </c>
      <c r="E744" s="24">
        <v>214</v>
      </c>
      <c r="F744" s="82">
        <v>2540.2673877724646</v>
      </c>
      <c r="G744" s="19">
        <f t="shared" si="44"/>
        <v>2268.4587772808109</v>
      </c>
      <c r="H744" s="19">
        <f t="shared" si="45"/>
        <v>37.807646288013515</v>
      </c>
      <c r="I744" s="20">
        <v>40165</v>
      </c>
      <c r="J744" s="39"/>
    </row>
    <row r="745" spans="1:10">
      <c r="A745" s="3" t="s">
        <v>23</v>
      </c>
      <c r="B745" s="2">
        <v>2009</v>
      </c>
      <c r="C745" s="24">
        <v>2</v>
      </c>
      <c r="D745" s="3" t="s">
        <v>18</v>
      </c>
      <c r="E745" s="24">
        <v>313</v>
      </c>
      <c r="F745" s="82">
        <v>2713.4871225833926</v>
      </c>
      <c r="G745" s="19">
        <f t="shared" si="44"/>
        <v>2423.1440004669698</v>
      </c>
      <c r="H745" s="19">
        <f t="shared" si="45"/>
        <v>40.385733341116165</v>
      </c>
      <c r="I745" s="20">
        <v>40126</v>
      </c>
      <c r="J745" s="39"/>
    </row>
    <row r="746" spans="1:10">
      <c r="A746" s="3" t="s">
        <v>23</v>
      </c>
      <c r="B746" s="2">
        <v>2009</v>
      </c>
      <c r="C746" s="24">
        <v>2</v>
      </c>
      <c r="D746" s="3" t="s">
        <v>18</v>
      </c>
      <c r="E746" s="24">
        <v>404</v>
      </c>
      <c r="F746" s="82">
        <v>2230.4338073508452</v>
      </c>
      <c r="G746" s="19">
        <f t="shared" si="44"/>
        <v>1991.7773899643048</v>
      </c>
      <c r="H746" s="19">
        <f t="shared" si="45"/>
        <v>33.196289832738415</v>
      </c>
      <c r="I746" s="20">
        <v>40127</v>
      </c>
      <c r="J746" s="39"/>
    </row>
    <row r="747" spans="1:10">
      <c r="A747" s="3" t="s">
        <v>23</v>
      </c>
      <c r="B747" s="2">
        <v>2009</v>
      </c>
      <c r="C747" s="24">
        <v>5</v>
      </c>
      <c r="D747" s="3" t="s">
        <v>19</v>
      </c>
      <c r="E747" s="24">
        <v>105</v>
      </c>
      <c r="F747" s="82">
        <v>2805.0029991458578</v>
      </c>
      <c r="G747" s="19">
        <f t="shared" si="44"/>
        <v>2504.8676782372509</v>
      </c>
      <c r="H747" s="19">
        <f t="shared" si="45"/>
        <v>41.747794637287512</v>
      </c>
      <c r="I747" s="20">
        <v>40165</v>
      </c>
      <c r="J747" s="39"/>
    </row>
    <row r="748" spans="1:10">
      <c r="A748" s="3" t="s">
        <v>23</v>
      </c>
      <c r="B748" s="2">
        <v>2009</v>
      </c>
      <c r="C748" s="24">
        <v>5</v>
      </c>
      <c r="D748" s="3" t="s">
        <v>19</v>
      </c>
      <c r="E748" s="24">
        <v>207</v>
      </c>
      <c r="F748" s="82">
        <v>2607.6435001778341</v>
      </c>
      <c r="G748" s="19">
        <f t="shared" si="44"/>
        <v>2328.6256456588058</v>
      </c>
      <c r="H748" s="19">
        <f t="shared" si="45"/>
        <v>38.810427427646765</v>
      </c>
      <c r="I748" s="20">
        <v>40165</v>
      </c>
      <c r="J748" s="39"/>
    </row>
    <row r="749" spans="1:10">
      <c r="A749" s="3" t="s">
        <v>23</v>
      </c>
      <c r="B749" s="2">
        <v>2009</v>
      </c>
      <c r="C749" s="24">
        <v>5</v>
      </c>
      <c r="D749" s="3" t="s">
        <v>19</v>
      </c>
      <c r="E749" s="24">
        <v>317</v>
      </c>
      <c r="F749" s="82">
        <v>2901.4059081100486</v>
      </c>
      <c r="G749" s="19">
        <f t="shared" si="44"/>
        <v>2590.9554759422736</v>
      </c>
      <c r="H749" s="19">
        <f t="shared" si="45"/>
        <v>43.182591265704559</v>
      </c>
      <c r="I749" s="20">
        <v>40126</v>
      </c>
      <c r="J749" s="39"/>
    </row>
    <row r="750" spans="1:10">
      <c r="A750" s="3" t="s">
        <v>23</v>
      </c>
      <c r="B750" s="2">
        <v>2009</v>
      </c>
      <c r="C750" s="24">
        <v>5</v>
      </c>
      <c r="D750" s="3" t="s">
        <v>19</v>
      </c>
      <c r="E750" s="24">
        <v>416</v>
      </c>
      <c r="F750" s="82">
        <v>2387.7212701638837</v>
      </c>
      <c r="G750" s="19">
        <f t="shared" si="44"/>
        <v>2132.235094256348</v>
      </c>
      <c r="H750" s="19">
        <f t="shared" si="45"/>
        <v>35.537251570939134</v>
      </c>
      <c r="I750" s="20">
        <v>40127</v>
      </c>
    </row>
    <row r="751" spans="1:10">
      <c r="A751" s="3" t="s">
        <v>23</v>
      </c>
      <c r="B751" s="2">
        <v>2009</v>
      </c>
      <c r="C751" s="24">
        <v>6</v>
      </c>
      <c r="D751" s="3" t="s">
        <v>20</v>
      </c>
      <c r="E751" s="24">
        <v>115</v>
      </c>
      <c r="F751" s="82">
        <v>2133.5155166552395</v>
      </c>
      <c r="G751" s="19">
        <f t="shared" si="44"/>
        <v>1905.2293563731289</v>
      </c>
      <c r="H751" s="19">
        <f t="shared" si="45"/>
        <v>31.753822606218815</v>
      </c>
      <c r="I751" s="20">
        <v>40165</v>
      </c>
      <c r="J751" s="39"/>
    </row>
    <row r="752" spans="1:10">
      <c r="A752" s="3" t="s">
        <v>23</v>
      </c>
      <c r="B752" s="2">
        <v>2009</v>
      </c>
      <c r="C752" s="24">
        <v>6</v>
      </c>
      <c r="D752" s="3" t="s">
        <v>20</v>
      </c>
      <c r="E752" s="24">
        <v>209</v>
      </c>
      <c r="F752" s="82">
        <v>2492.8095265280394</v>
      </c>
      <c r="G752" s="19">
        <f t="shared" si="44"/>
        <v>2226.0789071895392</v>
      </c>
      <c r="H752" s="19">
        <f t="shared" si="45"/>
        <v>37.101315119825657</v>
      </c>
      <c r="I752" s="20">
        <v>40165</v>
      </c>
      <c r="J752" s="39"/>
    </row>
    <row r="753" spans="1:10">
      <c r="A753" s="3" t="s">
        <v>23</v>
      </c>
      <c r="B753" s="2">
        <v>2009</v>
      </c>
      <c r="C753" s="24">
        <v>6</v>
      </c>
      <c r="D753" s="3" t="s">
        <v>20</v>
      </c>
      <c r="E753" s="24">
        <v>301</v>
      </c>
      <c r="F753" s="82">
        <v>2820.6382625193087</v>
      </c>
      <c r="G753" s="19">
        <f t="shared" si="44"/>
        <v>2518.8299684297426</v>
      </c>
      <c r="H753" s="19">
        <f t="shared" si="45"/>
        <v>41.980499473829042</v>
      </c>
      <c r="I753" s="20">
        <v>40126</v>
      </c>
      <c r="J753" s="39"/>
    </row>
    <row r="754" spans="1:10">
      <c r="A754" s="3" t="s">
        <v>23</v>
      </c>
      <c r="B754" s="2">
        <v>2009</v>
      </c>
      <c r="C754" s="24">
        <v>6</v>
      </c>
      <c r="D754" s="3" t="s">
        <v>20</v>
      </c>
      <c r="E754" s="24">
        <v>410</v>
      </c>
      <c r="F754" s="82">
        <v>2886.4529000204288</v>
      </c>
      <c r="G754" s="19">
        <f t="shared" si="44"/>
        <v>2577.6024397182432</v>
      </c>
      <c r="H754" s="19">
        <f t="shared" si="45"/>
        <v>42.960040661970723</v>
      </c>
      <c r="I754" s="20">
        <v>40127</v>
      </c>
      <c r="J754" s="39"/>
    </row>
    <row r="755" spans="1:10">
      <c r="A755" s="3" t="s">
        <v>23</v>
      </c>
      <c r="B755" s="2">
        <v>2009</v>
      </c>
      <c r="C755" s="24">
        <v>7</v>
      </c>
      <c r="D755" s="3" t="s">
        <v>21</v>
      </c>
      <c r="E755" s="24">
        <v>109</v>
      </c>
      <c r="F755" s="82">
        <v>2389.7942045588575</v>
      </c>
      <c r="G755" s="19">
        <f t="shared" si="44"/>
        <v>2134.0862246710599</v>
      </c>
      <c r="H755" s="19">
        <f t="shared" si="45"/>
        <v>35.568103744517664</v>
      </c>
      <c r="I755" s="20">
        <v>40165</v>
      </c>
      <c r="J755" s="39"/>
    </row>
    <row r="756" spans="1:10">
      <c r="A756" s="3" t="s">
        <v>23</v>
      </c>
      <c r="B756" s="2">
        <v>2009</v>
      </c>
      <c r="C756" s="24">
        <v>7</v>
      </c>
      <c r="D756" s="3" t="s">
        <v>21</v>
      </c>
      <c r="E756" s="24">
        <v>205</v>
      </c>
      <c r="F756" s="82">
        <v>2845.6942606242478</v>
      </c>
      <c r="G756" s="19">
        <f t="shared" si="44"/>
        <v>2541.2049747374535</v>
      </c>
      <c r="H756" s="19">
        <f t="shared" si="45"/>
        <v>42.353416245624224</v>
      </c>
      <c r="I756" s="20">
        <v>40165</v>
      </c>
      <c r="J756" s="39"/>
    </row>
    <row r="757" spans="1:10">
      <c r="A757" s="3" t="s">
        <v>23</v>
      </c>
      <c r="B757" s="2">
        <v>2009</v>
      </c>
      <c r="C757" s="24">
        <v>7</v>
      </c>
      <c r="D757" s="3" t="s">
        <v>21</v>
      </c>
      <c r="E757" s="24">
        <v>310</v>
      </c>
      <c r="F757" s="82">
        <v>3099.0902532291248</v>
      </c>
      <c r="G757" s="19">
        <f t="shared" si="44"/>
        <v>2767.4875961336083</v>
      </c>
      <c r="H757" s="19">
        <f t="shared" si="45"/>
        <v>46.12479326889347</v>
      </c>
      <c r="I757" s="20">
        <v>40126</v>
      </c>
      <c r="J757" s="39"/>
    </row>
    <row r="758" spans="1:10">
      <c r="A758" s="3" t="s">
        <v>23</v>
      </c>
      <c r="B758" s="2">
        <v>2009</v>
      </c>
      <c r="C758" s="24">
        <v>7</v>
      </c>
      <c r="D758" s="3" t="s">
        <v>21</v>
      </c>
      <c r="E758" s="24">
        <v>412</v>
      </c>
      <c r="F758" s="82">
        <v>2627.2970485284404</v>
      </c>
      <c r="G758" s="19">
        <f t="shared" si="44"/>
        <v>2346.1762643358975</v>
      </c>
      <c r="H758" s="19">
        <f t="shared" si="45"/>
        <v>39.102937738931622</v>
      </c>
      <c r="I758" s="20">
        <v>40127</v>
      </c>
      <c r="J758" s="39"/>
    </row>
    <row r="759" spans="1:10">
      <c r="A759" s="3" t="s">
        <v>24</v>
      </c>
      <c r="B759" s="2">
        <v>2009</v>
      </c>
      <c r="C759" s="24">
        <v>1</v>
      </c>
      <c r="D759" s="3" t="s">
        <v>17</v>
      </c>
      <c r="E759" s="24">
        <v>103</v>
      </c>
      <c r="F759" s="82">
        <v>4588.199146055963</v>
      </c>
      <c r="G759" s="19">
        <f t="shared" si="44"/>
        <v>4097.2618374279746</v>
      </c>
      <c r="H759" s="19">
        <f t="shared" si="45"/>
        <v>68.287697290466241</v>
      </c>
      <c r="I759" s="20">
        <v>39998</v>
      </c>
    </row>
    <row r="760" spans="1:10">
      <c r="A760" s="3" t="s">
        <v>24</v>
      </c>
      <c r="B760" s="2">
        <v>2009</v>
      </c>
      <c r="C760" s="24">
        <v>1</v>
      </c>
      <c r="D760" s="3" t="s">
        <v>17</v>
      </c>
      <c r="E760" s="24">
        <v>216</v>
      </c>
      <c r="F760" s="82">
        <v>4170.7284556959248</v>
      </c>
      <c r="G760" s="19">
        <f t="shared" si="44"/>
        <v>3724.4605109364611</v>
      </c>
      <c r="H760" s="19">
        <f t="shared" si="45"/>
        <v>62.074341848941017</v>
      </c>
      <c r="I760" s="20">
        <v>39998</v>
      </c>
    </row>
    <row r="761" spans="1:10">
      <c r="A761" s="3" t="s">
        <v>24</v>
      </c>
      <c r="B761" s="2">
        <v>2009</v>
      </c>
      <c r="C761" s="24">
        <v>1</v>
      </c>
      <c r="D761" s="3" t="s">
        <v>17</v>
      </c>
      <c r="E761" s="24">
        <v>305</v>
      </c>
      <c r="F761" s="82">
        <v>4361.1446296673139</v>
      </c>
      <c r="G761" s="19">
        <f t="shared" si="44"/>
        <v>3894.5021542929112</v>
      </c>
      <c r="H761" s="19">
        <f t="shared" si="45"/>
        <v>64.908369238215187</v>
      </c>
      <c r="I761" s="20">
        <v>39998</v>
      </c>
    </row>
    <row r="762" spans="1:10">
      <c r="A762" s="3" t="s">
        <v>24</v>
      </c>
      <c r="B762" s="2">
        <v>2009</v>
      </c>
      <c r="C762" s="24">
        <v>1</v>
      </c>
      <c r="D762" s="3" t="s">
        <v>17</v>
      </c>
      <c r="E762" s="24">
        <v>407</v>
      </c>
      <c r="F762" s="82">
        <v>3512.1205421389673</v>
      </c>
      <c r="G762" s="19">
        <f t="shared" si="44"/>
        <v>3136.3236441300978</v>
      </c>
      <c r="H762" s="19">
        <f t="shared" si="45"/>
        <v>52.272060735501633</v>
      </c>
      <c r="I762" s="20">
        <v>39998</v>
      </c>
    </row>
    <row r="763" spans="1:10">
      <c r="A763" s="3" t="s">
        <v>24</v>
      </c>
      <c r="B763" s="2">
        <v>2009</v>
      </c>
      <c r="C763" s="24">
        <v>2</v>
      </c>
      <c r="D763" s="3" t="s">
        <v>18</v>
      </c>
      <c r="E763" s="24">
        <v>101</v>
      </c>
      <c r="F763" s="82">
        <v>4431.8910882194959</v>
      </c>
      <c r="G763" s="19">
        <f t="shared" si="44"/>
        <v>3957.6787417800101</v>
      </c>
      <c r="H763" s="19">
        <f t="shared" si="45"/>
        <v>65.961312363000175</v>
      </c>
      <c r="I763" s="20">
        <v>39998</v>
      </c>
    </row>
    <row r="764" spans="1:10">
      <c r="A764" s="3" t="s">
        <v>24</v>
      </c>
      <c r="B764" s="2">
        <v>2009</v>
      </c>
      <c r="C764" s="24">
        <v>2</v>
      </c>
      <c r="D764" s="3" t="s">
        <v>18</v>
      </c>
      <c r="E764" s="24">
        <v>213</v>
      </c>
      <c r="F764" s="82">
        <v>3693.4645231901354</v>
      </c>
      <c r="G764" s="19">
        <f t="shared" si="44"/>
        <v>3298.2638192087911</v>
      </c>
      <c r="H764" s="19">
        <f t="shared" si="45"/>
        <v>54.971063653479852</v>
      </c>
      <c r="I764" s="20">
        <v>39998</v>
      </c>
    </row>
    <row r="765" spans="1:10">
      <c r="A765" s="3" t="s">
        <v>24</v>
      </c>
      <c r="B765" s="2">
        <v>2009</v>
      </c>
      <c r="C765" s="24">
        <v>2</v>
      </c>
      <c r="D765" s="3" t="s">
        <v>18</v>
      </c>
      <c r="E765" s="24">
        <v>314</v>
      </c>
      <c r="F765" s="82">
        <v>4027.8039631949759</v>
      </c>
      <c r="G765" s="19">
        <f t="shared" si="44"/>
        <v>3596.8289391331136</v>
      </c>
      <c r="H765" s="19">
        <f t="shared" si="45"/>
        <v>59.947148985551891</v>
      </c>
      <c r="I765" s="20">
        <v>39998</v>
      </c>
    </row>
    <row r="766" spans="1:10">
      <c r="A766" s="3" t="s">
        <v>24</v>
      </c>
      <c r="B766" s="2">
        <v>2009</v>
      </c>
      <c r="C766" s="24">
        <v>2</v>
      </c>
      <c r="D766" s="3" t="s">
        <v>18</v>
      </c>
      <c r="E766" s="24">
        <v>406</v>
      </c>
      <c r="F766" s="82">
        <v>3816.9628704839324</v>
      </c>
      <c r="G766" s="19">
        <f t="shared" si="44"/>
        <v>3408.5478433421517</v>
      </c>
      <c r="H766" s="19">
        <f t="shared" si="45"/>
        <v>56.809130722369197</v>
      </c>
      <c r="I766" s="20">
        <v>39998</v>
      </c>
    </row>
    <row r="767" spans="1:10">
      <c r="A767" s="3" t="s">
        <v>24</v>
      </c>
      <c r="B767" s="2">
        <v>2009</v>
      </c>
      <c r="C767" s="24">
        <v>6</v>
      </c>
      <c r="D767" s="3" t="s">
        <v>20</v>
      </c>
      <c r="E767" s="24">
        <v>113</v>
      </c>
      <c r="F767" s="82">
        <v>4388.4444395556857</v>
      </c>
      <c r="G767" s="19">
        <f t="shared" si="44"/>
        <v>3918.8808845232275</v>
      </c>
      <c r="H767" s="19">
        <f t="shared" si="45"/>
        <v>65.31468140872046</v>
      </c>
      <c r="I767" s="20">
        <v>39998</v>
      </c>
    </row>
    <row r="768" spans="1:10">
      <c r="A768" s="3" t="s">
        <v>24</v>
      </c>
      <c r="B768" s="2">
        <v>2009</v>
      </c>
      <c r="C768" s="24">
        <v>6</v>
      </c>
      <c r="D768" s="3" t="s">
        <v>20</v>
      </c>
      <c r="E768" s="24">
        <v>211</v>
      </c>
      <c r="F768" s="82">
        <v>3432.4844299108759</v>
      </c>
      <c r="G768" s="19">
        <f t="shared" si="44"/>
        <v>3065.208595910412</v>
      </c>
      <c r="H768" s="19">
        <f t="shared" si="45"/>
        <v>51.0868099318402</v>
      </c>
      <c r="I768" s="20">
        <v>39998</v>
      </c>
    </row>
    <row r="769" spans="1:9">
      <c r="A769" s="3" t="s">
        <v>24</v>
      </c>
      <c r="B769" s="2">
        <v>2009</v>
      </c>
      <c r="C769" s="24">
        <v>6</v>
      </c>
      <c r="D769" s="3" t="s">
        <v>20</v>
      </c>
      <c r="E769" s="24">
        <v>302</v>
      </c>
      <c r="F769" s="82">
        <v>3844.2793265978453</v>
      </c>
      <c r="G769" s="19">
        <f t="shared" si="44"/>
        <v>3432.9414386518761</v>
      </c>
      <c r="H769" s="19">
        <f t="shared" si="45"/>
        <v>57.215690644197934</v>
      </c>
      <c r="I769" s="20">
        <v>39998</v>
      </c>
    </row>
    <row r="770" spans="1:9">
      <c r="A770" s="3" t="s">
        <v>24</v>
      </c>
      <c r="B770" s="2">
        <v>2009</v>
      </c>
      <c r="C770" s="24">
        <v>6</v>
      </c>
      <c r="D770" s="3" t="s">
        <v>20</v>
      </c>
      <c r="E770" s="24">
        <v>411</v>
      </c>
      <c r="F770" s="82">
        <v>3757.3860292702248</v>
      </c>
      <c r="G770" s="19">
        <f t="shared" si="44"/>
        <v>3355.3457241383107</v>
      </c>
      <c r="H770" s="19">
        <f t="shared" si="45"/>
        <v>55.922428735638512</v>
      </c>
      <c r="I770" s="20">
        <v>39998</v>
      </c>
    </row>
    <row r="771" spans="1:9">
      <c r="A771" s="3" t="s">
        <v>24</v>
      </c>
      <c r="B771" s="2">
        <v>2009</v>
      </c>
      <c r="C771" s="24">
        <v>7</v>
      </c>
      <c r="D771" s="3" t="s">
        <v>21</v>
      </c>
      <c r="E771" s="24">
        <v>110</v>
      </c>
      <c r="F771" s="82">
        <v>4029.2188923660196</v>
      </c>
      <c r="G771" s="19">
        <f t="shared" si="44"/>
        <v>3598.0924708828557</v>
      </c>
      <c r="H771" s="19">
        <f t="shared" si="45"/>
        <v>59.968207848047591</v>
      </c>
      <c r="I771" s="20">
        <v>39998</v>
      </c>
    </row>
    <row r="772" spans="1:9">
      <c r="A772" s="3" t="s">
        <v>24</v>
      </c>
      <c r="B772" s="2">
        <v>2009</v>
      </c>
      <c r="C772" s="24">
        <v>7</v>
      </c>
      <c r="D772" s="3" t="s">
        <v>21</v>
      </c>
      <c r="E772" s="24">
        <v>206</v>
      </c>
      <c r="F772" s="82">
        <v>3949.88025827918</v>
      </c>
      <c r="G772" s="19">
        <f t="shared" si="44"/>
        <v>3527.2430706433079</v>
      </c>
      <c r="H772" s="19">
        <f t="shared" si="45"/>
        <v>58.7873845107218</v>
      </c>
      <c r="I772" s="20">
        <v>39998</v>
      </c>
    </row>
    <row r="773" spans="1:9">
      <c r="A773" s="3" t="s">
        <v>24</v>
      </c>
      <c r="B773" s="2">
        <v>2009</v>
      </c>
      <c r="C773" s="24">
        <v>7</v>
      </c>
      <c r="D773" s="3" t="s">
        <v>21</v>
      </c>
      <c r="E773" s="24">
        <v>308</v>
      </c>
      <c r="F773" s="82">
        <v>3801.5651118578689</v>
      </c>
      <c r="G773" s="19">
        <f t="shared" si="44"/>
        <v>3394.7976448890772</v>
      </c>
      <c r="H773" s="19">
        <f t="shared" si="45"/>
        <v>56.579960748151287</v>
      </c>
      <c r="I773" s="20">
        <v>39998</v>
      </c>
    </row>
    <row r="774" spans="1:9">
      <c r="A774" s="3" t="s">
        <v>24</v>
      </c>
      <c r="B774" s="2">
        <v>2009</v>
      </c>
      <c r="C774" s="24">
        <v>7</v>
      </c>
      <c r="D774" s="3" t="s">
        <v>21</v>
      </c>
      <c r="E774" s="24">
        <v>415</v>
      </c>
      <c r="F774" s="82">
        <v>3800.832677934035</v>
      </c>
      <c r="G774" s="19">
        <f t="shared" si="44"/>
        <v>3394.1435813950934</v>
      </c>
      <c r="H774" s="19">
        <f t="shared" si="45"/>
        <v>56.569059689918227</v>
      </c>
      <c r="I774" s="20">
        <v>39998</v>
      </c>
    </row>
    <row r="775" spans="1:9">
      <c r="A775" s="72" t="s">
        <v>16</v>
      </c>
      <c r="B775" s="2">
        <v>2010</v>
      </c>
      <c r="C775" s="67">
        <v>1</v>
      </c>
      <c r="D775" s="3" t="s">
        <v>17</v>
      </c>
      <c r="E775" s="54">
        <v>103</v>
      </c>
      <c r="F775" s="44">
        <v>6723.3129985707583</v>
      </c>
      <c r="G775" s="19">
        <f t="shared" si="44"/>
        <v>6003.9185077236871</v>
      </c>
      <c r="H775" s="19">
        <f t="shared" ref="H775:H794" si="46">G775/56</f>
        <v>107.21283049506584</v>
      </c>
      <c r="I775" s="56">
        <v>40473</v>
      </c>
    </row>
    <row r="776" spans="1:9">
      <c r="A776" s="72" t="s">
        <v>16</v>
      </c>
      <c r="B776" s="2">
        <v>2010</v>
      </c>
      <c r="C776" s="2">
        <v>1</v>
      </c>
      <c r="D776" s="3" t="s">
        <v>17</v>
      </c>
      <c r="E776" s="54">
        <v>216</v>
      </c>
      <c r="F776" s="44">
        <v>7201.0502365468228</v>
      </c>
      <c r="G776" s="19">
        <f t="shared" si="44"/>
        <v>6430.5378612363129</v>
      </c>
      <c r="H776" s="19">
        <f t="shared" si="46"/>
        <v>114.83103323636273</v>
      </c>
      <c r="I776" s="56">
        <v>40473</v>
      </c>
    </row>
    <row r="777" spans="1:9">
      <c r="A777" s="72" t="s">
        <v>16</v>
      </c>
      <c r="B777" s="2">
        <v>2010</v>
      </c>
      <c r="C777" s="2">
        <v>1</v>
      </c>
      <c r="D777" s="3" t="s">
        <v>17</v>
      </c>
      <c r="E777" s="54">
        <v>305</v>
      </c>
      <c r="F777" s="44">
        <v>5132.6700645218843</v>
      </c>
      <c r="G777" s="19">
        <f t="shared" si="44"/>
        <v>4583.4743676180424</v>
      </c>
      <c r="H777" s="19">
        <f t="shared" si="46"/>
        <v>81.847756564607906</v>
      </c>
      <c r="I777" s="56">
        <v>40473</v>
      </c>
    </row>
    <row r="778" spans="1:9">
      <c r="A778" s="72" t="s">
        <v>16</v>
      </c>
      <c r="B778" s="2">
        <v>2010</v>
      </c>
      <c r="C778" s="2">
        <v>1</v>
      </c>
      <c r="D778" s="3" t="s">
        <v>17</v>
      </c>
      <c r="E778" s="54">
        <v>407</v>
      </c>
      <c r="F778" s="44">
        <v>4416.6980586782465</v>
      </c>
      <c r="G778" s="19">
        <f t="shared" si="44"/>
        <v>3944.1113663996744</v>
      </c>
      <c r="H778" s="19">
        <f t="shared" si="46"/>
        <v>70.430560114279899</v>
      </c>
      <c r="I778" s="56">
        <v>40473</v>
      </c>
    </row>
    <row r="779" spans="1:9">
      <c r="A779" s="72" t="s">
        <v>16</v>
      </c>
      <c r="B779" s="2">
        <v>2010</v>
      </c>
      <c r="C779" s="67">
        <v>2</v>
      </c>
      <c r="D779" s="3" t="s">
        <v>18</v>
      </c>
      <c r="E779" s="54">
        <v>101</v>
      </c>
      <c r="F779" s="44">
        <v>5634.9928608917535</v>
      </c>
      <c r="G779" s="19">
        <f t="shared" si="44"/>
        <v>5032.0486247763356</v>
      </c>
      <c r="H779" s="19">
        <f t="shared" si="46"/>
        <v>89.858011156720281</v>
      </c>
      <c r="I779" s="56">
        <v>40473</v>
      </c>
    </row>
    <row r="780" spans="1:9">
      <c r="A780" s="72" t="s">
        <v>16</v>
      </c>
      <c r="B780" s="2">
        <v>2010</v>
      </c>
      <c r="C780" s="2">
        <v>2</v>
      </c>
      <c r="D780" s="3" t="s">
        <v>18</v>
      </c>
      <c r="E780" s="54">
        <v>213</v>
      </c>
      <c r="F780" s="44">
        <v>4960.0493058430638</v>
      </c>
      <c r="G780" s="19">
        <f t="shared" si="44"/>
        <v>4429.3240301178557</v>
      </c>
      <c r="H780" s="19">
        <f t="shared" si="46"/>
        <v>79.095071966390279</v>
      </c>
      <c r="I780" s="56">
        <v>40473</v>
      </c>
    </row>
    <row r="781" spans="1:9">
      <c r="A781" s="72" t="s">
        <v>16</v>
      </c>
      <c r="B781" s="2">
        <v>2010</v>
      </c>
      <c r="C781" s="2">
        <v>2</v>
      </c>
      <c r="D781" s="3" t="s">
        <v>18</v>
      </c>
      <c r="E781" s="54">
        <v>314</v>
      </c>
      <c r="F781" s="44">
        <v>4130.2394337456444</v>
      </c>
      <c r="G781" s="19">
        <f t="shared" si="44"/>
        <v>3688.3038143348604</v>
      </c>
      <c r="H781" s="19">
        <f t="shared" si="46"/>
        <v>65.862568113122506</v>
      </c>
      <c r="I781" s="56">
        <v>40473</v>
      </c>
    </row>
    <row r="782" spans="1:9">
      <c r="A782" s="72" t="s">
        <v>16</v>
      </c>
      <c r="B782" s="2">
        <v>2010</v>
      </c>
      <c r="C782" s="2">
        <v>2</v>
      </c>
      <c r="D782" s="3" t="s">
        <v>18</v>
      </c>
      <c r="E782" s="54">
        <v>406</v>
      </c>
      <c r="F782" s="44">
        <v>3765.4319498544946</v>
      </c>
      <c r="G782" s="19">
        <f t="shared" si="44"/>
        <v>3362.5307312200639</v>
      </c>
      <c r="H782" s="19">
        <f t="shared" si="46"/>
        <v>60.045191628929715</v>
      </c>
      <c r="I782" s="56">
        <v>40473</v>
      </c>
    </row>
    <row r="783" spans="1:9">
      <c r="A783" s="72" t="s">
        <v>16</v>
      </c>
      <c r="B783" s="2">
        <v>2010</v>
      </c>
      <c r="C783" s="67">
        <v>5</v>
      </c>
      <c r="D783" s="3" t="s">
        <v>19</v>
      </c>
      <c r="E783" s="54">
        <v>105</v>
      </c>
      <c r="F783" s="44">
        <v>3487.4982220284451</v>
      </c>
      <c r="G783" s="19">
        <f t="shared" si="44"/>
        <v>3114.3359122714014</v>
      </c>
      <c r="H783" s="19">
        <f t="shared" si="46"/>
        <v>55.613141290560741</v>
      </c>
      <c r="I783" s="56">
        <v>40475</v>
      </c>
    </row>
    <row r="784" spans="1:9">
      <c r="A784" s="72" t="s">
        <v>16</v>
      </c>
      <c r="B784" s="2">
        <v>2010</v>
      </c>
      <c r="C784" s="2">
        <v>5</v>
      </c>
      <c r="D784" s="3" t="s">
        <v>19</v>
      </c>
      <c r="E784" s="54">
        <v>207</v>
      </c>
      <c r="F784" s="44">
        <v>3391.1524067131377</v>
      </c>
      <c r="G784" s="19">
        <f t="shared" si="44"/>
        <v>3028.2990991948318</v>
      </c>
      <c r="H784" s="19">
        <f t="shared" si="46"/>
        <v>54.076769628479141</v>
      </c>
      <c r="I784" s="56">
        <v>40475</v>
      </c>
    </row>
    <row r="785" spans="1:9">
      <c r="A785" s="72" t="s">
        <v>16</v>
      </c>
      <c r="B785" s="2">
        <v>2010</v>
      </c>
      <c r="C785" s="2">
        <v>5</v>
      </c>
      <c r="D785" s="3" t="s">
        <v>19</v>
      </c>
      <c r="E785" s="54">
        <v>317</v>
      </c>
      <c r="F785" s="44">
        <v>2799.5143485313756</v>
      </c>
      <c r="G785" s="19">
        <f t="shared" si="44"/>
        <v>2499.9663132385185</v>
      </c>
      <c r="H785" s="19">
        <f t="shared" si="46"/>
        <v>44.642255593544974</v>
      </c>
      <c r="I785" s="56">
        <v>40475</v>
      </c>
    </row>
    <row r="786" spans="1:9">
      <c r="A786" s="72" t="s">
        <v>16</v>
      </c>
      <c r="B786" s="2">
        <v>2010</v>
      </c>
      <c r="C786" s="2">
        <v>5</v>
      </c>
      <c r="D786" s="3" t="s">
        <v>19</v>
      </c>
      <c r="E786" s="54">
        <v>416</v>
      </c>
      <c r="F786" s="44">
        <v>2242.2846110280102</v>
      </c>
      <c r="G786" s="19">
        <f t="shared" si="44"/>
        <v>2002.3601576480132</v>
      </c>
      <c r="H786" s="19">
        <f t="shared" si="46"/>
        <v>35.756431386571663</v>
      </c>
      <c r="I786" s="56">
        <v>40475</v>
      </c>
    </row>
    <row r="787" spans="1:9">
      <c r="A787" s="72" t="s">
        <v>16</v>
      </c>
      <c r="B787" s="2">
        <v>2010</v>
      </c>
      <c r="C787" s="2">
        <v>6</v>
      </c>
      <c r="D787" s="3" t="s">
        <v>20</v>
      </c>
      <c r="E787" s="54">
        <v>113</v>
      </c>
      <c r="F787" s="44">
        <v>648.06338098840615</v>
      </c>
      <c r="G787" s="19">
        <f t="shared" si="44"/>
        <v>578.72059922264668</v>
      </c>
      <c r="H787" s="19">
        <f t="shared" si="46"/>
        <v>10.334296414690119</v>
      </c>
      <c r="I787" s="56">
        <v>40475</v>
      </c>
    </row>
    <row r="788" spans="1:9">
      <c r="A788" s="72" t="s">
        <v>16</v>
      </c>
      <c r="B788" s="2">
        <v>2010</v>
      </c>
      <c r="C788" s="2">
        <v>6</v>
      </c>
      <c r="D788" s="3" t="s">
        <v>20</v>
      </c>
      <c r="E788" s="54">
        <v>211</v>
      </c>
      <c r="F788" s="44">
        <v>1502.0054434011952</v>
      </c>
      <c r="G788" s="19">
        <f t="shared" si="44"/>
        <v>1341.2908609572673</v>
      </c>
      <c r="H788" s="19">
        <f t="shared" si="46"/>
        <v>23.951622517094059</v>
      </c>
      <c r="I788" s="56">
        <v>40475</v>
      </c>
    </row>
    <row r="789" spans="1:9">
      <c r="A789" s="72" t="s">
        <v>16</v>
      </c>
      <c r="B789" s="2">
        <v>2010</v>
      </c>
      <c r="C789" s="2">
        <v>6</v>
      </c>
      <c r="D789" s="3" t="s">
        <v>20</v>
      </c>
      <c r="E789" s="54">
        <v>302</v>
      </c>
      <c r="F789" s="44">
        <v>1316.8092903307534</v>
      </c>
      <c r="G789" s="19">
        <f t="shared" si="44"/>
        <v>1175.9106962653627</v>
      </c>
      <c r="H789" s="19">
        <f t="shared" si="46"/>
        <v>20.998405290452904</v>
      </c>
      <c r="I789" s="56">
        <v>40475</v>
      </c>
    </row>
    <row r="790" spans="1:9">
      <c r="A790" s="72" t="s">
        <v>16</v>
      </c>
      <c r="B790" s="2">
        <v>2010</v>
      </c>
      <c r="C790" s="2">
        <v>6</v>
      </c>
      <c r="D790" s="3" t="s">
        <v>20</v>
      </c>
      <c r="E790" s="54">
        <v>411</v>
      </c>
      <c r="F790" s="44">
        <v>1166.2777536385063</v>
      </c>
      <c r="G790" s="19">
        <f t="shared" si="44"/>
        <v>1041.486033999186</v>
      </c>
      <c r="H790" s="19">
        <f t="shared" si="46"/>
        <v>18.597964892842608</v>
      </c>
      <c r="I790" s="56">
        <v>40475</v>
      </c>
    </row>
    <row r="791" spans="1:9">
      <c r="A791" s="72" t="s">
        <v>16</v>
      </c>
      <c r="B791" s="2">
        <v>2010</v>
      </c>
      <c r="C791" s="2">
        <v>7</v>
      </c>
      <c r="D791" s="3" t="s">
        <v>21</v>
      </c>
      <c r="E791" s="54">
        <v>112</v>
      </c>
      <c r="F791" s="44">
        <v>2748.0326629418173</v>
      </c>
      <c r="G791" s="19">
        <f t="shared" si="44"/>
        <v>2453.9931680070431</v>
      </c>
      <c r="H791" s="19">
        <f t="shared" si="46"/>
        <v>43.821306571554338</v>
      </c>
      <c r="I791" s="56">
        <v>40475</v>
      </c>
    </row>
    <row r="792" spans="1:9">
      <c r="A792" s="72" t="s">
        <v>16</v>
      </c>
      <c r="B792" s="2">
        <v>2010</v>
      </c>
      <c r="C792" s="2">
        <v>7</v>
      </c>
      <c r="D792" s="3" t="s">
        <v>21</v>
      </c>
      <c r="E792" s="54">
        <v>201</v>
      </c>
      <c r="F792" s="44">
        <v>1583.891880528749</v>
      </c>
      <c r="G792" s="19">
        <f t="shared" si="44"/>
        <v>1414.4154493121728</v>
      </c>
      <c r="H792" s="19">
        <f t="shared" si="46"/>
        <v>25.257418737717369</v>
      </c>
      <c r="I792" s="56">
        <v>40475</v>
      </c>
    </row>
    <row r="793" spans="1:9">
      <c r="A793" s="72" t="s">
        <v>16</v>
      </c>
      <c r="B793" s="2">
        <v>2010</v>
      </c>
      <c r="C793" s="2">
        <v>7</v>
      </c>
      <c r="D793" s="3" t="s">
        <v>21</v>
      </c>
      <c r="E793" s="54">
        <v>307</v>
      </c>
      <c r="F793" s="44">
        <v>2154.3523158655516</v>
      </c>
      <c r="G793" s="19">
        <f t="shared" si="44"/>
        <v>1923.8366180679377</v>
      </c>
      <c r="H793" s="19">
        <f t="shared" si="46"/>
        <v>34.354225322641746</v>
      </c>
      <c r="I793" s="56">
        <v>40475</v>
      </c>
    </row>
    <row r="794" spans="1:9">
      <c r="A794" s="72" t="s">
        <v>16</v>
      </c>
      <c r="B794" s="2">
        <v>2010</v>
      </c>
      <c r="C794" s="2">
        <v>7</v>
      </c>
      <c r="D794" s="3" t="s">
        <v>21</v>
      </c>
      <c r="E794" s="54">
        <v>402</v>
      </c>
      <c r="F794" s="44">
        <v>4181.4640640360922</v>
      </c>
      <c r="G794" s="19">
        <f t="shared" si="44"/>
        <v>3734.0474091842302</v>
      </c>
      <c r="H794" s="19">
        <f t="shared" si="46"/>
        <v>66.679418021146972</v>
      </c>
      <c r="I794" s="56">
        <v>40475</v>
      </c>
    </row>
    <row r="795" spans="1:9">
      <c r="A795" s="72" t="s">
        <v>22</v>
      </c>
      <c r="B795" s="2">
        <v>2010</v>
      </c>
      <c r="C795" s="18">
        <v>1</v>
      </c>
      <c r="D795" s="3" t="s">
        <v>17</v>
      </c>
      <c r="E795" s="18">
        <v>117</v>
      </c>
      <c r="F795" s="58">
        <v>1694.101859132759</v>
      </c>
      <c r="G795" s="19">
        <f t="shared" si="44"/>
        <v>1512.8329602055539</v>
      </c>
      <c r="H795" s="19">
        <f t="shared" ref="H795:H810" si="47">G795/60</f>
        <v>25.213882670092566</v>
      </c>
      <c r="I795" s="20">
        <v>40494</v>
      </c>
    </row>
    <row r="796" spans="1:9">
      <c r="A796" s="72" t="s">
        <v>22</v>
      </c>
      <c r="B796" s="2">
        <v>2010</v>
      </c>
      <c r="C796" s="18">
        <v>1</v>
      </c>
      <c r="D796" s="3" t="s">
        <v>17</v>
      </c>
      <c r="E796" s="18">
        <v>215</v>
      </c>
      <c r="F796" s="58">
        <v>2145.4754695657448</v>
      </c>
      <c r="G796" s="19">
        <f t="shared" si="44"/>
        <v>1915.9095943222101</v>
      </c>
      <c r="H796" s="19">
        <f t="shared" si="47"/>
        <v>31.931826572036833</v>
      </c>
      <c r="I796" s="20">
        <v>40494</v>
      </c>
    </row>
    <row r="797" spans="1:9">
      <c r="A797" s="72" t="s">
        <v>22</v>
      </c>
      <c r="B797" s="2">
        <v>2010</v>
      </c>
      <c r="C797" s="18">
        <v>1</v>
      </c>
      <c r="D797" s="3" t="s">
        <v>17</v>
      </c>
      <c r="E797" s="18">
        <v>306</v>
      </c>
      <c r="F797" s="58">
        <v>2009.9748636724062</v>
      </c>
      <c r="G797" s="19">
        <f t="shared" si="44"/>
        <v>1794.9075532594588</v>
      </c>
      <c r="H797" s="19">
        <f t="shared" si="47"/>
        <v>29.915125887657648</v>
      </c>
      <c r="I797" s="20">
        <v>40494</v>
      </c>
    </row>
    <row r="798" spans="1:9">
      <c r="A798" s="72" t="s">
        <v>22</v>
      </c>
      <c r="B798" s="2">
        <v>2010</v>
      </c>
      <c r="C798" s="18">
        <v>1</v>
      </c>
      <c r="D798" s="3" t="s">
        <v>17</v>
      </c>
      <c r="E798" s="18">
        <v>403</v>
      </c>
      <c r="F798" s="58">
        <v>1698.6114018088833</v>
      </c>
      <c r="G798" s="19">
        <f t="shared" ref="G798:G810" si="48">F798*0.893</f>
        <v>1516.8599818153327</v>
      </c>
      <c r="H798" s="19">
        <f t="shared" si="47"/>
        <v>25.280999696922212</v>
      </c>
      <c r="I798" s="20">
        <v>40494</v>
      </c>
    </row>
    <row r="799" spans="1:9">
      <c r="A799" s="72" t="s">
        <v>22</v>
      </c>
      <c r="B799" s="2">
        <v>2010</v>
      </c>
      <c r="C799" s="18">
        <v>2</v>
      </c>
      <c r="D799" s="3" t="s">
        <v>18</v>
      </c>
      <c r="E799" s="18">
        <v>116</v>
      </c>
      <c r="F799" s="58">
        <v>1397.8385113981585</v>
      </c>
      <c r="G799" s="19">
        <f t="shared" si="48"/>
        <v>1248.2697906785556</v>
      </c>
      <c r="H799" s="19">
        <f t="shared" si="47"/>
        <v>20.80449651130926</v>
      </c>
      <c r="I799" s="20">
        <v>40494</v>
      </c>
    </row>
    <row r="800" spans="1:9">
      <c r="A800" s="72" t="s">
        <v>22</v>
      </c>
      <c r="B800" s="2">
        <v>2010</v>
      </c>
      <c r="C800" s="18">
        <v>2</v>
      </c>
      <c r="D800" s="3" t="s">
        <v>18</v>
      </c>
      <c r="E800" s="18">
        <v>214</v>
      </c>
      <c r="F800" s="58">
        <v>1904.5799556386535</v>
      </c>
      <c r="G800" s="19">
        <f t="shared" si="48"/>
        <v>1700.7899003853177</v>
      </c>
      <c r="H800" s="19">
        <f t="shared" si="47"/>
        <v>28.346498339755293</v>
      </c>
      <c r="I800" s="20">
        <v>40494</v>
      </c>
    </row>
    <row r="801" spans="1:10">
      <c r="A801" s="72" t="s">
        <v>22</v>
      </c>
      <c r="B801" s="2">
        <v>2010</v>
      </c>
      <c r="C801" s="18">
        <v>2</v>
      </c>
      <c r="D801" s="3" t="s">
        <v>18</v>
      </c>
      <c r="E801" s="18">
        <v>313</v>
      </c>
      <c r="F801" s="58">
        <v>1491.8404605123535</v>
      </c>
      <c r="G801" s="19">
        <f t="shared" si="48"/>
        <v>1332.2135312375317</v>
      </c>
      <c r="H801" s="19">
        <f t="shared" si="47"/>
        <v>22.20355885395886</v>
      </c>
      <c r="I801" s="20">
        <v>40494</v>
      </c>
    </row>
    <row r="802" spans="1:10">
      <c r="A802" s="72" t="s">
        <v>22</v>
      </c>
      <c r="B802" s="2">
        <v>2010</v>
      </c>
      <c r="C802" s="18">
        <v>2</v>
      </c>
      <c r="D802" s="3" t="s">
        <v>18</v>
      </c>
      <c r="E802" s="18">
        <v>404</v>
      </c>
      <c r="F802" s="58">
        <v>1565.9060425730279</v>
      </c>
      <c r="G802" s="19">
        <f t="shared" si="48"/>
        <v>1398.354096017714</v>
      </c>
      <c r="H802" s="19">
        <f t="shared" si="47"/>
        <v>23.305901600295233</v>
      </c>
      <c r="I802" s="20">
        <v>40494</v>
      </c>
    </row>
    <row r="803" spans="1:10">
      <c r="A803" s="72" t="s">
        <v>23</v>
      </c>
      <c r="B803" s="2">
        <v>2010</v>
      </c>
      <c r="C803" s="18">
        <v>1</v>
      </c>
      <c r="D803" s="3" t="s">
        <v>17</v>
      </c>
      <c r="E803" s="84">
        <v>104</v>
      </c>
      <c r="F803" s="60">
        <v>3630.8012874487777</v>
      </c>
      <c r="G803" s="19">
        <f t="shared" si="48"/>
        <v>3242.3055496917586</v>
      </c>
      <c r="H803" s="19">
        <f t="shared" si="47"/>
        <v>54.038425828195976</v>
      </c>
      <c r="I803" s="20">
        <v>40472</v>
      </c>
    </row>
    <row r="804" spans="1:10">
      <c r="A804" s="72" t="s">
        <v>23</v>
      </c>
      <c r="B804" s="2">
        <v>2010</v>
      </c>
      <c r="C804" s="18">
        <v>1</v>
      </c>
      <c r="D804" s="3" t="s">
        <v>17</v>
      </c>
      <c r="E804" s="84">
        <v>217</v>
      </c>
      <c r="F804" s="60">
        <v>3354.0724668674402</v>
      </c>
      <c r="G804" s="19">
        <f t="shared" si="48"/>
        <v>2995.186712912624</v>
      </c>
      <c r="H804" s="19">
        <f t="shared" si="47"/>
        <v>49.919778548543732</v>
      </c>
      <c r="I804" s="20">
        <v>40472</v>
      </c>
    </row>
    <row r="805" spans="1:10">
      <c r="A805" s="72" t="s">
        <v>23</v>
      </c>
      <c r="B805" s="2">
        <v>2010</v>
      </c>
      <c r="C805" s="18">
        <v>1</v>
      </c>
      <c r="D805" s="3" t="s">
        <v>17</v>
      </c>
      <c r="E805" s="85">
        <v>304</v>
      </c>
      <c r="F805" s="60">
        <v>3195.2532390773708</v>
      </c>
      <c r="G805" s="19">
        <f t="shared" si="48"/>
        <v>2853.3611424960923</v>
      </c>
      <c r="H805" s="19">
        <f t="shared" si="47"/>
        <v>47.556019041601537</v>
      </c>
      <c r="I805" s="20">
        <v>40472</v>
      </c>
    </row>
    <row r="806" spans="1:10">
      <c r="A806" s="72" t="s">
        <v>23</v>
      </c>
      <c r="B806" s="2">
        <v>2010</v>
      </c>
      <c r="C806" s="18">
        <v>1</v>
      </c>
      <c r="D806" s="3" t="s">
        <v>17</v>
      </c>
      <c r="E806" s="84">
        <v>408</v>
      </c>
      <c r="F806" s="60">
        <v>3131.6022713963725</v>
      </c>
      <c r="G806" s="19">
        <f t="shared" si="48"/>
        <v>2796.5208283569609</v>
      </c>
      <c r="H806" s="19">
        <f t="shared" si="47"/>
        <v>46.608680472616015</v>
      </c>
      <c r="I806" s="20">
        <v>40472</v>
      </c>
    </row>
    <row r="807" spans="1:10">
      <c r="A807" s="72" t="s">
        <v>23</v>
      </c>
      <c r="B807" s="2">
        <v>2010</v>
      </c>
      <c r="C807" s="18">
        <v>2</v>
      </c>
      <c r="D807" s="3" t="s">
        <v>18</v>
      </c>
      <c r="E807" s="84">
        <v>102</v>
      </c>
      <c r="F807" s="60">
        <v>3044.4326080731857</v>
      </c>
      <c r="G807" s="19">
        <f t="shared" si="48"/>
        <v>2718.6783190093547</v>
      </c>
      <c r="H807" s="19">
        <f t="shared" si="47"/>
        <v>45.311305316822576</v>
      </c>
      <c r="I807" s="20">
        <v>40472</v>
      </c>
    </row>
    <row r="808" spans="1:10">
      <c r="A808" s="72" t="s">
        <v>23</v>
      </c>
      <c r="B808" s="2">
        <v>2010</v>
      </c>
      <c r="C808" s="18">
        <v>2</v>
      </c>
      <c r="D808" s="3" t="s">
        <v>18</v>
      </c>
      <c r="E808" s="84">
        <v>212</v>
      </c>
      <c r="F808" s="60">
        <v>3140.6264451013803</v>
      </c>
      <c r="G808" s="19">
        <f t="shared" si="48"/>
        <v>2804.5794154755326</v>
      </c>
      <c r="H808" s="19">
        <f t="shared" si="47"/>
        <v>46.742990257925541</v>
      </c>
      <c r="I808" s="20">
        <v>40472</v>
      </c>
    </row>
    <row r="809" spans="1:10">
      <c r="A809" s="72" t="s">
        <v>23</v>
      </c>
      <c r="B809" s="2">
        <v>2010</v>
      </c>
      <c r="C809" s="18">
        <v>2</v>
      </c>
      <c r="D809" s="3" t="s">
        <v>18</v>
      </c>
      <c r="E809" s="85">
        <v>315</v>
      </c>
      <c r="F809" s="60">
        <v>2677.4533694054253</v>
      </c>
      <c r="G809" s="19">
        <f t="shared" si="48"/>
        <v>2390.9658588790448</v>
      </c>
      <c r="H809" s="19">
        <f t="shared" si="47"/>
        <v>39.849430981317411</v>
      </c>
      <c r="I809" s="20">
        <v>40472</v>
      </c>
    </row>
    <row r="810" spans="1:10">
      <c r="A810" s="72" t="s">
        <v>23</v>
      </c>
      <c r="B810" s="2">
        <v>2010</v>
      </c>
      <c r="C810" s="18">
        <v>2</v>
      </c>
      <c r="D810" s="3" t="s">
        <v>18</v>
      </c>
      <c r="E810" s="84">
        <v>405</v>
      </c>
      <c r="F810" s="60">
        <v>2662.5445369836689</v>
      </c>
      <c r="G810" s="19">
        <f t="shared" si="48"/>
        <v>2377.6522715264164</v>
      </c>
      <c r="H810" s="19">
        <f t="shared" si="47"/>
        <v>39.627537858773607</v>
      </c>
      <c r="I810" s="20">
        <v>40472</v>
      </c>
    </row>
    <row r="811" spans="1:10" ht="89.25">
      <c r="A811" s="72" t="s">
        <v>23</v>
      </c>
      <c r="B811" s="2">
        <v>2010</v>
      </c>
      <c r="C811" s="18">
        <v>5</v>
      </c>
      <c r="D811" s="3" t="s">
        <v>19</v>
      </c>
      <c r="E811" s="84">
        <v>106</v>
      </c>
      <c r="F811" s="79" t="s">
        <v>27</v>
      </c>
      <c r="G811" s="79" t="s">
        <v>27</v>
      </c>
      <c r="H811" s="79" t="s">
        <v>27</v>
      </c>
      <c r="I811" s="20"/>
      <c r="J811" s="86" t="s">
        <v>35</v>
      </c>
    </row>
    <row r="812" spans="1:10" ht="89.25">
      <c r="A812" s="72" t="s">
        <v>23</v>
      </c>
      <c r="B812" s="2">
        <v>2010</v>
      </c>
      <c r="C812" s="18">
        <v>5</v>
      </c>
      <c r="D812" s="3" t="s">
        <v>19</v>
      </c>
      <c r="E812" s="84">
        <v>208</v>
      </c>
      <c r="F812" s="79" t="s">
        <v>27</v>
      </c>
      <c r="G812" s="79" t="s">
        <v>27</v>
      </c>
      <c r="H812" s="79" t="s">
        <v>27</v>
      </c>
      <c r="I812" s="20"/>
      <c r="J812" s="86" t="s">
        <v>35</v>
      </c>
    </row>
    <row r="813" spans="1:10" ht="89.25">
      <c r="A813" s="72" t="s">
        <v>23</v>
      </c>
      <c r="B813" s="2">
        <v>2010</v>
      </c>
      <c r="C813" s="18">
        <v>5</v>
      </c>
      <c r="D813" s="3" t="s">
        <v>19</v>
      </c>
      <c r="E813" s="84">
        <v>316</v>
      </c>
      <c r="F813" s="79" t="s">
        <v>27</v>
      </c>
      <c r="G813" s="79" t="s">
        <v>27</v>
      </c>
      <c r="H813" s="79" t="s">
        <v>27</v>
      </c>
      <c r="I813" s="20"/>
      <c r="J813" s="86" t="s">
        <v>35</v>
      </c>
    </row>
    <row r="814" spans="1:10" ht="89.25">
      <c r="A814" s="72" t="s">
        <v>23</v>
      </c>
      <c r="B814" s="2">
        <v>2010</v>
      </c>
      <c r="C814" s="18">
        <v>5</v>
      </c>
      <c r="D814" s="3" t="s">
        <v>19</v>
      </c>
      <c r="E814" s="84">
        <v>417</v>
      </c>
      <c r="F814" s="79" t="s">
        <v>27</v>
      </c>
      <c r="G814" s="79" t="s">
        <v>27</v>
      </c>
      <c r="H814" s="79" t="s">
        <v>27</v>
      </c>
      <c r="I814" s="20"/>
      <c r="J814" s="86" t="s">
        <v>35</v>
      </c>
    </row>
    <row r="815" spans="1:10" ht="89.25">
      <c r="A815" s="72" t="s">
        <v>23</v>
      </c>
      <c r="B815" s="2">
        <v>2010</v>
      </c>
      <c r="C815" s="18">
        <v>6</v>
      </c>
      <c r="D815" s="3" t="s">
        <v>20</v>
      </c>
      <c r="E815" s="84">
        <v>114</v>
      </c>
      <c r="F815" s="79" t="s">
        <v>27</v>
      </c>
      <c r="G815" s="79" t="s">
        <v>27</v>
      </c>
      <c r="H815" s="79" t="s">
        <v>27</v>
      </c>
      <c r="I815" s="20"/>
      <c r="J815" s="86" t="s">
        <v>35</v>
      </c>
    </row>
    <row r="816" spans="1:10" ht="89.25">
      <c r="A816" s="72" t="s">
        <v>23</v>
      </c>
      <c r="B816" s="2">
        <v>2010</v>
      </c>
      <c r="C816" s="18">
        <v>6</v>
      </c>
      <c r="D816" s="3" t="s">
        <v>20</v>
      </c>
      <c r="E816" s="84">
        <v>210</v>
      </c>
      <c r="F816" s="79" t="s">
        <v>27</v>
      </c>
      <c r="G816" s="79" t="s">
        <v>27</v>
      </c>
      <c r="H816" s="79" t="s">
        <v>27</v>
      </c>
      <c r="I816" s="20"/>
      <c r="J816" s="86" t="s">
        <v>35</v>
      </c>
    </row>
    <row r="817" spans="1:10" ht="89.25">
      <c r="A817" s="72" t="s">
        <v>23</v>
      </c>
      <c r="B817" s="2">
        <v>2010</v>
      </c>
      <c r="C817" s="18">
        <v>6</v>
      </c>
      <c r="D817" s="3" t="s">
        <v>20</v>
      </c>
      <c r="E817" s="84">
        <v>303</v>
      </c>
      <c r="F817" s="79" t="s">
        <v>27</v>
      </c>
      <c r="G817" s="79" t="s">
        <v>27</v>
      </c>
      <c r="H817" s="79" t="s">
        <v>27</v>
      </c>
      <c r="I817" s="20"/>
      <c r="J817" s="86" t="s">
        <v>35</v>
      </c>
    </row>
    <row r="818" spans="1:10" ht="89.25">
      <c r="A818" s="72" t="s">
        <v>23</v>
      </c>
      <c r="B818" s="2">
        <v>2010</v>
      </c>
      <c r="C818" s="18">
        <v>6</v>
      </c>
      <c r="D818" s="3" t="s">
        <v>20</v>
      </c>
      <c r="E818" s="84">
        <v>409</v>
      </c>
      <c r="F818" s="79" t="s">
        <v>27</v>
      </c>
      <c r="G818" s="79" t="s">
        <v>27</v>
      </c>
      <c r="H818" s="79" t="s">
        <v>27</v>
      </c>
      <c r="I818" s="20"/>
      <c r="J818" s="86" t="s">
        <v>35</v>
      </c>
    </row>
    <row r="819" spans="1:10" ht="89.25">
      <c r="A819" s="72" t="s">
        <v>23</v>
      </c>
      <c r="B819" s="2">
        <v>2010</v>
      </c>
      <c r="C819" s="18">
        <v>7</v>
      </c>
      <c r="D819" s="3" t="s">
        <v>21</v>
      </c>
      <c r="E819" s="84">
        <v>111</v>
      </c>
      <c r="F819" s="79" t="s">
        <v>27</v>
      </c>
      <c r="G819" s="79" t="s">
        <v>27</v>
      </c>
      <c r="H819" s="79" t="s">
        <v>27</v>
      </c>
      <c r="I819" s="20"/>
      <c r="J819" s="86" t="s">
        <v>35</v>
      </c>
    </row>
    <row r="820" spans="1:10" ht="89.25">
      <c r="A820" s="72" t="s">
        <v>23</v>
      </c>
      <c r="B820" s="2">
        <v>2010</v>
      </c>
      <c r="C820" s="18">
        <v>7</v>
      </c>
      <c r="D820" s="3" t="s">
        <v>21</v>
      </c>
      <c r="E820" s="84">
        <v>202</v>
      </c>
      <c r="F820" s="79" t="s">
        <v>27</v>
      </c>
      <c r="G820" s="79" t="s">
        <v>27</v>
      </c>
      <c r="H820" s="79" t="s">
        <v>27</v>
      </c>
      <c r="I820" s="20"/>
      <c r="J820" s="86" t="s">
        <v>35</v>
      </c>
    </row>
    <row r="821" spans="1:10" ht="89.25">
      <c r="A821" s="72" t="s">
        <v>23</v>
      </c>
      <c r="B821" s="2">
        <v>2010</v>
      </c>
      <c r="C821" s="18">
        <v>7</v>
      </c>
      <c r="D821" s="3" t="s">
        <v>21</v>
      </c>
      <c r="E821" s="84">
        <v>312</v>
      </c>
      <c r="F821" s="79" t="s">
        <v>27</v>
      </c>
      <c r="G821" s="79" t="s">
        <v>27</v>
      </c>
      <c r="H821" s="79" t="s">
        <v>27</v>
      </c>
      <c r="I821" s="20"/>
      <c r="J821" s="86" t="s">
        <v>35</v>
      </c>
    </row>
    <row r="822" spans="1:10" ht="89.25">
      <c r="A822" s="72" t="s">
        <v>23</v>
      </c>
      <c r="B822" s="2">
        <v>2010</v>
      </c>
      <c r="C822" s="18">
        <v>7</v>
      </c>
      <c r="D822" s="3" t="s">
        <v>21</v>
      </c>
      <c r="E822" s="84">
        <v>401</v>
      </c>
      <c r="F822" s="79" t="s">
        <v>27</v>
      </c>
      <c r="G822" s="79" t="s">
        <v>27</v>
      </c>
      <c r="H822" s="79" t="s">
        <v>27</v>
      </c>
      <c r="I822" s="20"/>
      <c r="J822" s="86" t="s">
        <v>35</v>
      </c>
    </row>
    <row r="823" spans="1:10">
      <c r="A823" s="3" t="s">
        <v>16</v>
      </c>
      <c r="B823" s="2">
        <v>2011</v>
      </c>
      <c r="C823" s="2">
        <v>1</v>
      </c>
      <c r="D823" s="3" t="s">
        <v>17</v>
      </c>
      <c r="E823" s="18">
        <v>117</v>
      </c>
      <c r="F823" s="58">
        <v>2234.7183995821965</v>
      </c>
      <c r="G823" s="19">
        <f t="shared" ref="G823:G886" si="49">F823*0.893</f>
        <v>1995.6035308269015</v>
      </c>
      <c r="H823" s="19">
        <f t="shared" ref="H823:H842" si="50">G823/56</f>
        <v>35.635777336194671</v>
      </c>
      <c r="I823" s="20">
        <v>40840</v>
      </c>
    </row>
    <row r="824" spans="1:10">
      <c r="A824" s="3" t="s">
        <v>16</v>
      </c>
      <c r="B824" s="2">
        <v>2011</v>
      </c>
      <c r="C824" s="2">
        <v>1</v>
      </c>
      <c r="D824" s="3" t="s">
        <v>17</v>
      </c>
      <c r="E824" s="18">
        <v>215</v>
      </c>
      <c r="F824" s="58">
        <v>3604.366487883437</v>
      </c>
      <c r="G824" s="19">
        <f t="shared" si="49"/>
        <v>3218.6992736799093</v>
      </c>
      <c r="H824" s="19">
        <f t="shared" si="50"/>
        <v>57.476772744284098</v>
      </c>
      <c r="I824" s="20">
        <v>40840</v>
      </c>
    </row>
    <row r="825" spans="1:10">
      <c r="A825" s="3" t="s">
        <v>16</v>
      </c>
      <c r="B825" s="2">
        <v>2011</v>
      </c>
      <c r="C825" s="2">
        <v>1</v>
      </c>
      <c r="D825" s="3" t="s">
        <v>17</v>
      </c>
      <c r="E825" s="18">
        <v>306</v>
      </c>
      <c r="F825" s="58">
        <v>2667.7934418821364</v>
      </c>
      <c r="G825" s="19">
        <f t="shared" si="49"/>
        <v>2382.3395436007477</v>
      </c>
      <c r="H825" s="19">
        <f t="shared" si="50"/>
        <v>42.541777564299068</v>
      </c>
      <c r="I825" s="20">
        <v>40840</v>
      </c>
    </row>
    <row r="826" spans="1:10">
      <c r="A826" s="3" t="s">
        <v>16</v>
      </c>
      <c r="B826" s="2">
        <v>2011</v>
      </c>
      <c r="C826" s="2">
        <v>1</v>
      </c>
      <c r="D826" s="3" t="s">
        <v>17</v>
      </c>
      <c r="E826" s="18">
        <v>403</v>
      </c>
      <c r="F826" s="58">
        <v>4347.0952848932775</v>
      </c>
      <c r="G826" s="19">
        <f t="shared" si="49"/>
        <v>3881.9560894096967</v>
      </c>
      <c r="H826" s="19">
        <f t="shared" si="50"/>
        <v>69.320644453744578</v>
      </c>
      <c r="I826" s="20">
        <v>40840</v>
      </c>
    </row>
    <row r="827" spans="1:10">
      <c r="A827" s="3" t="s">
        <v>16</v>
      </c>
      <c r="B827" s="2">
        <v>2011</v>
      </c>
      <c r="C827" s="2">
        <v>2</v>
      </c>
      <c r="D827" s="3" t="s">
        <v>18</v>
      </c>
      <c r="E827" s="18">
        <v>116</v>
      </c>
      <c r="F827" s="58">
        <v>2649.8278131063962</v>
      </c>
      <c r="G827" s="19">
        <f t="shared" si="49"/>
        <v>2366.2962371040117</v>
      </c>
      <c r="H827" s="19">
        <f t="shared" si="50"/>
        <v>42.25528994828592</v>
      </c>
      <c r="I827" s="20">
        <v>40841</v>
      </c>
    </row>
    <row r="828" spans="1:10">
      <c r="A828" s="3" t="s">
        <v>16</v>
      </c>
      <c r="B828" s="2">
        <v>2011</v>
      </c>
      <c r="C828" s="2">
        <v>2</v>
      </c>
      <c r="D828" s="3" t="s">
        <v>18</v>
      </c>
      <c r="E828" s="18">
        <v>214</v>
      </c>
      <c r="F828" s="58">
        <v>4667.8428016865273</v>
      </c>
      <c r="G828" s="19">
        <f t="shared" si="49"/>
        <v>4168.3836219060686</v>
      </c>
      <c r="H828" s="19">
        <f t="shared" si="50"/>
        <v>74.435421819751227</v>
      </c>
      <c r="I828" s="20">
        <v>40841</v>
      </c>
    </row>
    <row r="829" spans="1:10">
      <c r="A829" s="3" t="s">
        <v>16</v>
      </c>
      <c r="B829" s="2">
        <v>2011</v>
      </c>
      <c r="C829" s="2">
        <v>2</v>
      </c>
      <c r="D829" s="3" t="s">
        <v>18</v>
      </c>
      <c r="E829" s="18">
        <v>313</v>
      </c>
      <c r="F829" s="58">
        <v>2778.956791637223</v>
      </c>
      <c r="G829" s="19">
        <f t="shared" si="49"/>
        <v>2481.60841493204</v>
      </c>
      <c r="H829" s="19">
        <f t="shared" si="50"/>
        <v>44.314435980929282</v>
      </c>
      <c r="I829" s="20">
        <v>40841</v>
      </c>
    </row>
    <row r="830" spans="1:10">
      <c r="A830" s="3" t="s">
        <v>16</v>
      </c>
      <c r="B830" s="2">
        <v>2011</v>
      </c>
      <c r="C830" s="2">
        <v>2</v>
      </c>
      <c r="D830" s="3" t="s">
        <v>18</v>
      </c>
      <c r="E830" s="18">
        <v>404</v>
      </c>
      <c r="F830" s="58">
        <v>4253.0487873283655</v>
      </c>
      <c r="G830" s="19">
        <f t="shared" si="49"/>
        <v>3797.9725670842304</v>
      </c>
      <c r="H830" s="19">
        <f t="shared" si="50"/>
        <v>67.820938697932689</v>
      </c>
      <c r="I830" s="20">
        <v>40841</v>
      </c>
    </row>
    <row r="831" spans="1:10">
      <c r="A831" s="3" t="s">
        <v>16</v>
      </c>
      <c r="B831" s="2">
        <v>2011</v>
      </c>
      <c r="C831" s="2">
        <v>5</v>
      </c>
      <c r="D831" s="3" t="s">
        <v>19</v>
      </c>
      <c r="E831" s="18">
        <v>106</v>
      </c>
      <c r="F831" s="58">
        <v>1781.4870049884714</v>
      </c>
      <c r="G831" s="19">
        <f t="shared" si="49"/>
        <v>1590.8678954547049</v>
      </c>
      <c r="H831" s="19">
        <f t="shared" si="50"/>
        <v>28.408355275976874</v>
      </c>
      <c r="I831" s="20">
        <v>40842</v>
      </c>
    </row>
    <row r="832" spans="1:10">
      <c r="A832" s="3" t="s">
        <v>16</v>
      </c>
      <c r="B832" s="2">
        <v>2011</v>
      </c>
      <c r="C832" s="2">
        <v>5</v>
      </c>
      <c r="D832" s="3" t="s">
        <v>19</v>
      </c>
      <c r="E832" s="18">
        <v>208</v>
      </c>
      <c r="F832" s="87">
        <v>2796.0338714851055</v>
      </c>
      <c r="G832" s="52">
        <f t="shared" si="49"/>
        <v>2496.8582472361991</v>
      </c>
      <c r="H832" s="52">
        <f t="shared" si="50"/>
        <v>44.586754414932123</v>
      </c>
      <c r="I832" s="20">
        <v>40847</v>
      </c>
      <c r="J832" s="6" t="s">
        <v>36</v>
      </c>
    </row>
    <row r="833" spans="1:10">
      <c r="A833" s="3" t="s">
        <v>16</v>
      </c>
      <c r="B833" s="2">
        <v>2011</v>
      </c>
      <c r="C833" s="2">
        <v>5</v>
      </c>
      <c r="D833" s="3" t="s">
        <v>19</v>
      </c>
      <c r="E833" s="18">
        <v>316</v>
      </c>
      <c r="F833" s="87">
        <v>619.93005585903552</v>
      </c>
      <c r="G833" s="52">
        <f t="shared" si="49"/>
        <v>553.59753988211878</v>
      </c>
      <c r="H833" s="52">
        <f t="shared" si="50"/>
        <v>9.8856703550378349</v>
      </c>
      <c r="I833" s="20">
        <v>40848</v>
      </c>
      <c r="J833" s="6" t="s">
        <v>36</v>
      </c>
    </row>
    <row r="834" spans="1:10">
      <c r="A834" s="3" t="s">
        <v>16</v>
      </c>
      <c r="B834" s="2">
        <v>2011</v>
      </c>
      <c r="C834" s="2">
        <v>5</v>
      </c>
      <c r="D834" s="3" t="s">
        <v>19</v>
      </c>
      <c r="E834" s="18">
        <v>417</v>
      </c>
      <c r="F834" s="87">
        <v>435.17468994846314</v>
      </c>
      <c r="G834" s="52">
        <f t="shared" si="49"/>
        <v>388.61099812397759</v>
      </c>
      <c r="H834" s="52">
        <f t="shared" si="50"/>
        <v>6.9394821093567431</v>
      </c>
      <c r="I834" s="20">
        <v>40847</v>
      </c>
      <c r="J834" s="6" t="s">
        <v>36</v>
      </c>
    </row>
    <row r="835" spans="1:10">
      <c r="A835" s="3" t="s">
        <v>16</v>
      </c>
      <c r="B835" s="2">
        <v>2011</v>
      </c>
      <c r="C835" s="2">
        <v>6</v>
      </c>
      <c r="D835" s="3" t="s">
        <v>20</v>
      </c>
      <c r="E835" s="18">
        <v>115</v>
      </c>
      <c r="F835" s="88">
        <v>505.65427092045599</v>
      </c>
      <c r="G835" s="53">
        <f t="shared" si="49"/>
        <v>451.54926393196718</v>
      </c>
      <c r="H835" s="53">
        <f t="shared" si="50"/>
        <v>8.0633797130708427</v>
      </c>
      <c r="I835" s="20">
        <v>40842</v>
      </c>
      <c r="J835" s="6"/>
    </row>
    <row r="836" spans="1:10">
      <c r="A836" s="3" t="s">
        <v>16</v>
      </c>
      <c r="B836" s="2">
        <v>2011</v>
      </c>
      <c r="C836" s="2">
        <v>6</v>
      </c>
      <c r="D836" s="3" t="s">
        <v>20</v>
      </c>
      <c r="E836" s="18">
        <v>209</v>
      </c>
      <c r="F836" s="87">
        <v>2701.2747845001923</v>
      </c>
      <c r="G836" s="52">
        <f t="shared" si="49"/>
        <v>2412.2383825586717</v>
      </c>
      <c r="H836" s="52">
        <f t="shared" si="50"/>
        <v>43.075685402833422</v>
      </c>
      <c r="I836" s="20">
        <v>40847</v>
      </c>
      <c r="J836" s="6" t="s">
        <v>36</v>
      </c>
    </row>
    <row r="837" spans="1:10">
      <c r="A837" s="3" t="s">
        <v>16</v>
      </c>
      <c r="B837" s="2">
        <v>2011</v>
      </c>
      <c r="C837" s="2">
        <v>6</v>
      </c>
      <c r="D837" s="3" t="s">
        <v>20</v>
      </c>
      <c r="E837" s="18">
        <v>301</v>
      </c>
      <c r="F837" s="87">
        <v>1999.1805960659026</v>
      </c>
      <c r="G837" s="52">
        <f t="shared" si="49"/>
        <v>1785.268272286851</v>
      </c>
      <c r="H837" s="52">
        <f t="shared" si="50"/>
        <v>31.87979057655091</v>
      </c>
      <c r="I837" s="20">
        <v>40848</v>
      </c>
      <c r="J837" s="6" t="s">
        <v>36</v>
      </c>
    </row>
    <row r="838" spans="1:10">
      <c r="A838" s="3" t="s">
        <v>16</v>
      </c>
      <c r="B838" s="2">
        <v>2011</v>
      </c>
      <c r="C838" s="2">
        <v>6</v>
      </c>
      <c r="D838" s="3" t="s">
        <v>20</v>
      </c>
      <c r="E838" s="18">
        <v>410</v>
      </c>
      <c r="F838" s="87">
        <v>477.07927156439632</v>
      </c>
      <c r="G838" s="52">
        <f t="shared" si="49"/>
        <v>426.0317895070059</v>
      </c>
      <c r="H838" s="52">
        <f t="shared" si="50"/>
        <v>7.6077105269108198</v>
      </c>
      <c r="I838" s="20">
        <v>40847</v>
      </c>
      <c r="J838" s="6" t="s">
        <v>36</v>
      </c>
    </row>
    <row r="839" spans="1:10">
      <c r="A839" s="3" t="s">
        <v>16</v>
      </c>
      <c r="B839" s="2">
        <v>2011</v>
      </c>
      <c r="C839" s="2">
        <v>7</v>
      </c>
      <c r="D839" s="3" t="s">
        <v>21</v>
      </c>
      <c r="E839" s="18">
        <v>108</v>
      </c>
      <c r="F839" s="88">
        <v>1092.891370347081</v>
      </c>
      <c r="G839" s="53">
        <f t="shared" si="49"/>
        <v>975.95199371994329</v>
      </c>
      <c r="H839" s="53">
        <f t="shared" si="50"/>
        <v>17.427714173570415</v>
      </c>
      <c r="I839" s="20">
        <v>40842</v>
      </c>
      <c r="J839" s="6"/>
    </row>
    <row r="840" spans="1:10">
      <c r="A840" s="3" t="s">
        <v>16</v>
      </c>
      <c r="B840" s="2">
        <v>2011</v>
      </c>
      <c r="C840" s="2">
        <v>7</v>
      </c>
      <c r="D840" s="3" t="s">
        <v>21</v>
      </c>
      <c r="E840" s="18">
        <v>203</v>
      </c>
      <c r="F840" s="87">
        <v>3457.7486463060618</v>
      </c>
      <c r="G840" s="52">
        <f t="shared" si="49"/>
        <v>3087.7695411513132</v>
      </c>
      <c r="H840" s="52">
        <f t="shared" si="50"/>
        <v>55.138741806273451</v>
      </c>
      <c r="I840" s="20">
        <v>40847</v>
      </c>
      <c r="J840" s="6" t="s">
        <v>36</v>
      </c>
    </row>
    <row r="841" spans="1:10">
      <c r="A841" s="3" t="s">
        <v>16</v>
      </c>
      <c r="B841" s="2">
        <v>2011</v>
      </c>
      <c r="C841" s="2">
        <v>7</v>
      </c>
      <c r="D841" s="3" t="s">
        <v>21</v>
      </c>
      <c r="E841" s="18">
        <v>309</v>
      </c>
      <c r="F841" s="87">
        <v>2505.6466742425996</v>
      </c>
      <c r="G841" s="52">
        <f t="shared" si="49"/>
        <v>2237.5424800986416</v>
      </c>
      <c r="H841" s="52">
        <f t="shared" si="50"/>
        <v>39.956115716047172</v>
      </c>
      <c r="I841" s="20">
        <v>40848</v>
      </c>
      <c r="J841" s="6" t="s">
        <v>36</v>
      </c>
    </row>
    <row r="842" spans="1:10">
      <c r="A842" s="3" t="s">
        <v>16</v>
      </c>
      <c r="B842" s="2">
        <v>2011</v>
      </c>
      <c r="C842" s="2">
        <v>7</v>
      </c>
      <c r="D842" s="3" t="s">
        <v>21</v>
      </c>
      <c r="E842" s="18">
        <v>414</v>
      </c>
      <c r="F842" s="87">
        <v>855.06458013166434</v>
      </c>
      <c r="G842" s="52">
        <f t="shared" si="49"/>
        <v>763.57267005757626</v>
      </c>
      <c r="H842" s="52">
        <f t="shared" si="50"/>
        <v>13.635226251028147</v>
      </c>
      <c r="I842" s="20">
        <v>40847</v>
      </c>
      <c r="J842" s="6" t="s">
        <v>36</v>
      </c>
    </row>
    <row r="843" spans="1:10">
      <c r="A843" s="72" t="s">
        <v>22</v>
      </c>
      <c r="B843" s="2">
        <v>2011</v>
      </c>
      <c r="C843" s="54">
        <v>1</v>
      </c>
      <c r="D843" s="3" t="s">
        <v>17</v>
      </c>
      <c r="E843" s="54">
        <v>104</v>
      </c>
      <c r="F843" s="60">
        <v>1627.3737482781551</v>
      </c>
      <c r="G843" s="19">
        <f t="shared" si="49"/>
        <v>1453.2447572123924</v>
      </c>
      <c r="H843" s="19">
        <f t="shared" ref="H843:H886" si="51">G843/60</f>
        <v>24.220745953539872</v>
      </c>
      <c r="I843" s="20">
        <v>40861</v>
      </c>
    </row>
    <row r="844" spans="1:10">
      <c r="A844" s="72" t="s">
        <v>22</v>
      </c>
      <c r="B844" s="2">
        <v>2011</v>
      </c>
      <c r="C844" s="54">
        <v>1</v>
      </c>
      <c r="D844" s="3" t="s">
        <v>17</v>
      </c>
      <c r="E844" s="54">
        <v>217</v>
      </c>
      <c r="F844" s="60">
        <v>1824.2239990059072</v>
      </c>
      <c r="G844" s="19">
        <f t="shared" si="49"/>
        <v>1629.0320311122753</v>
      </c>
      <c r="H844" s="19">
        <f t="shared" si="51"/>
        <v>27.150533851871256</v>
      </c>
      <c r="I844" s="20">
        <v>40861</v>
      </c>
    </row>
    <row r="845" spans="1:10">
      <c r="A845" s="72" t="s">
        <v>22</v>
      </c>
      <c r="B845" s="2">
        <v>2011</v>
      </c>
      <c r="C845" s="54">
        <v>1</v>
      </c>
      <c r="D845" s="3" t="s">
        <v>17</v>
      </c>
      <c r="E845" s="54">
        <v>304</v>
      </c>
      <c r="F845" s="60">
        <v>2003.1506912944981</v>
      </c>
      <c r="G845" s="19">
        <f t="shared" si="49"/>
        <v>1788.8135673259869</v>
      </c>
      <c r="H845" s="19">
        <f t="shared" si="51"/>
        <v>29.813559455433115</v>
      </c>
      <c r="I845" s="20">
        <v>40860</v>
      </c>
    </row>
    <row r="846" spans="1:10">
      <c r="A846" s="72" t="s">
        <v>22</v>
      </c>
      <c r="B846" s="2">
        <v>2011</v>
      </c>
      <c r="C846" s="54">
        <v>1</v>
      </c>
      <c r="D846" s="3" t="s">
        <v>17</v>
      </c>
      <c r="E846" s="54">
        <v>408</v>
      </c>
      <c r="F846" s="60">
        <v>1636.8736584942619</v>
      </c>
      <c r="G846" s="19">
        <f t="shared" si="49"/>
        <v>1461.7281770353759</v>
      </c>
      <c r="H846" s="19">
        <f t="shared" si="51"/>
        <v>24.362136283922933</v>
      </c>
      <c r="I846" s="20">
        <v>40860</v>
      </c>
    </row>
    <row r="847" spans="1:10">
      <c r="A847" s="72" t="s">
        <v>22</v>
      </c>
      <c r="B847" s="2">
        <v>2011</v>
      </c>
      <c r="C847" s="54">
        <v>2</v>
      </c>
      <c r="D847" s="3" t="s">
        <v>18</v>
      </c>
      <c r="E847" s="54">
        <v>102</v>
      </c>
      <c r="F847" s="60">
        <v>1497.8113339540371</v>
      </c>
      <c r="G847" s="19">
        <f t="shared" si="49"/>
        <v>1337.5455212209552</v>
      </c>
      <c r="H847" s="19">
        <f t="shared" si="51"/>
        <v>22.292425353682585</v>
      </c>
      <c r="I847" s="20">
        <v>40860</v>
      </c>
    </row>
    <row r="848" spans="1:10">
      <c r="A848" s="72" t="s">
        <v>22</v>
      </c>
      <c r="B848" s="2">
        <v>2011</v>
      </c>
      <c r="C848" s="54">
        <v>2</v>
      </c>
      <c r="D848" s="3" t="s">
        <v>18</v>
      </c>
      <c r="E848" s="54">
        <v>212</v>
      </c>
      <c r="F848" s="60">
        <v>1324.753407104598</v>
      </c>
      <c r="G848" s="19">
        <f t="shared" si="49"/>
        <v>1183.004792544406</v>
      </c>
      <c r="H848" s="19">
        <f t="shared" si="51"/>
        <v>19.716746542406767</v>
      </c>
      <c r="I848" s="20">
        <v>40861</v>
      </c>
    </row>
    <row r="849" spans="1:9">
      <c r="A849" s="72" t="s">
        <v>22</v>
      </c>
      <c r="B849" s="2">
        <v>2011</v>
      </c>
      <c r="C849" s="54">
        <v>2</v>
      </c>
      <c r="D849" s="3" t="s">
        <v>18</v>
      </c>
      <c r="E849" s="54">
        <v>315</v>
      </c>
      <c r="F849" s="60">
        <v>2270.8307125545502</v>
      </c>
      <c r="G849" s="19">
        <f t="shared" si="49"/>
        <v>2027.8518263112135</v>
      </c>
      <c r="H849" s="19">
        <f t="shared" si="51"/>
        <v>33.797530438520226</v>
      </c>
      <c r="I849" s="20">
        <v>40860</v>
      </c>
    </row>
    <row r="850" spans="1:9">
      <c r="A850" s="72" t="s">
        <v>22</v>
      </c>
      <c r="B850" s="2">
        <v>2011</v>
      </c>
      <c r="C850" s="54">
        <v>2</v>
      </c>
      <c r="D850" s="3" t="s">
        <v>18</v>
      </c>
      <c r="E850" s="54">
        <v>405</v>
      </c>
      <c r="F850" s="60">
        <v>953.48448923418221</v>
      </c>
      <c r="G850" s="19">
        <f t="shared" si="49"/>
        <v>851.46164888612475</v>
      </c>
      <c r="H850" s="19">
        <f t="shared" si="51"/>
        <v>14.191027481435412</v>
      </c>
      <c r="I850" s="20">
        <v>40860</v>
      </c>
    </row>
    <row r="851" spans="1:9">
      <c r="A851" s="72" t="s">
        <v>23</v>
      </c>
      <c r="B851" s="2">
        <v>2011</v>
      </c>
      <c r="C851" s="54">
        <v>1</v>
      </c>
      <c r="D851" s="3" t="s">
        <v>17</v>
      </c>
      <c r="E851" s="54">
        <v>103</v>
      </c>
      <c r="F851" s="60">
        <v>3568.8445549215921</v>
      </c>
      <c r="G851" s="19">
        <f t="shared" si="49"/>
        <v>3186.9781875449817</v>
      </c>
      <c r="H851" s="19">
        <f t="shared" si="51"/>
        <v>53.116303125749695</v>
      </c>
      <c r="I851" s="20">
        <v>40861</v>
      </c>
    </row>
    <row r="852" spans="1:9">
      <c r="A852" s="72" t="s">
        <v>23</v>
      </c>
      <c r="B852" s="2">
        <v>2011</v>
      </c>
      <c r="C852" s="54">
        <v>1</v>
      </c>
      <c r="D852" s="3" t="s">
        <v>17</v>
      </c>
      <c r="E852" s="54">
        <v>216</v>
      </c>
      <c r="F852" s="60">
        <v>3661.8467422550211</v>
      </c>
      <c r="G852" s="19">
        <f t="shared" si="49"/>
        <v>3270.0291408337339</v>
      </c>
      <c r="H852" s="19">
        <f t="shared" si="51"/>
        <v>54.500485680562228</v>
      </c>
      <c r="I852" s="20">
        <v>40861</v>
      </c>
    </row>
    <row r="853" spans="1:9">
      <c r="A853" s="72" t="s">
        <v>23</v>
      </c>
      <c r="B853" s="2">
        <v>2011</v>
      </c>
      <c r="C853" s="54">
        <v>1</v>
      </c>
      <c r="D853" s="3" t="s">
        <v>17</v>
      </c>
      <c r="E853" s="54">
        <v>305</v>
      </c>
      <c r="F853" s="60">
        <v>3760.3508766790223</v>
      </c>
      <c r="G853" s="19">
        <f t="shared" si="49"/>
        <v>3357.9933328743668</v>
      </c>
      <c r="H853" s="19">
        <f t="shared" si="51"/>
        <v>55.966555547906111</v>
      </c>
      <c r="I853" s="20">
        <v>40860</v>
      </c>
    </row>
    <row r="854" spans="1:9">
      <c r="A854" s="72" t="s">
        <v>23</v>
      </c>
      <c r="B854" s="2">
        <v>2011</v>
      </c>
      <c r="C854" s="54">
        <v>1</v>
      </c>
      <c r="D854" s="3" t="s">
        <v>17</v>
      </c>
      <c r="E854" s="54">
        <v>407</v>
      </c>
      <c r="F854" s="60">
        <v>3461.4111759939669</v>
      </c>
      <c r="G854" s="19">
        <f t="shared" si="49"/>
        <v>3091.0401801626126</v>
      </c>
      <c r="H854" s="19">
        <f t="shared" si="51"/>
        <v>51.517336336043542</v>
      </c>
      <c r="I854" s="20">
        <v>40860</v>
      </c>
    </row>
    <row r="855" spans="1:9">
      <c r="A855" s="72" t="s">
        <v>23</v>
      </c>
      <c r="B855" s="2">
        <v>2011</v>
      </c>
      <c r="C855" s="54">
        <v>2</v>
      </c>
      <c r="D855" s="3" t="s">
        <v>18</v>
      </c>
      <c r="E855" s="54">
        <v>101</v>
      </c>
      <c r="F855" s="60">
        <v>2914.0994919987043</v>
      </c>
      <c r="G855" s="19">
        <f t="shared" si="49"/>
        <v>2602.2908463548429</v>
      </c>
      <c r="H855" s="19">
        <f t="shared" si="51"/>
        <v>43.371514105914045</v>
      </c>
      <c r="I855" s="20">
        <v>40860</v>
      </c>
    </row>
    <row r="856" spans="1:9">
      <c r="A856" s="72" t="s">
        <v>23</v>
      </c>
      <c r="B856" s="2">
        <v>2011</v>
      </c>
      <c r="C856" s="54">
        <v>2</v>
      </c>
      <c r="D856" s="3" t="s">
        <v>18</v>
      </c>
      <c r="E856" s="54">
        <v>213</v>
      </c>
      <c r="F856" s="60">
        <v>3188.5069771537692</v>
      </c>
      <c r="G856" s="19">
        <f t="shared" si="49"/>
        <v>2847.3367305983161</v>
      </c>
      <c r="H856" s="19">
        <f t="shared" si="51"/>
        <v>47.455612176638603</v>
      </c>
      <c r="I856" s="20">
        <v>40861</v>
      </c>
    </row>
    <row r="857" spans="1:9">
      <c r="A857" s="72" t="s">
        <v>23</v>
      </c>
      <c r="B857" s="2">
        <v>2011</v>
      </c>
      <c r="C857" s="54">
        <v>2</v>
      </c>
      <c r="D857" s="3" t="s">
        <v>18</v>
      </c>
      <c r="E857" s="54">
        <v>314</v>
      </c>
      <c r="F857" s="60">
        <v>3219.0123585937472</v>
      </c>
      <c r="G857" s="19">
        <f t="shared" si="49"/>
        <v>2874.5780362242162</v>
      </c>
      <c r="H857" s="19">
        <f t="shared" si="51"/>
        <v>47.909633937070268</v>
      </c>
      <c r="I857" s="20">
        <v>40860</v>
      </c>
    </row>
    <row r="858" spans="1:9">
      <c r="A858" s="72" t="s">
        <v>23</v>
      </c>
      <c r="B858" s="2">
        <v>2011</v>
      </c>
      <c r="C858" s="54">
        <v>2</v>
      </c>
      <c r="D858" s="3" t="s">
        <v>18</v>
      </c>
      <c r="E858" s="54">
        <v>406</v>
      </c>
      <c r="F858" s="60">
        <v>2972.4938634369737</v>
      </c>
      <c r="G858" s="19">
        <f t="shared" si="49"/>
        <v>2654.4370200492176</v>
      </c>
      <c r="H858" s="19">
        <f t="shared" si="51"/>
        <v>44.240617000820293</v>
      </c>
      <c r="I858" s="20">
        <v>40860</v>
      </c>
    </row>
    <row r="859" spans="1:9">
      <c r="A859" s="72" t="s">
        <v>23</v>
      </c>
      <c r="B859" s="2">
        <v>2011</v>
      </c>
      <c r="C859" s="54">
        <v>5</v>
      </c>
      <c r="D859" s="3" t="s">
        <v>19</v>
      </c>
      <c r="E859" s="54">
        <v>105</v>
      </c>
      <c r="F859" s="60">
        <v>2458.3054196714306</v>
      </c>
      <c r="G859" s="19">
        <f t="shared" si="49"/>
        <v>2195.2667397665878</v>
      </c>
      <c r="H859" s="19">
        <f t="shared" si="51"/>
        <v>36.587778996109797</v>
      </c>
      <c r="I859" s="20">
        <v>40861</v>
      </c>
    </row>
    <row r="860" spans="1:9">
      <c r="A860" s="72" t="s">
        <v>23</v>
      </c>
      <c r="B860" s="2">
        <v>2011</v>
      </c>
      <c r="C860" s="54">
        <v>5</v>
      </c>
      <c r="D860" s="3" t="s">
        <v>19</v>
      </c>
      <c r="E860" s="54">
        <v>207</v>
      </c>
      <c r="F860" s="60">
        <v>2219.367923326924</v>
      </c>
      <c r="G860" s="19">
        <f t="shared" si="49"/>
        <v>1981.8955555309433</v>
      </c>
      <c r="H860" s="19">
        <f t="shared" si="51"/>
        <v>33.031592592182385</v>
      </c>
      <c r="I860" s="20">
        <v>40861</v>
      </c>
    </row>
    <row r="861" spans="1:9">
      <c r="A861" s="72" t="s">
        <v>23</v>
      </c>
      <c r="B861" s="2">
        <v>2011</v>
      </c>
      <c r="C861" s="54">
        <v>5</v>
      </c>
      <c r="D861" s="3" t="s">
        <v>19</v>
      </c>
      <c r="E861" s="54">
        <v>317</v>
      </c>
      <c r="F861" s="60">
        <v>2212.2231466905591</v>
      </c>
      <c r="G861" s="19">
        <f t="shared" si="49"/>
        <v>1975.5152699946693</v>
      </c>
      <c r="H861" s="19">
        <f t="shared" si="51"/>
        <v>32.925254499911155</v>
      </c>
      <c r="I861" s="20">
        <v>40860</v>
      </c>
    </row>
    <row r="862" spans="1:9">
      <c r="A862" s="72" t="s">
        <v>23</v>
      </c>
      <c r="B862" s="2">
        <v>2011</v>
      </c>
      <c r="C862" s="54">
        <v>5</v>
      </c>
      <c r="D862" s="3" t="s">
        <v>19</v>
      </c>
      <c r="E862" s="54">
        <v>416</v>
      </c>
      <c r="F862" s="60">
        <v>2263.5454576125185</v>
      </c>
      <c r="G862" s="19">
        <f t="shared" si="49"/>
        <v>2021.3460936479789</v>
      </c>
      <c r="H862" s="19">
        <f t="shared" si="51"/>
        <v>33.689101560799649</v>
      </c>
      <c r="I862" s="20">
        <v>40860</v>
      </c>
    </row>
    <row r="863" spans="1:9">
      <c r="A863" s="72" t="s">
        <v>23</v>
      </c>
      <c r="B863" s="2">
        <v>2011</v>
      </c>
      <c r="C863" s="54">
        <v>6</v>
      </c>
      <c r="D863" s="3" t="s">
        <v>20</v>
      </c>
      <c r="E863" s="54">
        <v>113</v>
      </c>
      <c r="F863" s="60">
        <v>2617.0551538141922</v>
      </c>
      <c r="G863" s="19">
        <f t="shared" si="49"/>
        <v>2337.0302523560736</v>
      </c>
      <c r="H863" s="19">
        <f t="shared" si="51"/>
        <v>38.950504205934557</v>
      </c>
      <c r="I863" s="20">
        <v>40860</v>
      </c>
    </row>
    <row r="864" spans="1:9">
      <c r="A864" s="72" t="s">
        <v>23</v>
      </c>
      <c r="B864" s="2">
        <v>2011</v>
      </c>
      <c r="C864" s="54">
        <v>6</v>
      </c>
      <c r="D864" s="3" t="s">
        <v>20</v>
      </c>
      <c r="E864" s="54">
        <v>211</v>
      </c>
      <c r="F864" s="60">
        <v>2157.0629437665798</v>
      </c>
      <c r="G864" s="19">
        <f t="shared" si="49"/>
        <v>1926.2572087835558</v>
      </c>
      <c r="H864" s="19">
        <f t="shared" si="51"/>
        <v>32.104286813059261</v>
      </c>
      <c r="I864" s="20">
        <v>40861</v>
      </c>
    </row>
    <row r="865" spans="1:9">
      <c r="A865" s="72" t="s">
        <v>23</v>
      </c>
      <c r="B865" s="2">
        <v>2011</v>
      </c>
      <c r="C865" s="54">
        <v>6</v>
      </c>
      <c r="D865" s="3" t="s">
        <v>20</v>
      </c>
      <c r="E865" s="54">
        <v>302</v>
      </c>
      <c r="F865" s="60">
        <v>2499.2621955915606</v>
      </c>
      <c r="G865" s="19">
        <f t="shared" si="49"/>
        <v>2231.8411406632636</v>
      </c>
      <c r="H865" s="19">
        <f t="shared" si="51"/>
        <v>37.197352344387724</v>
      </c>
      <c r="I865" s="20">
        <v>40860</v>
      </c>
    </row>
    <row r="866" spans="1:9">
      <c r="A866" s="72" t="s">
        <v>23</v>
      </c>
      <c r="B866" s="2">
        <v>2011</v>
      </c>
      <c r="C866" s="54">
        <v>6</v>
      </c>
      <c r="D866" s="3" t="s">
        <v>20</v>
      </c>
      <c r="E866" s="54">
        <v>411</v>
      </c>
      <c r="F866" s="60">
        <v>2463.6854029362389</v>
      </c>
      <c r="G866" s="19">
        <f t="shared" si="49"/>
        <v>2200.0710648220615</v>
      </c>
      <c r="H866" s="19">
        <f t="shared" si="51"/>
        <v>36.66785108036769</v>
      </c>
      <c r="I866" s="20">
        <v>40860</v>
      </c>
    </row>
    <row r="867" spans="1:9">
      <c r="A867" s="72" t="s">
        <v>23</v>
      </c>
      <c r="B867" s="2">
        <v>2011</v>
      </c>
      <c r="C867" s="54">
        <v>7</v>
      </c>
      <c r="D867" s="3" t="s">
        <v>21</v>
      </c>
      <c r="E867" s="54">
        <v>112</v>
      </c>
      <c r="F867" s="60">
        <v>2861.487301050684</v>
      </c>
      <c r="G867" s="19">
        <f t="shared" si="49"/>
        <v>2555.308159838261</v>
      </c>
      <c r="H867" s="19">
        <f t="shared" si="51"/>
        <v>42.588469330637686</v>
      </c>
      <c r="I867" s="20">
        <v>40860</v>
      </c>
    </row>
    <row r="868" spans="1:9">
      <c r="A868" s="72" t="s">
        <v>23</v>
      </c>
      <c r="B868" s="2">
        <v>2011</v>
      </c>
      <c r="C868" s="54">
        <v>7</v>
      </c>
      <c r="D868" s="3" t="s">
        <v>21</v>
      </c>
      <c r="E868" s="54">
        <v>201</v>
      </c>
      <c r="F868" s="60">
        <v>2557.4123830501226</v>
      </c>
      <c r="G868" s="19">
        <f t="shared" si="49"/>
        <v>2283.7692580637595</v>
      </c>
      <c r="H868" s="19">
        <f t="shared" si="51"/>
        <v>38.062820967729323</v>
      </c>
      <c r="I868" s="20">
        <v>40861</v>
      </c>
    </row>
    <row r="869" spans="1:9">
      <c r="A869" s="72" t="s">
        <v>23</v>
      </c>
      <c r="B869" s="2">
        <v>2011</v>
      </c>
      <c r="C869" s="54">
        <v>7</v>
      </c>
      <c r="D869" s="3" t="s">
        <v>21</v>
      </c>
      <c r="E869" s="54">
        <v>307</v>
      </c>
      <c r="F869" s="60">
        <v>3036.5379329297252</v>
      </c>
      <c r="G869" s="19">
        <f t="shared" si="49"/>
        <v>2711.6283741062448</v>
      </c>
      <c r="H869" s="19">
        <f t="shared" si="51"/>
        <v>45.193806235104077</v>
      </c>
      <c r="I869" s="20">
        <v>40860</v>
      </c>
    </row>
    <row r="870" spans="1:9">
      <c r="A870" s="72" t="s">
        <v>23</v>
      </c>
      <c r="B870" s="2">
        <v>2011</v>
      </c>
      <c r="C870" s="54">
        <v>7</v>
      </c>
      <c r="D870" s="3" t="s">
        <v>21</v>
      </c>
      <c r="E870" s="54">
        <v>402</v>
      </c>
      <c r="F870" s="60">
        <v>3706.0486917998719</v>
      </c>
      <c r="G870" s="19">
        <f t="shared" si="49"/>
        <v>3309.5014817772858</v>
      </c>
      <c r="H870" s="19">
        <f t="shared" si="51"/>
        <v>55.158358029621432</v>
      </c>
      <c r="I870" s="20">
        <v>40860</v>
      </c>
    </row>
    <row r="871" spans="1:9">
      <c r="A871" s="72" t="s">
        <v>24</v>
      </c>
      <c r="B871" s="2">
        <v>2011</v>
      </c>
      <c r="C871" s="18">
        <v>1</v>
      </c>
      <c r="D871" s="3" t="s">
        <v>17</v>
      </c>
      <c r="E871" s="18">
        <v>104</v>
      </c>
      <c r="F871" s="58">
        <v>4813.3121089271626</v>
      </c>
      <c r="G871" s="19">
        <f t="shared" si="49"/>
        <v>4298.2877132719559</v>
      </c>
      <c r="H871" s="19">
        <f t="shared" si="51"/>
        <v>71.638128554532599</v>
      </c>
      <c r="I871" s="20">
        <v>40724</v>
      </c>
    </row>
    <row r="872" spans="1:9">
      <c r="A872" s="72" t="s">
        <v>24</v>
      </c>
      <c r="B872" s="2">
        <v>2011</v>
      </c>
      <c r="C872" s="18">
        <v>1</v>
      </c>
      <c r="D872" s="3" t="s">
        <v>17</v>
      </c>
      <c r="E872" s="18">
        <v>217</v>
      </c>
      <c r="F872" s="58">
        <v>5096.8898128704295</v>
      </c>
      <c r="G872" s="19">
        <f t="shared" si="49"/>
        <v>4551.5226028932939</v>
      </c>
      <c r="H872" s="19">
        <f t="shared" si="51"/>
        <v>75.858710048221567</v>
      </c>
      <c r="I872" s="20">
        <v>40724</v>
      </c>
    </row>
    <row r="873" spans="1:9">
      <c r="A873" s="72" t="s">
        <v>24</v>
      </c>
      <c r="B873" s="2">
        <v>2011</v>
      </c>
      <c r="C873" s="18">
        <v>1</v>
      </c>
      <c r="D873" s="3" t="s">
        <v>17</v>
      </c>
      <c r="E873" s="18">
        <v>304</v>
      </c>
      <c r="F873" s="58">
        <v>4027.8252749789576</v>
      </c>
      <c r="G873" s="19">
        <f t="shared" si="49"/>
        <v>3596.847970556209</v>
      </c>
      <c r="H873" s="19">
        <f t="shared" si="51"/>
        <v>59.947466175936817</v>
      </c>
      <c r="I873" s="20">
        <v>40724</v>
      </c>
    </row>
    <row r="874" spans="1:9">
      <c r="A874" s="72" t="s">
        <v>24</v>
      </c>
      <c r="B874" s="2">
        <v>2011</v>
      </c>
      <c r="C874" s="18">
        <v>1</v>
      </c>
      <c r="D874" s="3" t="s">
        <v>17</v>
      </c>
      <c r="E874" s="18">
        <v>408</v>
      </c>
      <c r="F874" s="58">
        <v>3993.6512529587353</v>
      </c>
      <c r="G874" s="19">
        <f t="shared" si="49"/>
        <v>3566.3305688921505</v>
      </c>
      <c r="H874" s="19">
        <f t="shared" si="51"/>
        <v>59.438842814869176</v>
      </c>
      <c r="I874" s="20">
        <v>40724</v>
      </c>
    </row>
    <row r="875" spans="1:9">
      <c r="A875" s="72" t="s">
        <v>24</v>
      </c>
      <c r="B875" s="2">
        <v>2011</v>
      </c>
      <c r="C875" s="18">
        <v>2</v>
      </c>
      <c r="D875" s="3" t="s">
        <v>18</v>
      </c>
      <c r="E875" s="18">
        <v>102</v>
      </c>
      <c r="F875" s="58">
        <v>4723.2141678606413</v>
      </c>
      <c r="G875" s="19">
        <f t="shared" si="49"/>
        <v>4217.8302518995524</v>
      </c>
      <c r="H875" s="19">
        <f t="shared" si="51"/>
        <v>70.297170864992538</v>
      </c>
      <c r="I875" s="20">
        <v>40724</v>
      </c>
    </row>
    <row r="876" spans="1:9">
      <c r="A876" s="72" t="s">
        <v>24</v>
      </c>
      <c r="B876" s="2">
        <v>2011</v>
      </c>
      <c r="C876" s="18">
        <v>2</v>
      </c>
      <c r="D876" s="3" t="s">
        <v>18</v>
      </c>
      <c r="E876" s="18">
        <v>212</v>
      </c>
      <c r="F876" s="58">
        <v>3671.5559521760015</v>
      </c>
      <c r="G876" s="19">
        <f t="shared" si="49"/>
        <v>3278.6994652931694</v>
      </c>
      <c r="H876" s="19">
        <f t="shared" si="51"/>
        <v>54.644991088219491</v>
      </c>
      <c r="I876" s="20">
        <v>40724</v>
      </c>
    </row>
    <row r="877" spans="1:9">
      <c r="A877" s="72" t="s">
        <v>24</v>
      </c>
      <c r="B877" s="2">
        <v>2011</v>
      </c>
      <c r="C877" s="18">
        <v>2</v>
      </c>
      <c r="D877" s="3" t="s">
        <v>18</v>
      </c>
      <c r="E877" s="18">
        <v>315</v>
      </c>
      <c r="F877" s="58">
        <v>4149.7611683697933</v>
      </c>
      <c r="G877" s="19">
        <f t="shared" si="49"/>
        <v>3705.7367233542254</v>
      </c>
      <c r="H877" s="19">
        <f t="shared" si="51"/>
        <v>61.762278722570422</v>
      </c>
      <c r="I877" s="20">
        <v>40724</v>
      </c>
    </row>
    <row r="878" spans="1:9">
      <c r="A878" s="72" t="s">
        <v>24</v>
      </c>
      <c r="B878" s="2">
        <v>2011</v>
      </c>
      <c r="C878" s="18">
        <v>2</v>
      </c>
      <c r="D878" s="3" t="s">
        <v>18</v>
      </c>
      <c r="E878" s="18">
        <v>405</v>
      </c>
      <c r="F878" s="58">
        <v>3996.4507754917818</v>
      </c>
      <c r="G878" s="19">
        <f t="shared" si="49"/>
        <v>3568.8305425141612</v>
      </c>
      <c r="H878" s="19">
        <f t="shared" si="51"/>
        <v>59.480509041902685</v>
      </c>
      <c r="I878" s="20">
        <v>40724</v>
      </c>
    </row>
    <row r="879" spans="1:9">
      <c r="A879" s="72" t="s">
        <v>24</v>
      </c>
      <c r="B879" s="2">
        <v>2011</v>
      </c>
      <c r="C879" s="18">
        <v>6</v>
      </c>
      <c r="D879" s="3" t="s">
        <v>20</v>
      </c>
      <c r="E879" s="18">
        <v>114</v>
      </c>
      <c r="F879" s="58">
        <v>4837.5007195233084</v>
      </c>
      <c r="G879" s="19">
        <f t="shared" si="49"/>
        <v>4319.8881425343143</v>
      </c>
      <c r="H879" s="19">
        <f t="shared" si="51"/>
        <v>71.998135708905238</v>
      </c>
      <c r="I879" s="20">
        <v>40724</v>
      </c>
    </row>
    <row r="880" spans="1:9">
      <c r="A880" s="72" t="s">
        <v>24</v>
      </c>
      <c r="B880" s="2">
        <v>2011</v>
      </c>
      <c r="C880" s="18">
        <v>6</v>
      </c>
      <c r="D880" s="3" t="s">
        <v>20</v>
      </c>
      <c r="E880" s="18">
        <v>210</v>
      </c>
      <c r="F880" s="58">
        <v>4634.9224721675355</v>
      </c>
      <c r="G880" s="19">
        <f t="shared" si="49"/>
        <v>4138.9857676456095</v>
      </c>
      <c r="H880" s="19">
        <f t="shared" si="51"/>
        <v>68.983096127426819</v>
      </c>
      <c r="I880" s="20">
        <v>40724</v>
      </c>
    </row>
    <row r="881" spans="1:9">
      <c r="A881" s="72" t="s">
        <v>24</v>
      </c>
      <c r="B881" s="2">
        <v>2011</v>
      </c>
      <c r="C881" s="18">
        <v>6</v>
      </c>
      <c r="D881" s="3" t="s">
        <v>20</v>
      </c>
      <c r="E881" s="18">
        <v>303</v>
      </c>
      <c r="F881" s="58">
        <v>5210.4595333498928</v>
      </c>
      <c r="G881" s="19">
        <f t="shared" si="49"/>
        <v>4652.9403632814547</v>
      </c>
      <c r="H881" s="19">
        <f t="shared" si="51"/>
        <v>77.549006054690906</v>
      </c>
      <c r="I881" s="20">
        <v>40724</v>
      </c>
    </row>
    <row r="882" spans="1:9">
      <c r="A882" s="72" t="s">
        <v>24</v>
      </c>
      <c r="B882" s="2">
        <v>2011</v>
      </c>
      <c r="C882" s="18">
        <v>6</v>
      </c>
      <c r="D882" s="3" t="s">
        <v>20</v>
      </c>
      <c r="E882" s="18">
        <v>409</v>
      </c>
      <c r="F882" s="58">
        <v>5022.2075852426215</v>
      </c>
      <c r="G882" s="19">
        <f t="shared" si="49"/>
        <v>4484.8313736216614</v>
      </c>
      <c r="H882" s="19">
        <f t="shared" si="51"/>
        <v>74.747189560361022</v>
      </c>
      <c r="I882" s="20">
        <v>40724</v>
      </c>
    </row>
    <row r="883" spans="1:9">
      <c r="A883" s="72" t="s">
        <v>24</v>
      </c>
      <c r="B883" s="2">
        <v>2011</v>
      </c>
      <c r="C883" s="18">
        <v>7</v>
      </c>
      <c r="D883" s="3" t="s">
        <v>21</v>
      </c>
      <c r="E883" s="18">
        <v>111</v>
      </c>
      <c r="F883" s="58">
        <v>5323.2769021309614</v>
      </c>
      <c r="G883" s="19">
        <f t="shared" si="49"/>
        <v>4753.6862736029489</v>
      </c>
      <c r="H883" s="19">
        <f t="shared" si="51"/>
        <v>79.228104560049147</v>
      </c>
      <c r="I883" s="20">
        <v>40724</v>
      </c>
    </row>
    <row r="884" spans="1:9">
      <c r="A884" s="72" t="s">
        <v>24</v>
      </c>
      <c r="B884" s="2">
        <v>2011</v>
      </c>
      <c r="C884" s="18">
        <v>7</v>
      </c>
      <c r="D884" s="3" t="s">
        <v>21</v>
      </c>
      <c r="E884" s="18">
        <v>202</v>
      </c>
      <c r="F884" s="58">
        <v>5201.9181144942331</v>
      </c>
      <c r="G884" s="19">
        <f t="shared" si="49"/>
        <v>4645.3128762433498</v>
      </c>
      <c r="H884" s="19">
        <f t="shared" si="51"/>
        <v>77.421881270722494</v>
      </c>
      <c r="I884" s="20">
        <v>40724</v>
      </c>
    </row>
    <row r="885" spans="1:9">
      <c r="A885" s="72" t="s">
        <v>24</v>
      </c>
      <c r="B885" s="2">
        <v>2011</v>
      </c>
      <c r="C885" s="18">
        <v>7</v>
      </c>
      <c r="D885" s="3" t="s">
        <v>21</v>
      </c>
      <c r="E885" s="18">
        <v>312</v>
      </c>
      <c r="F885" s="58">
        <v>5721.0484509735188</v>
      </c>
      <c r="G885" s="19">
        <f t="shared" si="49"/>
        <v>5108.8962667193528</v>
      </c>
      <c r="H885" s="19">
        <f t="shared" si="51"/>
        <v>85.148271111989217</v>
      </c>
      <c r="I885" s="20">
        <v>40724</v>
      </c>
    </row>
    <row r="886" spans="1:9">
      <c r="A886" s="72" t="s">
        <v>24</v>
      </c>
      <c r="B886" s="2">
        <v>2011</v>
      </c>
      <c r="C886" s="18">
        <v>7</v>
      </c>
      <c r="D886" s="3" t="s">
        <v>21</v>
      </c>
      <c r="E886" s="18">
        <v>401</v>
      </c>
      <c r="F886" s="58">
        <v>5316.3163767488913</v>
      </c>
      <c r="G886" s="19">
        <f t="shared" si="49"/>
        <v>4747.4705244367597</v>
      </c>
      <c r="H886" s="19">
        <f t="shared" si="51"/>
        <v>79.124508740612654</v>
      </c>
      <c r="I886" s="20">
        <v>40724</v>
      </c>
    </row>
    <row r="887" spans="1:9">
      <c r="A887" s="72" t="s">
        <v>16</v>
      </c>
      <c r="B887" s="2">
        <v>2012</v>
      </c>
      <c r="C887" s="67">
        <v>1</v>
      </c>
      <c r="D887" s="3" t="s">
        <v>17</v>
      </c>
      <c r="E887" s="54">
        <v>104</v>
      </c>
      <c r="F887" s="60">
        <v>6057.0332088490586</v>
      </c>
      <c r="G887" s="19">
        <f t="shared" ref="G887:G950" si="52">F887*0.893</f>
        <v>5408.9306555022094</v>
      </c>
      <c r="H887" s="19">
        <f t="shared" ref="H887:H906" si="53">G887/56</f>
        <v>96.588047419682312</v>
      </c>
      <c r="I887" s="66">
        <v>41204</v>
      </c>
    </row>
    <row r="888" spans="1:9">
      <c r="A888" s="72" t="s">
        <v>16</v>
      </c>
      <c r="B888" s="2">
        <v>2012</v>
      </c>
      <c r="C888" s="67">
        <v>1</v>
      </c>
      <c r="D888" s="3" t="s">
        <v>17</v>
      </c>
      <c r="E888" s="54">
        <v>217</v>
      </c>
      <c r="F888" s="60">
        <v>6055.7116341997307</v>
      </c>
      <c r="G888" s="19">
        <f t="shared" si="52"/>
        <v>5407.7504893403593</v>
      </c>
      <c r="H888" s="19">
        <f t="shared" si="53"/>
        <v>96.566973023934992</v>
      </c>
      <c r="I888" s="66">
        <v>41205</v>
      </c>
    </row>
    <row r="889" spans="1:9">
      <c r="A889" s="72" t="s">
        <v>16</v>
      </c>
      <c r="B889" s="2">
        <v>2012</v>
      </c>
      <c r="C889" s="67">
        <v>1</v>
      </c>
      <c r="D889" s="3" t="s">
        <v>17</v>
      </c>
      <c r="E889" s="54">
        <v>304</v>
      </c>
      <c r="F889" s="60">
        <v>4406.4416064889392</v>
      </c>
      <c r="G889" s="19">
        <f t="shared" si="52"/>
        <v>3934.9523545946226</v>
      </c>
      <c r="H889" s="19">
        <f t="shared" si="53"/>
        <v>70.267006332046833</v>
      </c>
      <c r="I889" s="66">
        <v>41205</v>
      </c>
    </row>
    <row r="890" spans="1:9">
      <c r="A890" s="72" t="s">
        <v>16</v>
      </c>
      <c r="B890" s="2">
        <v>2012</v>
      </c>
      <c r="C890" s="67">
        <v>1</v>
      </c>
      <c r="D890" s="3" t="s">
        <v>17</v>
      </c>
      <c r="E890" s="54">
        <v>408</v>
      </c>
      <c r="F890" s="60">
        <v>5029.5284655776968</v>
      </c>
      <c r="G890" s="19">
        <f t="shared" si="52"/>
        <v>4491.3689197608837</v>
      </c>
      <c r="H890" s="19">
        <f t="shared" si="53"/>
        <v>80.203016424301495</v>
      </c>
      <c r="I890" s="66">
        <v>41206</v>
      </c>
    </row>
    <row r="891" spans="1:9">
      <c r="A891" s="72" t="s">
        <v>16</v>
      </c>
      <c r="B891" s="2">
        <v>2012</v>
      </c>
      <c r="C891" s="67">
        <v>2</v>
      </c>
      <c r="D891" s="3" t="s">
        <v>18</v>
      </c>
      <c r="E891" s="54">
        <v>102</v>
      </c>
      <c r="F891" s="60">
        <v>4587.1921968151319</v>
      </c>
      <c r="G891" s="19">
        <f t="shared" si="52"/>
        <v>4096.3626317559128</v>
      </c>
      <c r="H891" s="19">
        <f t="shared" si="53"/>
        <v>73.149332709927009</v>
      </c>
      <c r="I891" s="66">
        <v>41204</v>
      </c>
    </row>
    <row r="892" spans="1:9">
      <c r="A892" s="72" t="s">
        <v>16</v>
      </c>
      <c r="B892" s="2">
        <v>2012</v>
      </c>
      <c r="C892" s="67">
        <v>2</v>
      </c>
      <c r="D892" s="3" t="s">
        <v>18</v>
      </c>
      <c r="E892" s="54">
        <v>212</v>
      </c>
      <c r="F892" s="60">
        <v>4568.0550281430178</v>
      </c>
      <c r="G892" s="19">
        <f t="shared" si="52"/>
        <v>4079.2731401317151</v>
      </c>
      <c r="H892" s="19">
        <f t="shared" si="53"/>
        <v>72.844163216637767</v>
      </c>
      <c r="I892" s="66">
        <v>41205</v>
      </c>
    </row>
    <row r="893" spans="1:9">
      <c r="A893" s="72" t="s">
        <v>16</v>
      </c>
      <c r="B893" s="2">
        <v>2012</v>
      </c>
      <c r="C893" s="67">
        <v>2</v>
      </c>
      <c r="D893" s="3" t="s">
        <v>18</v>
      </c>
      <c r="E893" s="54">
        <v>315</v>
      </c>
      <c r="F893" s="60">
        <v>2838.2439954328825</v>
      </c>
      <c r="G893" s="19">
        <f t="shared" si="52"/>
        <v>2534.5518879215642</v>
      </c>
      <c r="H893" s="19">
        <f t="shared" si="53"/>
        <v>45.259855141456505</v>
      </c>
      <c r="I893" s="66">
        <v>41205</v>
      </c>
    </row>
    <row r="894" spans="1:9">
      <c r="A894" s="72" t="s">
        <v>16</v>
      </c>
      <c r="B894" s="2">
        <v>2012</v>
      </c>
      <c r="C894" s="67">
        <v>2</v>
      </c>
      <c r="D894" s="3" t="s">
        <v>18</v>
      </c>
      <c r="E894" s="54">
        <v>405</v>
      </c>
      <c r="F894" s="60">
        <v>3394.8680250431375</v>
      </c>
      <c r="G894" s="19">
        <f t="shared" si="52"/>
        <v>3031.6171463635219</v>
      </c>
      <c r="H894" s="19">
        <f t="shared" si="53"/>
        <v>54.136020470777176</v>
      </c>
      <c r="I894" s="66">
        <v>41206</v>
      </c>
    </row>
    <row r="895" spans="1:9">
      <c r="A895" s="72" t="s">
        <v>16</v>
      </c>
      <c r="B895" s="2">
        <v>2012</v>
      </c>
      <c r="C895" s="67">
        <v>5</v>
      </c>
      <c r="D895" s="3" t="s">
        <v>19</v>
      </c>
      <c r="E895" s="54">
        <v>105</v>
      </c>
      <c r="F895" s="60">
        <v>4590.7793108931273</v>
      </c>
      <c r="G895" s="19">
        <f t="shared" si="52"/>
        <v>4099.5659246275627</v>
      </c>
      <c r="H895" s="19">
        <f t="shared" si="53"/>
        <v>73.206534368349338</v>
      </c>
      <c r="I895" s="66">
        <v>41204</v>
      </c>
    </row>
    <row r="896" spans="1:9">
      <c r="A896" s="72" t="s">
        <v>16</v>
      </c>
      <c r="B896" s="2">
        <v>2012</v>
      </c>
      <c r="C896" s="67">
        <v>5</v>
      </c>
      <c r="D896" s="3" t="s">
        <v>19</v>
      </c>
      <c r="E896" s="54">
        <v>207</v>
      </c>
      <c r="F896" s="60">
        <v>4523.2035124440081</v>
      </c>
      <c r="G896" s="19">
        <f t="shared" si="52"/>
        <v>4039.2207366124994</v>
      </c>
      <c r="H896" s="19">
        <f t="shared" si="53"/>
        <v>72.1289417252232</v>
      </c>
      <c r="I896" s="66">
        <v>41205</v>
      </c>
    </row>
    <row r="897" spans="1:9">
      <c r="A897" s="72" t="s">
        <v>16</v>
      </c>
      <c r="B897" s="2">
        <v>2012</v>
      </c>
      <c r="C897" s="67">
        <v>5</v>
      </c>
      <c r="D897" s="3" t="s">
        <v>19</v>
      </c>
      <c r="E897" s="54">
        <v>317</v>
      </c>
      <c r="F897" s="60">
        <v>2633.2884221799081</v>
      </c>
      <c r="G897" s="19">
        <f t="shared" si="52"/>
        <v>2351.5265610066581</v>
      </c>
      <c r="H897" s="19">
        <f t="shared" si="53"/>
        <v>41.991545732261748</v>
      </c>
      <c r="I897" s="66">
        <v>41205</v>
      </c>
    </row>
    <row r="898" spans="1:9">
      <c r="A898" s="72" t="s">
        <v>16</v>
      </c>
      <c r="B898" s="2">
        <v>2012</v>
      </c>
      <c r="C898" s="67">
        <v>5</v>
      </c>
      <c r="D898" s="3" t="s">
        <v>19</v>
      </c>
      <c r="E898" s="54">
        <v>416</v>
      </c>
      <c r="F898" s="60">
        <v>1211.1636250566601</v>
      </c>
      <c r="G898" s="19">
        <f t="shared" si="52"/>
        <v>1081.5691171755975</v>
      </c>
      <c r="H898" s="19">
        <f t="shared" si="53"/>
        <v>19.313734235278528</v>
      </c>
      <c r="I898" s="66">
        <v>41206</v>
      </c>
    </row>
    <row r="899" spans="1:9">
      <c r="A899" s="72" t="s">
        <v>16</v>
      </c>
      <c r="B899" s="2">
        <v>2012</v>
      </c>
      <c r="C899" s="67">
        <v>6</v>
      </c>
      <c r="D899" s="3" t="s">
        <v>20</v>
      </c>
      <c r="E899" s="54">
        <v>114</v>
      </c>
      <c r="F899" s="60">
        <v>1490.8724478429176</v>
      </c>
      <c r="G899" s="19">
        <f t="shared" si="52"/>
        <v>1331.3490959237254</v>
      </c>
      <c r="H899" s="19">
        <f t="shared" si="53"/>
        <v>23.774090998637952</v>
      </c>
      <c r="I899" s="66">
        <v>41204</v>
      </c>
    </row>
    <row r="900" spans="1:9">
      <c r="A900" s="72" t="s">
        <v>16</v>
      </c>
      <c r="B900" s="2">
        <v>2012</v>
      </c>
      <c r="C900" s="67">
        <v>6</v>
      </c>
      <c r="D900" s="3" t="s">
        <v>20</v>
      </c>
      <c r="E900" s="54">
        <v>210</v>
      </c>
      <c r="F900" s="60">
        <v>3091.6344493298266</v>
      </c>
      <c r="G900" s="19">
        <f t="shared" si="52"/>
        <v>2760.8295632515351</v>
      </c>
      <c r="H900" s="19">
        <f t="shared" si="53"/>
        <v>49.300527915205983</v>
      </c>
      <c r="I900" s="66">
        <v>41205</v>
      </c>
    </row>
    <row r="901" spans="1:9">
      <c r="A901" s="72" t="s">
        <v>16</v>
      </c>
      <c r="B901" s="2">
        <v>2012</v>
      </c>
      <c r="C901" s="67">
        <v>6</v>
      </c>
      <c r="D901" s="3" t="s">
        <v>20</v>
      </c>
      <c r="E901" s="54">
        <v>303</v>
      </c>
      <c r="F901" s="60">
        <v>2340.8518509993141</v>
      </c>
      <c r="G901" s="19">
        <f t="shared" si="52"/>
        <v>2090.3807029423874</v>
      </c>
      <c r="H901" s="19">
        <f t="shared" si="53"/>
        <v>37.328226838256917</v>
      </c>
      <c r="I901" s="66">
        <v>41205</v>
      </c>
    </row>
    <row r="902" spans="1:9">
      <c r="A902" s="72" t="s">
        <v>16</v>
      </c>
      <c r="B902" s="2">
        <v>2012</v>
      </c>
      <c r="C902" s="67">
        <v>6</v>
      </c>
      <c r="D902" s="3" t="s">
        <v>20</v>
      </c>
      <c r="E902" s="54">
        <v>409</v>
      </c>
      <c r="F902" s="60">
        <v>2801.5557448139739</v>
      </c>
      <c r="G902" s="19">
        <f t="shared" si="52"/>
        <v>2501.7892801188787</v>
      </c>
      <c r="H902" s="19">
        <f t="shared" si="53"/>
        <v>44.674808573551402</v>
      </c>
      <c r="I902" s="66">
        <v>41206</v>
      </c>
    </row>
    <row r="903" spans="1:9">
      <c r="A903" s="72" t="s">
        <v>16</v>
      </c>
      <c r="B903" s="2">
        <v>2012</v>
      </c>
      <c r="C903" s="67">
        <v>7</v>
      </c>
      <c r="D903" s="3" t="s">
        <v>21</v>
      </c>
      <c r="E903" s="54">
        <v>107</v>
      </c>
      <c r="F903" s="60">
        <v>3608.9055644850209</v>
      </c>
      <c r="G903" s="19">
        <f t="shared" si="52"/>
        <v>3222.7526690851237</v>
      </c>
      <c r="H903" s="19">
        <f t="shared" si="53"/>
        <v>57.549154805091497</v>
      </c>
      <c r="I903" s="66">
        <v>41204</v>
      </c>
    </row>
    <row r="904" spans="1:9">
      <c r="A904" s="72" t="s">
        <v>16</v>
      </c>
      <c r="B904" s="2">
        <v>2012</v>
      </c>
      <c r="C904" s="67">
        <v>7</v>
      </c>
      <c r="D904" s="3" t="s">
        <v>21</v>
      </c>
      <c r="E904" s="54">
        <v>204</v>
      </c>
      <c r="F904" s="60">
        <v>4300.4829055037198</v>
      </c>
      <c r="G904" s="19">
        <f t="shared" si="52"/>
        <v>3840.3312346148218</v>
      </c>
      <c r="H904" s="19">
        <f t="shared" si="53"/>
        <v>68.577343475264669</v>
      </c>
      <c r="I904" s="66">
        <v>41205</v>
      </c>
    </row>
    <row r="905" spans="1:9">
      <c r="A905" s="72" t="s">
        <v>16</v>
      </c>
      <c r="B905" s="2">
        <v>2012</v>
      </c>
      <c r="C905" s="67">
        <v>7</v>
      </c>
      <c r="D905" s="3" t="s">
        <v>21</v>
      </c>
      <c r="E905" s="54">
        <v>311</v>
      </c>
      <c r="F905" s="60">
        <v>4006.3743159718538</v>
      </c>
      <c r="G905" s="19">
        <f t="shared" si="52"/>
        <v>3577.6922641628653</v>
      </c>
      <c r="H905" s="19">
        <f t="shared" si="53"/>
        <v>63.887361860051165</v>
      </c>
      <c r="I905" s="66">
        <v>41205</v>
      </c>
    </row>
    <row r="906" spans="1:9">
      <c r="A906" s="72" t="s">
        <v>16</v>
      </c>
      <c r="B906" s="2">
        <v>2012</v>
      </c>
      <c r="C906" s="67">
        <v>7</v>
      </c>
      <c r="D906" s="3" t="s">
        <v>21</v>
      </c>
      <c r="E906" s="54">
        <v>413</v>
      </c>
      <c r="F906" s="60">
        <v>3028.9444561900355</v>
      </c>
      <c r="G906" s="19">
        <f t="shared" si="52"/>
        <v>2704.8473993777015</v>
      </c>
      <c r="H906" s="19">
        <f t="shared" si="53"/>
        <v>48.300846417458956</v>
      </c>
      <c r="I906" s="66">
        <v>41206</v>
      </c>
    </row>
    <row r="907" spans="1:9" ht="15">
      <c r="A907" s="72" t="s">
        <v>22</v>
      </c>
      <c r="B907" s="18">
        <v>2012</v>
      </c>
      <c r="C907" s="89">
        <v>1</v>
      </c>
      <c r="D907" s="3" t="s">
        <v>17</v>
      </c>
      <c r="E907" s="90">
        <v>103</v>
      </c>
      <c r="F907" s="79">
        <v>2333.6899548341157</v>
      </c>
      <c r="G907" s="19">
        <f t="shared" si="52"/>
        <v>2083.9851296668653</v>
      </c>
      <c r="H907" s="19">
        <f t="shared" ref="H907:H950" si="54">G907/60</f>
        <v>34.733085494447757</v>
      </c>
      <c r="I907" s="75">
        <v>41195</v>
      </c>
    </row>
    <row r="908" spans="1:9" ht="15">
      <c r="A908" s="72" t="s">
        <v>22</v>
      </c>
      <c r="B908" s="18">
        <v>2012</v>
      </c>
      <c r="C908" s="89">
        <v>1</v>
      </c>
      <c r="D908" s="3" t="s">
        <v>17</v>
      </c>
      <c r="E908" s="90">
        <v>216</v>
      </c>
      <c r="F908" s="79">
        <v>2477.0816751948246</v>
      </c>
      <c r="G908" s="19">
        <f t="shared" si="52"/>
        <v>2212.0339359489785</v>
      </c>
      <c r="H908" s="19">
        <f t="shared" si="54"/>
        <v>36.867232265816305</v>
      </c>
      <c r="I908" s="75">
        <v>41195</v>
      </c>
    </row>
    <row r="909" spans="1:9" ht="15">
      <c r="A909" s="72" t="s">
        <v>22</v>
      </c>
      <c r="B909" s="18">
        <v>2012</v>
      </c>
      <c r="C909" s="89">
        <v>1</v>
      </c>
      <c r="D909" s="3" t="s">
        <v>17</v>
      </c>
      <c r="E909" s="18">
        <v>305</v>
      </c>
      <c r="F909" s="60">
        <v>2251.257120403161</v>
      </c>
      <c r="G909" s="19">
        <f t="shared" si="52"/>
        <v>2010.3726085200228</v>
      </c>
      <c r="H909" s="19">
        <f t="shared" si="54"/>
        <v>33.506210142000377</v>
      </c>
      <c r="I909" s="66">
        <v>41195</v>
      </c>
    </row>
    <row r="910" spans="1:9" ht="15">
      <c r="A910" s="72" t="s">
        <v>22</v>
      </c>
      <c r="B910" s="18">
        <v>2012</v>
      </c>
      <c r="C910" s="89">
        <v>1</v>
      </c>
      <c r="D910" s="3" t="s">
        <v>17</v>
      </c>
      <c r="E910" s="18">
        <v>407</v>
      </c>
      <c r="F910" s="60">
        <v>2333.7429692433216</v>
      </c>
      <c r="G910" s="19">
        <f t="shared" si="52"/>
        <v>2084.0324715342863</v>
      </c>
      <c r="H910" s="19">
        <f t="shared" si="54"/>
        <v>34.733874525571437</v>
      </c>
      <c r="I910" s="66">
        <v>41195</v>
      </c>
    </row>
    <row r="911" spans="1:9" ht="15">
      <c r="A911" s="72" t="s">
        <v>22</v>
      </c>
      <c r="B911" s="18">
        <v>2012</v>
      </c>
      <c r="C911" s="89">
        <v>2</v>
      </c>
      <c r="D911" s="3" t="s">
        <v>18</v>
      </c>
      <c r="E911" s="89">
        <v>101</v>
      </c>
      <c r="F911" s="79">
        <v>2206.1495039164297</v>
      </c>
      <c r="G911" s="19">
        <f t="shared" si="52"/>
        <v>1970.0915069973717</v>
      </c>
      <c r="H911" s="19">
        <f t="shared" si="54"/>
        <v>32.834858449956194</v>
      </c>
      <c r="I911" s="91">
        <v>41195</v>
      </c>
    </row>
    <row r="912" spans="1:9" ht="15">
      <c r="A912" s="72" t="s">
        <v>22</v>
      </c>
      <c r="B912" s="18">
        <v>2012</v>
      </c>
      <c r="C912" s="89">
        <v>2</v>
      </c>
      <c r="D912" s="3" t="s">
        <v>18</v>
      </c>
      <c r="E912" s="89">
        <v>213</v>
      </c>
      <c r="F912" s="79">
        <v>2380.271508080586</v>
      </c>
      <c r="G912" s="19">
        <f t="shared" si="52"/>
        <v>2125.5824567159634</v>
      </c>
      <c r="H912" s="19">
        <f t="shared" si="54"/>
        <v>35.42637427859939</v>
      </c>
      <c r="I912" s="91">
        <v>41195</v>
      </c>
    </row>
    <row r="913" spans="1:10" ht="15">
      <c r="A913" s="72" t="s">
        <v>22</v>
      </c>
      <c r="B913" s="18">
        <v>2012</v>
      </c>
      <c r="C913" s="89">
        <v>2</v>
      </c>
      <c r="D913" s="3" t="s">
        <v>18</v>
      </c>
      <c r="E913" s="90">
        <v>314</v>
      </c>
      <c r="F913" s="79">
        <v>2213.7269458347232</v>
      </c>
      <c r="G913" s="19">
        <f t="shared" si="52"/>
        <v>1976.8581626304078</v>
      </c>
      <c r="H913" s="19">
        <f t="shared" si="54"/>
        <v>32.947636043840127</v>
      </c>
      <c r="I913" s="75">
        <v>41195</v>
      </c>
    </row>
    <row r="914" spans="1:10" ht="15">
      <c r="A914" s="72" t="s">
        <v>22</v>
      </c>
      <c r="B914" s="18">
        <v>2012</v>
      </c>
      <c r="C914" s="89">
        <v>2</v>
      </c>
      <c r="D914" s="3" t="s">
        <v>18</v>
      </c>
      <c r="E914" s="89">
        <v>406</v>
      </c>
      <c r="F914" s="79">
        <v>2176.2140860641534</v>
      </c>
      <c r="G914" s="19">
        <f t="shared" si="52"/>
        <v>1943.359178855289</v>
      </c>
      <c r="H914" s="19">
        <f t="shared" si="54"/>
        <v>32.389319647588152</v>
      </c>
      <c r="I914" s="91">
        <v>41195</v>
      </c>
    </row>
    <row r="915" spans="1:10">
      <c r="A915" s="72" t="s">
        <v>23</v>
      </c>
      <c r="B915" s="18">
        <v>2012</v>
      </c>
      <c r="C915" s="18">
        <v>1</v>
      </c>
      <c r="D915" s="3" t="s">
        <v>17</v>
      </c>
      <c r="E915" s="18">
        <v>117</v>
      </c>
      <c r="F915" s="60">
        <v>2764.4757835458131</v>
      </c>
      <c r="G915" s="19">
        <f t="shared" si="52"/>
        <v>2468.6768747064111</v>
      </c>
      <c r="H915" s="19">
        <f t="shared" si="54"/>
        <v>41.144614578440184</v>
      </c>
      <c r="I915" s="66">
        <v>41187</v>
      </c>
    </row>
    <row r="916" spans="1:10">
      <c r="A916" s="72" t="s">
        <v>23</v>
      </c>
      <c r="B916" s="18">
        <v>2012</v>
      </c>
      <c r="C916" s="18">
        <v>1</v>
      </c>
      <c r="D916" s="3" t="s">
        <v>17</v>
      </c>
      <c r="E916" s="18">
        <v>215</v>
      </c>
      <c r="F916" s="60">
        <v>3162.8821231392644</v>
      </c>
      <c r="G916" s="19">
        <f t="shared" si="52"/>
        <v>2824.4537359633632</v>
      </c>
      <c r="H916" s="19">
        <f t="shared" si="54"/>
        <v>47.074228932722718</v>
      </c>
      <c r="I916" s="66">
        <v>41187</v>
      </c>
    </row>
    <row r="917" spans="1:10">
      <c r="A917" s="72" t="s">
        <v>23</v>
      </c>
      <c r="B917" s="18">
        <v>2012</v>
      </c>
      <c r="C917" s="18">
        <v>1</v>
      </c>
      <c r="D917" s="3" t="s">
        <v>17</v>
      </c>
      <c r="E917" s="18">
        <v>306</v>
      </c>
      <c r="F917" s="60">
        <v>2912.4538047654951</v>
      </c>
      <c r="G917" s="19">
        <f t="shared" si="52"/>
        <v>2600.8212476555873</v>
      </c>
      <c r="H917" s="19">
        <f t="shared" si="54"/>
        <v>43.347020794259791</v>
      </c>
      <c r="I917" s="66">
        <v>41187</v>
      </c>
    </row>
    <row r="918" spans="1:10">
      <c r="A918" s="72" t="s">
        <v>23</v>
      </c>
      <c r="B918" s="18">
        <v>2012</v>
      </c>
      <c r="C918" s="18">
        <v>1</v>
      </c>
      <c r="D918" s="3" t="s">
        <v>17</v>
      </c>
      <c r="E918" s="90">
        <v>403</v>
      </c>
      <c r="F918" s="79">
        <v>3312.7102596935151</v>
      </c>
      <c r="G918" s="19">
        <f t="shared" si="52"/>
        <v>2958.2502619063089</v>
      </c>
      <c r="H918" s="19">
        <f t="shared" si="54"/>
        <v>49.304171031771816</v>
      </c>
      <c r="I918" s="75">
        <v>41187</v>
      </c>
    </row>
    <row r="919" spans="1:10">
      <c r="A919" s="72" t="s">
        <v>23</v>
      </c>
      <c r="B919" s="18">
        <v>2012</v>
      </c>
      <c r="C919" s="18">
        <v>2</v>
      </c>
      <c r="D919" s="3" t="s">
        <v>18</v>
      </c>
      <c r="E919" s="18">
        <v>116</v>
      </c>
      <c r="F919" s="60">
        <v>2146.4315831683411</v>
      </c>
      <c r="G919" s="19">
        <f t="shared" si="52"/>
        <v>1916.7634037693288</v>
      </c>
      <c r="H919" s="19">
        <f t="shared" si="54"/>
        <v>31.946056729488813</v>
      </c>
      <c r="I919" s="66">
        <v>41187</v>
      </c>
    </row>
    <row r="920" spans="1:10">
      <c r="A920" s="72" t="s">
        <v>23</v>
      </c>
      <c r="B920" s="18">
        <v>2012</v>
      </c>
      <c r="C920" s="18">
        <v>2</v>
      </c>
      <c r="D920" s="3" t="s">
        <v>18</v>
      </c>
      <c r="E920" s="18">
        <v>214</v>
      </c>
      <c r="F920" s="60">
        <v>3325.4984830289882</v>
      </c>
      <c r="G920" s="19">
        <f t="shared" si="52"/>
        <v>2969.6701453448864</v>
      </c>
      <c r="H920" s="19">
        <f t="shared" si="54"/>
        <v>49.494502422414776</v>
      </c>
      <c r="I920" s="66">
        <v>41187</v>
      </c>
    </row>
    <row r="921" spans="1:10">
      <c r="A921" s="72" t="s">
        <v>23</v>
      </c>
      <c r="B921" s="18">
        <v>2012</v>
      </c>
      <c r="C921" s="18">
        <v>2</v>
      </c>
      <c r="D921" s="3" t="s">
        <v>18</v>
      </c>
      <c r="E921" s="18">
        <v>313</v>
      </c>
      <c r="F921" s="60">
        <v>2516.7569975806259</v>
      </c>
      <c r="G921" s="19">
        <f t="shared" si="52"/>
        <v>2247.4639988394988</v>
      </c>
      <c r="H921" s="19">
        <f t="shared" si="54"/>
        <v>37.457733313991646</v>
      </c>
      <c r="I921" s="66">
        <v>41187</v>
      </c>
    </row>
    <row r="922" spans="1:10">
      <c r="A922" s="72" t="s">
        <v>23</v>
      </c>
      <c r="B922" s="18">
        <v>2012</v>
      </c>
      <c r="C922" s="18">
        <v>2</v>
      </c>
      <c r="D922" s="3" t="s">
        <v>18</v>
      </c>
      <c r="E922" s="18">
        <v>404</v>
      </c>
      <c r="F922" s="60">
        <v>3236.711993247342</v>
      </c>
      <c r="G922" s="19">
        <f t="shared" si="52"/>
        <v>2890.3838099698764</v>
      </c>
      <c r="H922" s="19">
        <f t="shared" si="54"/>
        <v>48.173063499497943</v>
      </c>
      <c r="I922" s="66">
        <v>41187</v>
      </c>
    </row>
    <row r="923" spans="1:10" ht="15">
      <c r="A923" s="72" t="s">
        <v>23</v>
      </c>
      <c r="B923" s="18">
        <v>2012</v>
      </c>
      <c r="C923" s="54">
        <v>5</v>
      </c>
      <c r="D923" s="3" t="s">
        <v>19</v>
      </c>
      <c r="E923" s="54">
        <v>106</v>
      </c>
      <c r="F923" s="92">
        <v>2142.7862895643166</v>
      </c>
      <c r="G923" s="19">
        <f t="shared" si="52"/>
        <v>1913.5081565809348</v>
      </c>
      <c r="H923" s="19">
        <f t="shared" si="54"/>
        <v>31.891802609682248</v>
      </c>
      <c r="I923" s="56">
        <v>41194</v>
      </c>
      <c r="J923" s="39"/>
    </row>
    <row r="924" spans="1:10" ht="15">
      <c r="A924" s="72" t="s">
        <v>23</v>
      </c>
      <c r="B924" s="18">
        <v>2012</v>
      </c>
      <c r="C924" s="54">
        <v>5</v>
      </c>
      <c r="D924" s="3" t="s">
        <v>19</v>
      </c>
      <c r="E924" s="54">
        <v>208</v>
      </c>
      <c r="F924" s="92">
        <v>2297.2849272183421</v>
      </c>
      <c r="G924" s="19">
        <f t="shared" si="52"/>
        <v>2051.4754400059796</v>
      </c>
      <c r="H924" s="19">
        <f t="shared" si="54"/>
        <v>34.191257333432993</v>
      </c>
      <c r="I924" s="56">
        <v>41194</v>
      </c>
      <c r="J924" s="39"/>
    </row>
    <row r="925" spans="1:10" ht="15">
      <c r="A925" s="72" t="s">
        <v>23</v>
      </c>
      <c r="B925" s="18">
        <v>2012</v>
      </c>
      <c r="C925" s="54">
        <v>5</v>
      </c>
      <c r="D925" s="3" t="s">
        <v>19</v>
      </c>
      <c r="E925" s="54">
        <v>316</v>
      </c>
      <c r="F925" s="92">
        <v>1977.0662393163498</v>
      </c>
      <c r="G925" s="19">
        <f t="shared" si="52"/>
        <v>1765.5201517095004</v>
      </c>
      <c r="H925" s="19">
        <f t="shared" si="54"/>
        <v>29.425335861825008</v>
      </c>
      <c r="I925" s="56">
        <v>41195</v>
      </c>
      <c r="J925" s="39"/>
    </row>
    <row r="926" spans="1:10" ht="15">
      <c r="A926" s="72" t="s">
        <v>23</v>
      </c>
      <c r="B926" s="18">
        <v>2012</v>
      </c>
      <c r="C926" s="54">
        <v>5</v>
      </c>
      <c r="D926" s="3" t="s">
        <v>19</v>
      </c>
      <c r="E926" s="54">
        <v>417</v>
      </c>
      <c r="F926" s="92">
        <v>1551.6726018179338</v>
      </c>
      <c r="G926" s="19">
        <f t="shared" si="52"/>
        <v>1385.6436334234149</v>
      </c>
      <c r="H926" s="19">
        <f t="shared" si="54"/>
        <v>23.094060557056917</v>
      </c>
      <c r="I926" s="56">
        <v>41195</v>
      </c>
      <c r="J926" s="39"/>
    </row>
    <row r="927" spans="1:10" ht="15">
      <c r="A927" s="72" t="s">
        <v>23</v>
      </c>
      <c r="B927" s="18">
        <v>2012</v>
      </c>
      <c r="C927" s="54">
        <v>6</v>
      </c>
      <c r="D927" s="3" t="s">
        <v>20</v>
      </c>
      <c r="E927" s="54">
        <v>115</v>
      </c>
      <c r="F927" s="92">
        <v>2275.174992313629</v>
      </c>
      <c r="G927" s="19">
        <f t="shared" si="52"/>
        <v>2031.7312681360706</v>
      </c>
      <c r="H927" s="19">
        <f t="shared" si="54"/>
        <v>33.862187802267847</v>
      </c>
      <c r="I927" s="56">
        <v>41194</v>
      </c>
      <c r="J927" s="39"/>
    </row>
    <row r="928" spans="1:10" ht="15">
      <c r="A928" s="72" t="s">
        <v>23</v>
      </c>
      <c r="B928" s="18">
        <v>2012</v>
      </c>
      <c r="C928" s="54">
        <v>6</v>
      </c>
      <c r="D928" s="3" t="s">
        <v>20</v>
      </c>
      <c r="E928" s="54">
        <v>209</v>
      </c>
      <c r="F928" s="92">
        <v>3152.0609360670728</v>
      </c>
      <c r="G928" s="19">
        <f t="shared" si="52"/>
        <v>2814.7904159078962</v>
      </c>
      <c r="H928" s="19">
        <f t="shared" si="54"/>
        <v>46.913173598464937</v>
      </c>
      <c r="I928" s="56">
        <v>41194</v>
      </c>
      <c r="J928" s="39"/>
    </row>
    <row r="929" spans="1:10" ht="15">
      <c r="A929" s="72" t="s">
        <v>23</v>
      </c>
      <c r="B929" s="18">
        <v>2012</v>
      </c>
      <c r="C929" s="54">
        <v>6</v>
      </c>
      <c r="D929" s="3" t="s">
        <v>20</v>
      </c>
      <c r="E929" s="54">
        <v>301</v>
      </c>
      <c r="F929" s="92">
        <v>2795.2100231645031</v>
      </c>
      <c r="G929" s="19">
        <f t="shared" si="52"/>
        <v>2496.1225506859014</v>
      </c>
      <c r="H929" s="19">
        <f t="shared" si="54"/>
        <v>41.602042511431691</v>
      </c>
      <c r="I929" s="56">
        <v>41194</v>
      </c>
      <c r="J929" s="39"/>
    </row>
    <row r="930" spans="1:10" ht="15">
      <c r="A930" s="72" t="s">
        <v>23</v>
      </c>
      <c r="B930" s="18">
        <v>2012</v>
      </c>
      <c r="C930" s="54">
        <v>6</v>
      </c>
      <c r="D930" s="3" t="s">
        <v>20</v>
      </c>
      <c r="E930" s="54">
        <v>410</v>
      </c>
      <c r="F930" s="92">
        <v>2282.0858352657751</v>
      </c>
      <c r="G930" s="19">
        <f t="shared" si="52"/>
        <v>2037.9026508923373</v>
      </c>
      <c r="H930" s="19">
        <f t="shared" si="54"/>
        <v>33.965044181538957</v>
      </c>
      <c r="I930" s="56">
        <v>41195</v>
      </c>
      <c r="J930" s="39"/>
    </row>
    <row r="931" spans="1:10" ht="15">
      <c r="A931" s="72" t="s">
        <v>23</v>
      </c>
      <c r="B931" s="18">
        <v>2012</v>
      </c>
      <c r="C931" s="54">
        <v>7</v>
      </c>
      <c r="D931" s="3" t="s">
        <v>21</v>
      </c>
      <c r="E931" s="54">
        <v>108</v>
      </c>
      <c r="F931" s="92">
        <v>2573.2112695876926</v>
      </c>
      <c r="G931" s="19">
        <f t="shared" si="52"/>
        <v>2297.8776637418096</v>
      </c>
      <c r="H931" s="19">
        <f t="shared" si="54"/>
        <v>38.297961062363491</v>
      </c>
      <c r="I931" s="56">
        <v>41194</v>
      </c>
      <c r="J931" s="39"/>
    </row>
    <row r="932" spans="1:10" ht="15">
      <c r="A932" s="72" t="s">
        <v>23</v>
      </c>
      <c r="B932" s="18">
        <v>2012</v>
      </c>
      <c r="C932" s="54">
        <v>7</v>
      </c>
      <c r="D932" s="3" t="s">
        <v>21</v>
      </c>
      <c r="E932" s="54">
        <v>203</v>
      </c>
      <c r="F932" s="92">
        <v>3401.8666791588957</v>
      </c>
      <c r="G932" s="19">
        <f t="shared" si="52"/>
        <v>3037.8669444888938</v>
      </c>
      <c r="H932" s="19">
        <f t="shared" si="54"/>
        <v>50.631115741481565</v>
      </c>
      <c r="I932" s="56">
        <v>41194</v>
      </c>
      <c r="J932" s="39"/>
    </row>
    <row r="933" spans="1:10" ht="15">
      <c r="A933" s="72" t="s">
        <v>23</v>
      </c>
      <c r="B933" s="18">
        <v>2012</v>
      </c>
      <c r="C933" s="54">
        <v>7</v>
      </c>
      <c r="D933" s="3" t="s">
        <v>21</v>
      </c>
      <c r="E933" s="54">
        <v>309</v>
      </c>
      <c r="F933" s="92">
        <v>2985.7408345600597</v>
      </c>
      <c r="G933" s="19">
        <f t="shared" si="52"/>
        <v>2666.2665652621336</v>
      </c>
      <c r="H933" s="19">
        <f t="shared" si="54"/>
        <v>44.437776087702225</v>
      </c>
      <c r="I933" s="56">
        <v>41194</v>
      </c>
      <c r="J933" s="39"/>
    </row>
    <row r="934" spans="1:10" ht="15">
      <c r="A934" s="72" t="s">
        <v>23</v>
      </c>
      <c r="B934" s="18">
        <v>2012</v>
      </c>
      <c r="C934" s="54">
        <v>7</v>
      </c>
      <c r="D934" s="3" t="s">
        <v>21</v>
      </c>
      <c r="E934" s="54">
        <v>414</v>
      </c>
      <c r="F934" s="92">
        <v>2373.4558809528558</v>
      </c>
      <c r="G934" s="19">
        <f t="shared" si="52"/>
        <v>2119.4961016909001</v>
      </c>
      <c r="H934" s="19">
        <f t="shared" si="54"/>
        <v>35.32493502818167</v>
      </c>
      <c r="I934" s="56">
        <v>41195</v>
      </c>
      <c r="J934" s="39"/>
    </row>
    <row r="935" spans="1:10">
      <c r="A935" s="72" t="s">
        <v>24</v>
      </c>
      <c r="B935" s="18">
        <v>2012</v>
      </c>
      <c r="C935" s="18">
        <v>1</v>
      </c>
      <c r="D935" s="3" t="s">
        <v>17</v>
      </c>
      <c r="E935" s="18">
        <v>103</v>
      </c>
      <c r="F935" s="58">
        <v>3543.9866023248346</v>
      </c>
      <c r="G935" s="19">
        <f t="shared" si="52"/>
        <v>3164.7800358760774</v>
      </c>
      <c r="H935" s="19">
        <f t="shared" si="54"/>
        <v>52.746333931267955</v>
      </c>
      <c r="I935" s="20">
        <v>41082</v>
      </c>
    </row>
    <row r="936" spans="1:10">
      <c r="A936" s="72" t="s">
        <v>24</v>
      </c>
      <c r="B936" s="18">
        <v>2012</v>
      </c>
      <c r="C936" s="18">
        <v>1</v>
      </c>
      <c r="D936" s="3" t="s">
        <v>17</v>
      </c>
      <c r="E936" s="18">
        <v>216</v>
      </c>
      <c r="F936" s="58">
        <v>4018.6639456131452</v>
      </c>
      <c r="G936" s="19">
        <f t="shared" si="52"/>
        <v>3588.6669034325387</v>
      </c>
      <c r="H936" s="19">
        <f t="shared" si="54"/>
        <v>59.81111505720898</v>
      </c>
      <c r="I936" s="20">
        <v>41082</v>
      </c>
    </row>
    <row r="937" spans="1:10">
      <c r="A937" s="72" t="s">
        <v>24</v>
      </c>
      <c r="B937" s="18">
        <v>2012</v>
      </c>
      <c r="C937" s="18">
        <v>1</v>
      </c>
      <c r="D937" s="3" t="s">
        <v>17</v>
      </c>
      <c r="E937" s="18">
        <v>305</v>
      </c>
      <c r="F937" s="58">
        <v>4090.2594480577586</v>
      </c>
      <c r="G937" s="19">
        <f t="shared" si="52"/>
        <v>3652.6016871155784</v>
      </c>
      <c r="H937" s="19">
        <f t="shared" si="54"/>
        <v>60.876694785259637</v>
      </c>
      <c r="I937" s="20">
        <v>41082</v>
      </c>
    </row>
    <row r="938" spans="1:10">
      <c r="A938" s="72" t="s">
        <v>24</v>
      </c>
      <c r="B938" s="18">
        <v>2012</v>
      </c>
      <c r="C938" s="18">
        <v>1</v>
      </c>
      <c r="D938" s="3" t="s">
        <v>17</v>
      </c>
      <c r="E938" s="18">
        <v>407</v>
      </c>
      <c r="F938" s="58">
        <v>3926.8751477002929</v>
      </c>
      <c r="G938" s="19">
        <f t="shared" si="52"/>
        <v>3506.6995068963615</v>
      </c>
      <c r="H938" s="19">
        <f t="shared" si="54"/>
        <v>58.444991781606028</v>
      </c>
      <c r="I938" s="20">
        <v>41082</v>
      </c>
    </row>
    <row r="939" spans="1:10">
      <c r="A939" s="72" t="s">
        <v>24</v>
      </c>
      <c r="B939" s="18">
        <v>2012</v>
      </c>
      <c r="C939" s="18">
        <v>2</v>
      </c>
      <c r="D939" s="3" t="s">
        <v>18</v>
      </c>
      <c r="E939" s="18">
        <v>101</v>
      </c>
      <c r="F939" s="58">
        <v>3315.8333044939077</v>
      </c>
      <c r="G939" s="19">
        <f t="shared" si="52"/>
        <v>2961.0391409130598</v>
      </c>
      <c r="H939" s="19">
        <f t="shared" si="54"/>
        <v>49.350652348550994</v>
      </c>
      <c r="I939" s="20">
        <v>41082</v>
      </c>
    </row>
    <row r="940" spans="1:10">
      <c r="A940" s="72" t="s">
        <v>24</v>
      </c>
      <c r="B940" s="18">
        <v>2012</v>
      </c>
      <c r="C940" s="18">
        <v>2</v>
      </c>
      <c r="D940" s="3" t="s">
        <v>18</v>
      </c>
      <c r="E940" s="18">
        <v>213</v>
      </c>
      <c r="F940" s="58">
        <v>2809.4634240471746</v>
      </c>
      <c r="G940" s="19">
        <f t="shared" si="52"/>
        <v>2508.850837674127</v>
      </c>
      <c r="H940" s="19">
        <f t="shared" si="54"/>
        <v>41.814180627902118</v>
      </c>
      <c r="I940" s="20">
        <v>41082</v>
      </c>
    </row>
    <row r="941" spans="1:10">
      <c r="A941" s="72" t="s">
        <v>24</v>
      </c>
      <c r="B941" s="18">
        <v>2012</v>
      </c>
      <c r="C941" s="18">
        <v>2</v>
      </c>
      <c r="D941" s="3" t="s">
        <v>18</v>
      </c>
      <c r="E941" s="18">
        <v>314</v>
      </c>
      <c r="F941" s="58">
        <v>3846.0300607791164</v>
      </c>
      <c r="G941" s="19">
        <f t="shared" si="52"/>
        <v>3434.5048442757511</v>
      </c>
      <c r="H941" s="19">
        <f t="shared" si="54"/>
        <v>57.241747404595849</v>
      </c>
      <c r="I941" s="20">
        <v>41082</v>
      </c>
    </row>
    <row r="942" spans="1:10">
      <c r="A942" s="72" t="s">
        <v>24</v>
      </c>
      <c r="B942" s="18">
        <v>2012</v>
      </c>
      <c r="C942" s="18">
        <v>2</v>
      </c>
      <c r="D942" s="3" t="s">
        <v>18</v>
      </c>
      <c r="E942" s="18">
        <v>406</v>
      </c>
      <c r="F942" s="58">
        <v>2485.1213015962862</v>
      </c>
      <c r="G942" s="19">
        <f t="shared" si="52"/>
        <v>2219.2133223254837</v>
      </c>
      <c r="H942" s="19">
        <f t="shared" si="54"/>
        <v>36.986888705424725</v>
      </c>
      <c r="I942" s="20">
        <v>41082</v>
      </c>
    </row>
    <row r="943" spans="1:10">
      <c r="A943" s="72" t="s">
        <v>24</v>
      </c>
      <c r="B943" s="18">
        <v>2012</v>
      </c>
      <c r="C943" s="18">
        <v>6</v>
      </c>
      <c r="D943" s="3" t="s">
        <v>20</v>
      </c>
      <c r="E943" s="18">
        <v>113</v>
      </c>
      <c r="F943" s="58">
        <v>2743.861796853842</v>
      </c>
      <c r="G943" s="19">
        <f t="shared" si="52"/>
        <v>2450.2685845904807</v>
      </c>
      <c r="H943" s="19">
        <f t="shared" si="54"/>
        <v>40.837809743174681</v>
      </c>
      <c r="I943" s="20">
        <v>41082</v>
      </c>
    </row>
    <row r="944" spans="1:10">
      <c r="A944" s="72" t="s">
        <v>24</v>
      </c>
      <c r="B944" s="18">
        <v>2012</v>
      </c>
      <c r="C944" s="18">
        <v>6</v>
      </c>
      <c r="D944" s="3" t="s">
        <v>20</v>
      </c>
      <c r="E944" s="18">
        <v>211</v>
      </c>
      <c r="F944" s="58">
        <v>1782.6743549387186</v>
      </c>
      <c r="G944" s="19">
        <f t="shared" si="52"/>
        <v>1591.9281989602757</v>
      </c>
      <c r="H944" s="19">
        <f t="shared" si="54"/>
        <v>26.532136649337929</v>
      </c>
      <c r="I944" s="20">
        <v>41082</v>
      </c>
    </row>
    <row r="945" spans="1:9">
      <c r="A945" s="72" t="s">
        <v>24</v>
      </c>
      <c r="B945" s="18">
        <v>2012</v>
      </c>
      <c r="C945" s="18">
        <v>6</v>
      </c>
      <c r="D945" s="3" t="s">
        <v>20</v>
      </c>
      <c r="E945" s="18">
        <v>302</v>
      </c>
      <c r="F945" s="58">
        <v>2798.8976211646327</v>
      </c>
      <c r="G945" s="19">
        <f t="shared" si="52"/>
        <v>2499.4155757000171</v>
      </c>
      <c r="H945" s="19">
        <f t="shared" si="54"/>
        <v>41.656926261666953</v>
      </c>
      <c r="I945" s="20">
        <v>41082</v>
      </c>
    </row>
    <row r="946" spans="1:9">
      <c r="A946" s="72" t="s">
        <v>24</v>
      </c>
      <c r="B946" s="18">
        <v>2012</v>
      </c>
      <c r="C946" s="18">
        <v>6</v>
      </c>
      <c r="D946" s="3" t="s">
        <v>20</v>
      </c>
      <c r="E946" s="18">
        <v>411</v>
      </c>
      <c r="F946" s="58">
        <v>2568.3010815509028</v>
      </c>
      <c r="G946" s="19">
        <f t="shared" si="52"/>
        <v>2293.4928658249564</v>
      </c>
      <c r="H946" s="19">
        <f t="shared" si="54"/>
        <v>38.224881097082609</v>
      </c>
      <c r="I946" s="20">
        <v>41082</v>
      </c>
    </row>
    <row r="947" spans="1:9">
      <c r="A947" s="72" t="s">
        <v>24</v>
      </c>
      <c r="B947" s="18">
        <v>2012</v>
      </c>
      <c r="C947" s="18">
        <v>7</v>
      </c>
      <c r="D947" s="3" t="s">
        <v>21</v>
      </c>
      <c r="E947" s="18">
        <v>112</v>
      </c>
      <c r="F947" s="58">
        <v>3776.5074509167107</v>
      </c>
      <c r="G947" s="19">
        <f t="shared" si="52"/>
        <v>3372.4211536686225</v>
      </c>
      <c r="H947" s="19">
        <f t="shared" si="54"/>
        <v>56.207019227810378</v>
      </c>
      <c r="I947" s="20">
        <v>41082</v>
      </c>
    </row>
    <row r="948" spans="1:9">
      <c r="A948" s="72" t="s">
        <v>24</v>
      </c>
      <c r="B948" s="18">
        <v>2012</v>
      </c>
      <c r="C948" s="18">
        <v>7</v>
      </c>
      <c r="D948" s="3" t="s">
        <v>21</v>
      </c>
      <c r="E948" s="18">
        <v>201</v>
      </c>
      <c r="F948" s="58">
        <v>2368.9533977466294</v>
      </c>
      <c r="G948" s="19">
        <f t="shared" si="52"/>
        <v>2115.47538418774</v>
      </c>
      <c r="H948" s="19">
        <f t="shared" si="54"/>
        <v>35.257923069795666</v>
      </c>
      <c r="I948" s="20">
        <v>41082</v>
      </c>
    </row>
    <row r="949" spans="1:9">
      <c r="A949" s="72" t="s">
        <v>24</v>
      </c>
      <c r="B949" s="18">
        <v>2012</v>
      </c>
      <c r="C949" s="18">
        <v>7</v>
      </c>
      <c r="D949" s="3" t="s">
        <v>21</v>
      </c>
      <c r="E949" s="18">
        <v>307</v>
      </c>
      <c r="F949" s="58">
        <v>3583.7169040575777</v>
      </c>
      <c r="G949" s="19">
        <f t="shared" si="52"/>
        <v>3200.2591953234169</v>
      </c>
      <c r="H949" s="19">
        <f t="shared" si="54"/>
        <v>53.337653255390279</v>
      </c>
      <c r="I949" s="20">
        <v>41082</v>
      </c>
    </row>
    <row r="950" spans="1:9">
      <c r="A950" s="72" t="s">
        <v>24</v>
      </c>
      <c r="B950" s="18">
        <v>2012</v>
      </c>
      <c r="C950" s="18">
        <v>7</v>
      </c>
      <c r="D950" s="3" t="s">
        <v>21</v>
      </c>
      <c r="E950" s="18">
        <v>402</v>
      </c>
      <c r="F950" s="58">
        <v>2848.9285739690868</v>
      </c>
      <c r="G950" s="19">
        <f t="shared" si="52"/>
        <v>2544.0932165543945</v>
      </c>
      <c r="H950" s="19">
        <f t="shared" si="54"/>
        <v>42.401553609239912</v>
      </c>
      <c r="I950" s="20">
        <v>41082</v>
      </c>
    </row>
    <row r="951" spans="1:9">
      <c r="A951" s="3" t="s">
        <v>16</v>
      </c>
      <c r="B951" s="18">
        <v>2013</v>
      </c>
      <c r="C951" s="3">
        <v>1</v>
      </c>
      <c r="D951" s="3" t="s">
        <v>17</v>
      </c>
      <c r="E951">
        <v>103</v>
      </c>
      <c r="F951" s="58">
        <v>11333.120161404333</v>
      </c>
      <c r="G951" s="19">
        <f t="shared" ref="G951:G1014" si="55">F951*0.893</f>
        <v>10120.47630413407</v>
      </c>
      <c r="H951" s="19">
        <f t="shared" ref="H951:H970" si="56">G951/56</f>
        <v>180.72279114525125</v>
      </c>
      <c r="I951" s="66">
        <v>41573</v>
      </c>
    </row>
    <row r="952" spans="1:9">
      <c r="A952" s="3" t="s">
        <v>16</v>
      </c>
      <c r="B952" s="18">
        <v>2013</v>
      </c>
      <c r="C952" s="3">
        <v>1</v>
      </c>
      <c r="D952" s="3" t="s">
        <v>17</v>
      </c>
      <c r="E952">
        <v>216</v>
      </c>
      <c r="F952" s="58">
        <v>11281.895265787523</v>
      </c>
      <c r="G952" s="19">
        <f t="shared" si="55"/>
        <v>10074.732472348258</v>
      </c>
      <c r="H952" s="19">
        <f t="shared" si="56"/>
        <v>179.90593700621889</v>
      </c>
      <c r="I952" s="66">
        <v>41573</v>
      </c>
    </row>
    <row r="953" spans="1:9">
      <c r="A953" s="3" t="s">
        <v>16</v>
      </c>
      <c r="B953" s="18">
        <v>2013</v>
      </c>
      <c r="C953" s="3">
        <v>1</v>
      </c>
      <c r="D953" s="3" t="s">
        <v>17</v>
      </c>
      <c r="E953">
        <v>305</v>
      </c>
      <c r="F953" s="58">
        <v>11223.831462462125</v>
      </c>
      <c r="G953" s="19">
        <f t="shared" si="55"/>
        <v>10022.881495978678</v>
      </c>
      <c r="H953" s="19">
        <f t="shared" si="56"/>
        <v>178.98002671390495</v>
      </c>
      <c r="I953" s="66">
        <v>41572</v>
      </c>
    </row>
    <row r="954" spans="1:9">
      <c r="A954" s="3" t="s">
        <v>16</v>
      </c>
      <c r="B954" s="18">
        <v>2013</v>
      </c>
      <c r="C954" s="3">
        <v>1</v>
      </c>
      <c r="D954" s="3" t="s">
        <v>17</v>
      </c>
      <c r="E954">
        <v>407</v>
      </c>
      <c r="F954" s="58">
        <v>11380.015071125777</v>
      </c>
      <c r="G954" s="19">
        <f t="shared" si="55"/>
        <v>10162.353458515319</v>
      </c>
      <c r="H954" s="19">
        <f t="shared" si="56"/>
        <v>181.47059747348786</v>
      </c>
      <c r="I954" s="66">
        <v>41573</v>
      </c>
    </row>
    <row r="955" spans="1:9">
      <c r="A955" s="3" t="s">
        <v>16</v>
      </c>
      <c r="B955" s="18">
        <v>2013</v>
      </c>
      <c r="C955" s="3">
        <v>2</v>
      </c>
      <c r="D955" s="3" t="s">
        <v>18</v>
      </c>
      <c r="E955">
        <v>101</v>
      </c>
      <c r="F955" s="58">
        <v>11495.890842313815</v>
      </c>
      <c r="G955" s="19">
        <f t="shared" si="55"/>
        <v>10265.830522186237</v>
      </c>
      <c r="H955" s="19">
        <f t="shared" si="56"/>
        <v>183.31840218189708</v>
      </c>
      <c r="I955" s="66">
        <v>41573</v>
      </c>
    </row>
    <row r="956" spans="1:9">
      <c r="A956" s="3" t="s">
        <v>16</v>
      </c>
      <c r="B956" s="18">
        <v>2013</v>
      </c>
      <c r="C956" s="3">
        <v>2</v>
      </c>
      <c r="D956" s="3" t="s">
        <v>18</v>
      </c>
      <c r="E956">
        <v>213</v>
      </c>
      <c r="F956" s="58">
        <v>11146.887480522075</v>
      </c>
      <c r="G956" s="19">
        <f t="shared" si="55"/>
        <v>9954.1705201062123</v>
      </c>
      <c r="H956" s="19">
        <f t="shared" si="56"/>
        <v>177.75304500189665</v>
      </c>
      <c r="I956" s="66">
        <v>41573</v>
      </c>
    </row>
    <row r="957" spans="1:9">
      <c r="A957" s="3" t="s">
        <v>16</v>
      </c>
      <c r="B957" s="18">
        <v>2013</v>
      </c>
      <c r="C957" s="3">
        <v>2</v>
      </c>
      <c r="D957" s="3" t="s">
        <v>18</v>
      </c>
      <c r="E957">
        <v>314</v>
      </c>
      <c r="F957" s="58">
        <v>11420.471900487799</v>
      </c>
      <c r="G957" s="19">
        <f t="shared" si="55"/>
        <v>10198.481407135605</v>
      </c>
      <c r="H957" s="19">
        <f t="shared" si="56"/>
        <v>182.1157394131358</v>
      </c>
      <c r="I957" s="66">
        <v>41572</v>
      </c>
    </row>
    <row r="958" spans="1:9">
      <c r="A958" s="3" t="s">
        <v>16</v>
      </c>
      <c r="B958" s="18">
        <v>2013</v>
      </c>
      <c r="C958" s="3">
        <v>2</v>
      </c>
      <c r="D958" s="3" t="s">
        <v>18</v>
      </c>
      <c r="E958">
        <v>406</v>
      </c>
      <c r="F958" s="58">
        <v>11104.152468295943</v>
      </c>
      <c r="G958" s="19">
        <f t="shared" si="55"/>
        <v>9916.0081541882773</v>
      </c>
      <c r="H958" s="19">
        <f t="shared" si="56"/>
        <v>177.07157418193353</v>
      </c>
      <c r="I958" s="66">
        <v>41573</v>
      </c>
    </row>
    <row r="959" spans="1:9">
      <c r="A959" s="3" t="s">
        <v>16</v>
      </c>
      <c r="B959" s="18">
        <v>2013</v>
      </c>
      <c r="C959" s="3">
        <v>5</v>
      </c>
      <c r="D959" s="3" t="s">
        <v>19</v>
      </c>
      <c r="E959">
        <v>106</v>
      </c>
      <c r="F959" s="58">
        <v>7393.0139207113198</v>
      </c>
      <c r="G959" s="19">
        <f t="shared" si="55"/>
        <v>6601.9614311952091</v>
      </c>
      <c r="H959" s="19">
        <f t="shared" si="56"/>
        <v>117.89216841420016</v>
      </c>
      <c r="I959" s="66">
        <v>41573</v>
      </c>
    </row>
    <row r="960" spans="1:9">
      <c r="A960" s="3" t="s">
        <v>16</v>
      </c>
      <c r="B960" s="18">
        <v>2013</v>
      </c>
      <c r="C960" s="3">
        <v>5</v>
      </c>
      <c r="D960" s="3" t="s">
        <v>19</v>
      </c>
      <c r="E960">
        <v>208</v>
      </c>
      <c r="F960" s="58">
        <v>9444.9617165732507</v>
      </c>
      <c r="G960" s="19">
        <f t="shared" si="55"/>
        <v>8434.3508128999129</v>
      </c>
      <c r="H960" s="19">
        <f t="shared" si="56"/>
        <v>150.61340737321274</v>
      </c>
      <c r="I960" s="66">
        <v>41573</v>
      </c>
    </row>
    <row r="961" spans="1:9">
      <c r="A961" s="3" t="s">
        <v>16</v>
      </c>
      <c r="B961" s="18">
        <v>2013</v>
      </c>
      <c r="C961" s="3">
        <v>5</v>
      </c>
      <c r="D961" s="3" t="s">
        <v>19</v>
      </c>
      <c r="E961">
        <v>316</v>
      </c>
      <c r="F961" s="58">
        <v>8892.4668063660356</v>
      </c>
      <c r="G961" s="19">
        <f t="shared" si="55"/>
        <v>7940.9728580848696</v>
      </c>
      <c r="H961" s="19">
        <f t="shared" si="56"/>
        <v>141.80308675151554</v>
      </c>
      <c r="I961" s="66">
        <v>41572</v>
      </c>
    </row>
    <row r="962" spans="1:9">
      <c r="A962" s="3" t="s">
        <v>16</v>
      </c>
      <c r="B962" s="18">
        <v>2013</v>
      </c>
      <c r="C962" s="3">
        <v>5</v>
      </c>
      <c r="D962" s="3" t="s">
        <v>19</v>
      </c>
      <c r="E962">
        <v>417</v>
      </c>
      <c r="F962" s="58">
        <v>7706.6781780592764</v>
      </c>
      <c r="G962" s="19">
        <f t="shared" si="55"/>
        <v>6882.0636130069342</v>
      </c>
      <c r="H962" s="19">
        <f t="shared" si="56"/>
        <v>122.89399308940953</v>
      </c>
      <c r="I962" s="66">
        <v>41572</v>
      </c>
    </row>
    <row r="963" spans="1:9">
      <c r="A963" s="3" t="s">
        <v>16</v>
      </c>
      <c r="B963" s="18">
        <v>2013</v>
      </c>
      <c r="C963" s="3">
        <v>6</v>
      </c>
      <c r="D963" s="3" t="s">
        <v>20</v>
      </c>
      <c r="E963">
        <v>113</v>
      </c>
      <c r="F963" s="58">
        <v>9203.981753398426</v>
      </c>
      <c r="G963" s="19">
        <f t="shared" si="55"/>
        <v>8219.1557057847949</v>
      </c>
      <c r="H963" s="19">
        <f t="shared" si="56"/>
        <v>146.77063760329992</v>
      </c>
      <c r="I963" s="66">
        <v>41573</v>
      </c>
    </row>
    <row r="964" spans="1:9">
      <c r="A964" s="3" t="s">
        <v>16</v>
      </c>
      <c r="B964" s="18">
        <v>2013</v>
      </c>
      <c r="C964" s="3">
        <v>6</v>
      </c>
      <c r="D964" s="3" t="s">
        <v>20</v>
      </c>
      <c r="E964">
        <v>211</v>
      </c>
      <c r="F964" s="58">
        <v>9308.3079974440006</v>
      </c>
      <c r="G964" s="19">
        <f t="shared" si="55"/>
        <v>8312.3190417174919</v>
      </c>
      <c r="H964" s="19">
        <f t="shared" si="56"/>
        <v>148.43426860209806</v>
      </c>
      <c r="I964" s="66">
        <v>41573</v>
      </c>
    </row>
    <row r="965" spans="1:9">
      <c r="A965" s="3" t="s">
        <v>16</v>
      </c>
      <c r="B965" s="18">
        <v>2013</v>
      </c>
      <c r="C965" s="3">
        <v>6</v>
      </c>
      <c r="D965" s="3" t="s">
        <v>20</v>
      </c>
      <c r="E965">
        <v>302</v>
      </c>
      <c r="F965" s="58">
        <v>10246.316095714859</v>
      </c>
      <c r="G965" s="19">
        <f t="shared" si="55"/>
        <v>9149.9602734733689</v>
      </c>
      <c r="H965" s="19">
        <f t="shared" si="56"/>
        <v>163.39214774059587</v>
      </c>
      <c r="I965" s="66">
        <v>41572</v>
      </c>
    </row>
    <row r="966" spans="1:9">
      <c r="A966" s="3" t="s">
        <v>16</v>
      </c>
      <c r="B966" s="18">
        <v>2013</v>
      </c>
      <c r="C966" s="3">
        <v>6</v>
      </c>
      <c r="D966" s="3" t="s">
        <v>20</v>
      </c>
      <c r="E966">
        <v>411</v>
      </c>
      <c r="F966" s="58">
        <v>9626.4559112666884</v>
      </c>
      <c r="G966" s="19">
        <f t="shared" si="55"/>
        <v>8596.4251287611532</v>
      </c>
      <c r="H966" s="19">
        <f t="shared" si="56"/>
        <v>153.50759158502061</v>
      </c>
      <c r="I966" s="66">
        <v>41573</v>
      </c>
    </row>
    <row r="967" spans="1:9">
      <c r="A967" s="3" t="s">
        <v>16</v>
      </c>
      <c r="B967" s="18">
        <v>2013</v>
      </c>
      <c r="C967" s="3">
        <v>7</v>
      </c>
      <c r="D967" s="3" t="s">
        <v>21</v>
      </c>
      <c r="E967">
        <v>110</v>
      </c>
      <c r="F967" s="58">
        <v>9912.4857743287866</v>
      </c>
      <c r="G967" s="19">
        <f t="shared" si="55"/>
        <v>8851.8497964756061</v>
      </c>
      <c r="H967" s="19">
        <f t="shared" si="56"/>
        <v>158.06874636563583</v>
      </c>
      <c r="I967" s="66">
        <v>41573</v>
      </c>
    </row>
    <row r="968" spans="1:9">
      <c r="A968" s="3" t="s">
        <v>16</v>
      </c>
      <c r="B968" s="18">
        <v>2013</v>
      </c>
      <c r="C968" s="3">
        <v>7</v>
      </c>
      <c r="D968" s="3" t="s">
        <v>21</v>
      </c>
      <c r="E968">
        <v>206</v>
      </c>
      <c r="F968" s="58">
        <v>9788.4158479266425</v>
      </c>
      <c r="G968" s="19">
        <f t="shared" si="55"/>
        <v>8741.0553521984912</v>
      </c>
      <c r="H968" s="19">
        <f t="shared" si="56"/>
        <v>156.09027414640164</v>
      </c>
      <c r="I968" s="66">
        <v>41573</v>
      </c>
    </row>
    <row r="969" spans="1:9">
      <c r="A969" s="3" t="s">
        <v>16</v>
      </c>
      <c r="B969" s="18">
        <v>2013</v>
      </c>
      <c r="C969" s="3">
        <v>7</v>
      </c>
      <c r="D969" s="3" t="s">
        <v>21</v>
      </c>
      <c r="E969">
        <v>308</v>
      </c>
      <c r="F969" s="58">
        <v>11458.519573485848</v>
      </c>
      <c r="G969" s="19">
        <f t="shared" si="55"/>
        <v>10232.457979122863</v>
      </c>
      <c r="H969" s="19">
        <f t="shared" si="56"/>
        <v>182.72246391290827</v>
      </c>
      <c r="I969" s="66">
        <v>41572</v>
      </c>
    </row>
    <row r="970" spans="1:9">
      <c r="A970" s="3" t="s">
        <v>16</v>
      </c>
      <c r="B970" s="18">
        <v>2013</v>
      </c>
      <c r="C970" s="3">
        <v>7</v>
      </c>
      <c r="D970" s="3" t="s">
        <v>21</v>
      </c>
      <c r="E970">
        <v>415</v>
      </c>
      <c r="F970" s="58">
        <v>8078.0118917436985</v>
      </c>
      <c r="G970" s="19">
        <f t="shared" si="55"/>
        <v>7213.6646193271226</v>
      </c>
      <c r="H970" s="19">
        <f t="shared" si="56"/>
        <v>128.81543963084147</v>
      </c>
      <c r="I970" s="66">
        <v>41573</v>
      </c>
    </row>
    <row r="971" spans="1:9">
      <c r="A971" s="72" t="s">
        <v>22</v>
      </c>
      <c r="B971" s="18">
        <v>2013</v>
      </c>
      <c r="C971" s="18">
        <v>1</v>
      </c>
      <c r="D971" s="3" t="s">
        <v>17</v>
      </c>
      <c r="E971" s="18">
        <v>117</v>
      </c>
      <c r="F971" s="58">
        <v>3043.4441416118893</v>
      </c>
      <c r="G971" s="19">
        <f t="shared" si="55"/>
        <v>2717.7956184594173</v>
      </c>
      <c r="H971" s="19">
        <f t="shared" ref="H971:H1014" si="57">G971/60</f>
        <v>45.296593640990288</v>
      </c>
      <c r="I971" s="20">
        <v>41589</v>
      </c>
    </row>
    <row r="972" spans="1:9">
      <c r="A972" s="72" t="s">
        <v>22</v>
      </c>
      <c r="B972" s="18">
        <v>2013</v>
      </c>
      <c r="C972" s="18">
        <v>1</v>
      </c>
      <c r="D972" s="3" t="s">
        <v>17</v>
      </c>
      <c r="E972" s="18">
        <v>215</v>
      </c>
      <c r="F972" s="58">
        <v>2622.4189368266739</v>
      </c>
      <c r="G972" s="19">
        <f t="shared" si="55"/>
        <v>2341.8201105862199</v>
      </c>
      <c r="H972" s="19">
        <f t="shared" si="57"/>
        <v>39.030335176436999</v>
      </c>
      <c r="I972" s="20">
        <v>41589</v>
      </c>
    </row>
    <row r="973" spans="1:9">
      <c r="A973" s="72" t="s">
        <v>22</v>
      </c>
      <c r="B973" s="18">
        <v>2013</v>
      </c>
      <c r="C973" s="18">
        <v>1</v>
      </c>
      <c r="D973" s="3" t="s">
        <v>17</v>
      </c>
      <c r="E973" s="18">
        <v>306</v>
      </c>
      <c r="F973" s="58">
        <v>3239.8183458043932</v>
      </c>
      <c r="G973" s="19">
        <f t="shared" si="55"/>
        <v>2893.1577828033232</v>
      </c>
      <c r="H973" s="19">
        <f t="shared" si="57"/>
        <v>48.21929638005539</v>
      </c>
      <c r="I973" s="20">
        <v>41589</v>
      </c>
    </row>
    <row r="974" spans="1:9">
      <c r="A974" s="72" t="s">
        <v>22</v>
      </c>
      <c r="B974" s="18">
        <v>2013</v>
      </c>
      <c r="C974" s="18">
        <v>1</v>
      </c>
      <c r="D974" s="3" t="s">
        <v>17</v>
      </c>
      <c r="E974" s="18">
        <v>403</v>
      </c>
      <c r="F974" s="58">
        <v>2712.0573146634852</v>
      </c>
      <c r="G974" s="19">
        <f t="shared" si="55"/>
        <v>2421.8671819944925</v>
      </c>
      <c r="H974" s="19">
        <f t="shared" si="57"/>
        <v>40.364453033241539</v>
      </c>
      <c r="I974" s="20">
        <v>41589</v>
      </c>
    </row>
    <row r="975" spans="1:9">
      <c r="A975" s="72" t="s">
        <v>22</v>
      </c>
      <c r="B975" s="18">
        <v>2013</v>
      </c>
      <c r="C975" s="18">
        <v>2</v>
      </c>
      <c r="D975" s="3" t="s">
        <v>18</v>
      </c>
      <c r="E975" s="18">
        <v>116</v>
      </c>
      <c r="F975" s="58">
        <v>2676.1349844432507</v>
      </c>
      <c r="G975" s="19">
        <f t="shared" si="55"/>
        <v>2389.7885411078228</v>
      </c>
      <c r="H975" s="19">
        <f t="shared" si="57"/>
        <v>39.829809018463713</v>
      </c>
      <c r="I975" s="20">
        <v>41589</v>
      </c>
    </row>
    <row r="976" spans="1:9">
      <c r="A976" s="72" t="s">
        <v>22</v>
      </c>
      <c r="B976" s="18">
        <v>2013</v>
      </c>
      <c r="C976" s="18">
        <v>2</v>
      </c>
      <c r="D976" s="3" t="s">
        <v>18</v>
      </c>
      <c r="E976" s="18">
        <v>214</v>
      </c>
      <c r="F976" s="58">
        <v>2784.1150638467216</v>
      </c>
      <c r="G976" s="19">
        <f t="shared" si="55"/>
        <v>2486.2147520151225</v>
      </c>
      <c r="H976" s="19">
        <f t="shared" si="57"/>
        <v>41.436912533585378</v>
      </c>
      <c r="I976" s="20">
        <v>41589</v>
      </c>
    </row>
    <row r="977" spans="1:9">
      <c r="A977" s="72" t="s">
        <v>22</v>
      </c>
      <c r="B977" s="18">
        <v>2013</v>
      </c>
      <c r="C977" s="18">
        <v>2</v>
      </c>
      <c r="D977" s="3" t="s">
        <v>18</v>
      </c>
      <c r="E977" s="18">
        <v>313</v>
      </c>
      <c r="F977" s="58">
        <v>2428.0906219136355</v>
      </c>
      <c r="G977" s="19">
        <f t="shared" si="55"/>
        <v>2168.2849253688764</v>
      </c>
      <c r="H977" s="19">
        <f t="shared" si="57"/>
        <v>36.138082089481273</v>
      </c>
      <c r="I977" s="20">
        <v>41589</v>
      </c>
    </row>
    <row r="978" spans="1:9">
      <c r="A978" s="72" t="s">
        <v>22</v>
      </c>
      <c r="B978" s="18">
        <v>2013</v>
      </c>
      <c r="C978" s="18">
        <v>2</v>
      </c>
      <c r="D978" s="3" t="s">
        <v>18</v>
      </c>
      <c r="E978" s="18">
        <v>404</v>
      </c>
      <c r="F978" s="58">
        <v>2633.4006625543443</v>
      </c>
      <c r="G978" s="19">
        <f t="shared" si="55"/>
        <v>2351.6267916610295</v>
      </c>
      <c r="H978" s="19">
        <f t="shared" si="57"/>
        <v>39.193779861017155</v>
      </c>
      <c r="I978" s="20">
        <v>41589</v>
      </c>
    </row>
    <row r="979" spans="1:9" ht="15">
      <c r="A979" s="72" t="s">
        <v>23</v>
      </c>
      <c r="B979" s="18">
        <v>2013</v>
      </c>
      <c r="C979" s="18">
        <v>1</v>
      </c>
      <c r="D979" s="3" t="s">
        <v>17</v>
      </c>
      <c r="E979" s="18">
        <v>104</v>
      </c>
      <c r="F979" s="93">
        <v>4300.8083609187088</v>
      </c>
      <c r="G979" s="19">
        <f t="shared" si="55"/>
        <v>3840.621866300407</v>
      </c>
      <c r="H979" s="19">
        <f t="shared" si="57"/>
        <v>64.010364438340119</v>
      </c>
      <c r="I979" s="20">
        <v>41576</v>
      </c>
    </row>
    <row r="980" spans="1:9" ht="15">
      <c r="A980" s="72" t="s">
        <v>23</v>
      </c>
      <c r="B980" s="18">
        <v>2013</v>
      </c>
      <c r="C980" s="18">
        <v>1</v>
      </c>
      <c r="D980" s="3" t="s">
        <v>17</v>
      </c>
      <c r="E980" s="18">
        <v>217</v>
      </c>
      <c r="F980" s="93">
        <v>3655.6418528488962</v>
      </c>
      <c r="G980" s="19">
        <f t="shared" si="55"/>
        <v>3264.4881745940643</v>
      </c>
      <c r="H980" s="19">
        <f t="shared" si="57"/>
        <v>54.408136243234402</v>
      </c>
      <c r="I980" s="20">
        <v>41576</v>
      </c>
    </row>
    <row r="981" spans="1:9" ht="15">
      <c r="A981" s="72" t="s">
        <v>23</v>
      </c>
      <c r="B981" s="18">
        <v>2013</v>
      </c>
      <c r="C981" s="18">
        <v>1</v>
      </c>
      <c r="D981" s="3" t="s">
        <v>17</v>
      </c>
      <c r="E981" s="18">
        <v>304</v>
      </c>
      <c r="F981" s="93">
        <v>4111.5231193129212</v>
      </c>
      <c r="G981" s="19">
        <f t="shared" si="55"/>
        <v>3671.5901455464386</v>
      </c>
      <c r="H981" s="19">
        <f t="shared" si="57"/>
        <v>61.193169092440641</v>
      </c>
      <c r="I981" s="20">
        <v>41576</v>
      </c>
    </row>
    <row r="982" spans="1:9" ht="15">
      <c r="A982" s="72" t="s">
        <v>23</v>
      </c>
      <c r="B982" s="18">
        <v>2013</v>
      </c>
      <c r="C982" s="18">
        <v>1</v>
      </c>
      <c r="D982" s="3" t="s">
        <v>17</v>
      </c>
      <c r="E982" s="18">
        <v>408</v>
      </c>
      <c r="F982" s="93">
        <v>4234.1604890929184</v>
      </c>
      <c r="G982" s="19">
        <f t="shared" si="55"/>
        <v>3781.1053167599762</v>
      </c>
      <c r="H982" s="19">
        <f t="shared" si="57"/>
        <v>63.018421945999606</v>
      </c>
      <c r="I982" s="20">
        <v>41576</v>
      </c>
    </row>
    <row r="983" spans="1:9" ht="15">
      <c r="A983" s="72" t="s">
        <v>23</v>
      </c>
      <c r="B983" s="18">
        <v>2013</v>
      </c>
      <c r="C983" s="18">
        <v>2</v>
      </c>
      <c r="D983" s="3" t="s">
        <v>18</v>
      </c>
      <c r="E983" s="18">
        <v>102</v>
      </c>
      <c r="F983" s="93">
        <v>4424.9869378188096</v>
      </c>
      <c r="G983" s="19">
        <f t="shared" si="55"/>
        <v>3951.513335472197</v>
      </c>
      <c r="H983" s="19">
        <f t="shared" si="57"/>
        <v>65.858555591203285</v>
      </c>
      <c r="I983" s="20">
        <v>41576</v>
      </c>
    </row>
    <row r="984" spans="1:9" ht="15">
      <c r="A984" s="72" t="s">
        <v>23</v>
      </c>
      <c r="B984" s="18">
        <v>2013</v>
      </c>
      <c r="C984" s="18">
        <v>2</v>
      </c>
      <c r="D984" s="3" t="s">
        <v>18</v>
      </c>
      <c r="E984" s="18">
        <v>212</v>
      </c>
      <c r="F984" s="93">
        <v>4832.8215684459192</v>
      </c>
      <c r="G984" s="19">
        <f t="shared" si="55"/>
        <v>4315.7096606222058</v>
      </c>
      <c r="H984" s="19">
        <f t="shared" si="57"/>
        <v>71.928494343703434</v>
      </c>
      <c r="I984" s="20">
        <v>41576</v>
      </c>
    </row>
    <row r="985" spans="1:9" ht="15">
      <c r="A985" s="72" t="s">
        <v>23</v>
      </c>
      <c r="B985" s="18">
        <v>2013</v>
      </c>
      <c r="C985" s="18">
        <v>2</v>
      </c>
      <c r="D985" s="3" t="s">
        <v>18</v>
      </c>
      <c r="E985" s="18">
        <v>315</v>
      </c>
      <c r="F985" s="93">
        <v>4064.2743647303046</v>
      </c>
      <c r="G985" s="19">
        <f t="shared" si="55"/>
        <v>3629.3970077041622</v>
      </c>
      <c r="H985" s="19">
        <f t="shared" si="57"/>
        <v>60.489950128402704</v>
      </c>
      <c r="I985" s="20">
        <v>41576</v>
      </c>
    </row>
    <row r="986" spans="1:9" ht="15">
      <c r="A986" s="72" t="s">
        <v>23</v>
      </c>
      <c r="B986" s="18">
        <v>2013</v>
      </c>
      <c r="C986" s="18">
        <v>2</v>
      </c>
      <c r="D986" s="3" t="s">
        <v>18</v>
      </c>
      <c r="E986" s="18">
        <v>405</v>
      </c>
      <c r="F986" s="93">
        <v>4688.304239031886</v>
      </c>
      <c r="G986" s="19">
        <f t="shared" si="55"/>
        <v>4186.6556854554747</v>
      </c>
      <c r="H986" s="19">
        <f t="shared" si="57"/>
        <v>69.777594757591245</v>
      </c>
      <c r="I986" s="20">
        <v>41576</v>
      </c>
    </row>
    <row r="987" spans="1:9" ht="15">
      <c r="A987" s="72" t="s">
        <v>23</v>
      </c>
      <c r="B987" s="18">
        <v>2013</v>
      </c>
      <c r="C987" s="18">
        <v>5</v>
      </c>
      <c r="D987" s="3" t="s">
        <v>19</v>
      </c>
      <c r="E987" s="18">
        <v>105</v>
      </c>
      <c r="F987" s="92">
        <v>1656.3380143152656</v>
      </c>
      <c r="G987" s="19">
        <f t="shared" si="55"/>
        <v>1479.1098467835322</v>
      </c>
      <c r="H987" s="19">
        <f t="shared" si="57"/>
        <v>24.651830779725536</v>
      </c>
      <c r="I987" s="20">
        <v>41576</v>
      </c>
    </row>
    <row r="988" spans="1:9" ht="15">
      <c r="A988" s="72" t="s">
        <v>23</v>
      </c>
      <c r="B988" s="18">
        <v>2013</v>
      </c>
      <c r="C988" s="18">
        <v>5</v>
      </c>
      <c r="D988" s="3" t="s">
        <v>19</v>
      </c>
      <c r="E988" s="18">
        <v>207</v>
      </c>
      <c r="F988" s="92">
        <v>1362.6081178315387</v>
      </c>
      <c r="G988" s="19">
        <f t="shared" si="55"/>
        <v>1216.809049223564</v>
      </c>
      <c r="H988" s="19">
        <f t="shared" si="57"/>
        <v>20.280150820392734</v>
      </c>
      <c r="I988" s="20">
        <v>41576</v>
      </c>
    </row>
    <row r="989" spans="1:9" ht="15">
      <c r="A989" s="72" t="s">
        <v>23</v>
      </c>
      <c r="B989" s="18">
        <v>2013</v>
      </c>
      <c r="C989" s="18">
        <v>5</v>
      </c>
      <c r="D989" s="3" t="s">
        <v>19</v>
      </c>
      <c r="E989" s="18">
        <v>317</v>
      </c>
      <c r="F989" s="92">
        <v>1279.2402033633437</v>
      </c>
      <c r="G989" s="19">
        <f t="shared" si="55"/>
        <v>1142.361501603466</v>
      </c>
      <c r="H989" s="19">
        <f t="shared" si="57"/>
        <v>19.039358360057765</v>
      </c>
      <c r="I989" s="20">
        <v>41576</v>
      </c>
    </row>
    <row r="990" spans="1:9" ht="15">
      <c r="A990" s="72" t="s">
        <v>23</v>
      </c>
      <c r="B990" s="18">
        <v>2013</v>
      </c>
      <c r="C990" s="18">
        <v>5</v>
      </c>
      <c r="D990" s="3" t="s">
        <v>19</v>
      </c>
      <c r="E990" s="18">
        <v>416</v>
      </c>
      <c r="F990" s="92">
        <v>1352.8940012408698</v>
      </c>
      <c r="G990" s="19">
        <f t="shared" si="55"/>
        <v>1208.1343431080968</v>
      </c>
      <c r="H990" s="19">
        <f t="shared" si="57"/>
        <v>20.135572385134946</v>
      </c>
      <c r="I990" s="20">
        <v>41576</v>
      </c>
    </row>
    <row r="991" spans="1:9" ht="15">
      <c r="A991" s="72" t="s">
        <v>23</v>
      </c>
      <c r="B991" s="18">
        <v>2013</v>
      </c>
      <c r="C991" s="18">
        <v>6</v>
      </c>
      <c r="D991" s="3" t="s">
        <v>20</v>
      </c>
      <c r="E991" s="18">
        <v>114</v>
      </c>
      <c r="F991" s="92">
        <v>1018.4842411935734</v>
      </c>
      <c r="G991" s="19">
        <f t="shared" si="55"/>
        <v>909.50642738586112</v>
      </c>
      <c r="H991" s="19">
        <f t="shared" si="57"/>
        <v>15.158440456431018</v>
      </c>
      <c r="I991" s="20">
        <v>41576</v>
      </c>
    </row>
    <row r="992" spans="1:9" ht="15">
      <c r="A992" s="72" t="s">
        <v>23</v>
      </c>
      <c r="B992" s="18">
        <v>2013</v>
      </c>
      <c r="C992" s="18">
        <v>6</v>
      </c>
      <c r="D992" s="3" t="s">
        <v>20</v>
      </c>
      <c r="E992" s="18">
        <v>210</v>
      </c>
      <c r="F992" s="92">
        <v>784.96037333847141</v>
      </c>
      <c r="G992" s="19">
        <f t="shared" si="55"/>
        <v>700.96961339125494</v>
      </c>
      <c r="H992" s="19">
        <f t="shared" si="57"/>
        <v>11.682826889854249</v>
      </c>
      <c r="I992" s="20">
        <v>41576</v>
      </c>
    </row>
    <row r="993" spans="1:9" ht="15">
      <c r="A993" s="72" t="s">
        <v>23</v>
      </c>
      <c r="B993" s="18">
        <v>2013</v>
      </c>
      <c r="C993" s="18">
        <v>6</v>
      </c>
      <c r="D993" s="3" t="s">
        <v>20</v>
      </c>
      <c r="E993" s="18">
        <v>303</v>
      </c>
      <c r="F993" s="92">
        <v>1128.5194932977458</v>
      </c>
      <c r="G993" s="19">
        <f t="shared" si="55"/>
        <v>1007.767907514887</v>
      </c>
      <c r="H993" s="19">
        <f t="shared" si="57"/>
        <v>16.796131791914785</v>
      </c>
      <c r="I993" s="20">
        <v>41576</v>
      </c>
    </row>
    <row r="994" spans="1:9" ht="15">
      <c r="A994" s="72" t="s">
        <v>23</v>
      </c>
      <c r="B994" s="18">
        <v>2013</v>
      </c>
      <c r="C994" s="18">
        <v>6</v>
      </c>
      <c r="D994" s="3" t="s">
        <v>20</v>
      </c>
      <c r="E994" s="18">
        <v>409</v>
      </c>
      <c r="F994" s="92">
        <v>1215.1570601826775</v>
      </c>
      <c r="G994" s="19">
        <f t="shared" si="55"/>
        <v>1085.1352547431311</v>
      </c>
      <c r="H994" s="19">
        <f t="shared" si="57"/>
        <v>18.085587579052184</v>
      </c>
      <c r="I994" s="20">
        <v>41576</v>
      </c>
    </row>
    <row r="995" spans="1:9" ht="15">
      <c r="A995" s="72" t="s">
        <v>23</v>
      </c>
      <c r="B995" s="18">
        <v>2013</v>
      </c>
      <c r="C995" s="18">
        <v>7</v>
      </c>
      <c r="D995" s="3" t="s">
        <v>21</v>
      </c>
      <c r="E995" s="18">
        <v>107</v>
      </c>
      <c r="F995" s="92">
        <v>1584.4792166465886</v>
      </c>
      <c r="G995" s="19">
        <f t="shared" si="55"/>
        <v>1414.9399404654037</v>
      </c>
      <c r="H995" s="19">
        <f t="shared" si="57"/>
        <v>23.582332341090062</v>
      </c>
      <c r="I995" s="20">
        <v>41576</v>
      </c>
    </row>
    <row r="996" spans="1:9" ht="15">
      <c r="A996" s="72" t="s">
        <v>23</v>
      </c>
      <c r="B996" s="18">
        <v>2013</v>
      </c>
      <c r="C996" s="18">
        <v>7</v>
      </c>
      <c r="D996" s="3" t="s">
        <v>21</v>
      </c>
      <c r="E996" s="18">
        <v>204</v>
      </c>
      <c r="F996" s="92">
        <v>1415.8592999289949</v>
      </c>
      <c r="G996" s="19">
        <f t="shared" si="55"/>
        <v>1264.3623548365924</v>
      </c>
      <c r="H996" s="19">
        <f t="shared" si="57"/>
        <v>21.072705913943206</v>
      </c>
      <c r="I996" s="20">
        <v>41576</v>
      </c>
    </row>
    <row r="997" spans="1:9" ht="15">
      <c r="A997" s="72" t="s">
        <v>23</v>
      </c>
      <c r="B997" s="18">
        <v>2013</v>
      </c>
      <c r="C997" s="18">
        <v>7</v>
      </c>
      <c r="D997" s="3" t="s">
        <v>21</v>
      </c>
      <c r="E997" s="18">
        <v>311</v>
      </c>
      <c r="F997" s="92">
        <v>2392.1404504912939</v>
      </c>
      <c r="G997" s="19">
        <f t="shared" si="55"/>
        <v>2136.1814222887256</v>
      </c>
      <c r="H997" s="19">
        <f t="shared" si="57"/>
        <v>35.603023704812095</v>
      </c>
      <c r="I997" s="20">
        <v>41576</v>
      </c>
    </row>
    <row r="998" spans="1:9" ht="15">
      <c r="A998" s="72" t="s">
        <v>23</v>
      </c>
      <c r="B998" s="18">
        <v>2013</v>
      </c>
      <c r="C998" s="18">
        <v>7</v>
      </c>
      <c r="D998" s="3" t="s">
        <v>21</v>
      </c>
      <c r="E998" s="18">
        <v>413</v>
      </c>
      <c r="F998" s="92">
        <v>2695.7070645518397</v>
      </c>
      <c r="G998" s="19">
        <f t="shared" si="55"/>
        <v>2407.266408644793</v>
      </c>
      <c r="H998" s="19">
        <f t="shared" si="57"/>
        <v>40.121106810746554</v>
      </c>
      <c r="I998" s="20">
        <v>41576</v>
      </c>
    </row>
    <row r="999" spans="1:9" ht="15">
      <c r="A999" s="72" t="s">
        <v>24</v>
      </c>
      <c r="B999" s="2">
        <v>2013</v>
      </c>
      <c r="C999" s="18">
        <v>1</v>
      </c>
      <c r="D999" s="3" t="s">
        <v>17</v>
      </c>
      <c r="E999" s="18">
        <v>117</v>
      </c>
      <c r="F999" s="93">
        <v>5032.4473647028508</v>
      </c>
      <c r="G999" s="19">
        <f t="shared" si="55"/>
        <v>4493.9754966796454</v>
      </c>
      <c r="H999" s="19">
        <f t="shared" si="57"/>
        <v>74.899591611327423</v>
      </c>
      <c r="I999" s="20">
        <v>41470</v>
      </c>
    </row>
    <row r="1000" spans="1:9" ht="15">
      <c r="A1000" s="72" t="s">
        <v>24</v>
      </c>
      <c r="B1000" s="2">
        <v>2013</v>
      </c>
      <c r="C1000" s="18">
        <v>1</v>
      </c>
      <c r="D1000" s="3" t="s">
        <v>17</v>
      </c>
      <c r="E1000" s="18">
        <v>215</v>
      </c>
      <c r="F1000" s="93">
        <v>5024.1446856666144</v>
      </c>
      <c r="G1000" s="19">
        <f t="shared" si="55"/>
        <v>4486.5612043002866</v>
      </c>
      <c r="H1000" s="19">
        <f t="shared" si="57"/>
        <v>74.776020071671439</v>
      </c>
      <c r="I1000" s="20">
        <v>41470</v>
      </c>
    </row>
    <row r="1001" spans="1:9" ht="15">
      <c r="A1001" s="72" t="s">
        <v>24</v>
      </c>
      <c r="B1001" s="2">
        <v>2013</v>
      </c>
      <c r="C1001" s="18">
        <v>1</v>
      </c>
      <c r="D1001" s="3" t="s">
        <v>17</v>
      </c>
      <c r="E1001" s="18">
        <v>306</v>
      </c>
      <c r="F1001" s="93">
        <v>5235.6980727772097</v>
      </c>
      <c r="G1001" s="19">
        <f t="shared" si="55"/>
        <v>4675.4783789900484</v>
      </c>
      <c r="H1001" s="19">
        <f t="shared" si="57"/>
        <v>77.924639649834134</v>
      </c>
      <c r="I1001" s="20">
        <v>41470</v>
      </c>
    </row>
    <row r="1002" spans="1:9" ht="15">
      <c r="A1002" s="72" t="s">
        <v>24</v>
      </c>
      <c r="B1002" s="2">
        <v>2013</v>
      </c>
      <c r="C1002" s="18">
        <v>1</v>
      </c>
      <c r="D1002" s="3" t="s">
        <v>17</v>
      </c>
      <c r="E1002" s="18">
        <v>403</v>
      </c>
      <c r="F1002" s="93">
        <v>5670.3794586418708</v>
      </c>
      <c r="G1002" s="19">
        <f t="shared" si="55"/>
        <v>5063.6488565671907</v>
      </c>
      <c r="H1002" s="19">
        <f t="shared" si="57"/>
        <v>84.394147609453185</v>
      </c>
      <c r="I1002" s="20">
        <v>41470</v>
      </c>
    </row>
    <row r="1003" spans="1:9" ht="15">
      <c r="A1003" s="72" t="s">
        <v>24</v>
      </c>
      <c r="B1003" s="2">
        <v>2013</v>
      </c>
      <c r="C1003" s="18">
        <v>2</v>
      </c>
      <c r="D1003" s="3" t="s">
        <v>18</v>
      </c>
      <c r="E1003" s="18">
        <v>116</v>
      </c>
      <c r="F1003" s="93">
        <v>4642.9958105611149</v>
      </c>
      <c r="G1003" s="19">
        <f t="shared" si="55"/>
        <v>4146.195258831076</v>
      </c>
      <c r="H1003" s="19">
        <f t="shared" si="57"/>
        <v>69.103254313851266</v>
      </c>
      <c r="I1003" s="20">
        <v>41470</v>
      </c>
    </row>
    <row r="1004" spans="1:9" ht="15">
      <c r="A1004" s="72" t="s">
        <v>24</v>
      </c>
      <c r="B1004" s="2">
        <v>2013</v>
      </c>
      <c r="C1004" s="18">
        <v>2</v>
      </c>
      <c r="D1004" s="3" t="s">
        <v>18</v>
      </c>
      <c r="E1004" s="18">
        <v>214</v>
      </c>
      <c r="F1004" s="93">
        <v>4506.9695912108482</v>
      </c>
      <c r="G1004" s="19">
        <f t="shared" si="55"/>
        <v>4024.7238449512874</v>
      </c>
      <c r="H1004" s="19">
        <f t="shared" si="57"/>
        <v>67.078730749188125</v>
      </c>
      <c r="I1004" s="20">
        <v>41470</v>
      </c>
    </row>
    <row r="1005" spans="1:9" ht="15">
      <c r="A1005" s="72" t="s">
        <v>24</v>
      </c>
      <c r="B1005" s="2">
        <v>2013</v>
      </c>
      <c r="C1005" s="18">
        <v>2</v>
      </c>
      <c r="D1005" s="3" t="s">
        <v>18</v>
      </c>
      <c r="E1005" s="18">
        <v>313</v>
      </c>
      <c r="F1005" s="93">
        <v>5158.6798090979064</v>
      </c>
      <c r="G1005" s="19">
        <f t="shared" si="55"/>
        <v>4606.7010695244307</v>
      </c>
      <c r="H1005" s="19">
        <f t="shared" si="57"/>
        <v>76.778351158740506</v>
      </c>
      <c r="I1005" s="20">
        <v>41470</v>
      </c>
    </row>
    <row r="1006" spans="1:9" ht="15">
      <c r="A1006" s="72" t="s">
        <v>24</v>
      </c>
      <c r="B1006" s="2">
        <v>2013</v>
      </c>
      <c r="C1006" s="18">
        <v>2</v>
      </c>
      <c r="D1006" s="3" t="s">
        <v>18</v>
      </c>
      <c r="E1006" s="18">
        <v>404</v>
      </c>
      <c r="F1006" s="93">
        <v>5432.3511619443825</v>
      </c>
      <c r="G1006" s="19">
        <f t="shared" si="55"/>
        <v>4851.089587616334</v>
      </c>
      <c r="H1006" s="19">
        <f t="shared" si="57"/>
        <v>80.851493126938905</v>
      </c>
      <c r="I1006" s="20">
        <v>41470</v>
      </c>
    </row>
    <row r="1007" spans="1:9" ht="15">
      <c r="A1007" s="72" t="s">
        <v>24</v>
      </c>
      <c r="B1007" s="2">
        <v>2013</v>
      </c>
      <c r="C1007" s="18">
        <v>6</v>
      </c>
      <c r="D1007" s="3" t="s">
        <v>20</v>
      </c>
      <c r="E1007" s="18">
        <v>115</v>
      </c>
      <c r="F1007" s="93">
        <v>5636.3628845673356</v>
      </c>
      <c r="G1007" s="19">
        <f t="shared" si="55"/>
        <v>5033.2720559186309</v>
      </c>
      <c r="H1007" s="19">
        <f t="shared" si="57"/>
        <v>83.887867598643851</v>
      </c>
      <c r="I1007" s="20">
        <v>41470</v>
      </c>
    </row>
    <row r="1008" spans="1:9" ht="15">
      <c r="A1008" s="72" t="s">
        <v>24</v>
      </c>
      <c r="B1008" s="2">
        <v>2013</v>
      </c>
      <c r="C1008" s="18">
        <v>6</v>
      </c>
      <c r="D1008" s="3" t="s">
        <v>20</v>
      </c>
      <c r="E1008" s="18">
        <v>209</v>
      </c>
      <c r="F1008" s="93">
        <v>4411.7048573531665</v>
      </c>
      <c r="G1008" s="19">
        <f t="shared" si="55"/>
        <v>3939.6524376163779</v>
      </c>
      <c r="H1008" s="19">
        <f t="shared" si="57"/>
        <v>65.660873960272966</v>
      </c>
      <c r="I1008" s="20">
        <v>41470</v>
      </c>
    </row>
    <row r="1009" spans="1:10" ht="15">
      <c r="A1009" s="72" t="s">
        <v>24</v>
      </c>
      <c r="B1009" s="2">
        <v>2013</v>
      </c>
      <c r="C1009" s="18">
        <v>6</v>
      </c>
      <c r="D1009" s="3" t="s">
        <v>20</v>
      </c>
      <c r="E1009" s="18">
        <v>301</v>
      </c>
      <c r="F1009" s="93">
        <v>5500.486856497464</v>
      </c>
      <c r="G1009" s="19">
        <f t="shared" si="55"/>
        <v>4911.9347628522355</v>
      </c>
      <c r="H1009" s="19">
        <f t="shared" si="57"/>
        <v>81.865579380870585</v>
      </c>
      <c r="I1009" s="20">
        <v>41470</v>
      </c>
    </row>
    <row r="1010" spans="1:10" ht="15">
      <c r="A1010" s="72" t="s">
        <v>24</v>
      </c>
      <c r="B1010" s="2">
        <v>2013</v>
      </c>
      <c r="C1010" s="18">
        <v>6</v>
      </c>
      <c r="D1010" s="3" t="s">
        <v>20</v>
      </c>
      <c r="E1010" s="18">
        <v>410</v>
      </c>
      <c r="F1010" s="93">
        <v>5483.4342513595811</v>
      </c>
      <c r="G1010" s="19">
        <f t="shared" si="55"/>
        <v>4896.7067864641058</v>
      </c>
      <c r="H1010" s="19">
        <f t="shared" si="57"/>
        <v>81.611779774401768</v>
      </c>
      <c r="I1010" s="20">
        <v>41470</v>
      </c>
    </row>
    <row r="1011" spans="1:10" ht="15">
      <c r="A1011" s="72" t="s">
        <v>24</v>
      </c>
      <c r="B1011" s="2">
        <v>2013</v>
      </c>
      <c r="C1011" s="18">
        <v>7</v>
      </c>
      <c r="D1011" s="3" t="s">
        <v>21</v>
      </c>
      <c r="E1011" s="18">
        <v>108</v>
      </c>
      <c r="F1011" s="93">
        <v>5352.5348074745843</v>
      </c>
      <c r="G1011" s="19">
        <f t="shared" si="55"/>
        <v>4779.8135830748042</v>
      </c>
      <c r="H1011" s="19">
        <f t="shared" si="57"/>
        <v>79.663559717913401</v>
      </c>
      <c r="I1011" s="20">
        <v>41470</v>
      </c>
    </row>
    <row r="1012" spans="1:10" ht="15">
      <c r="A1012" s="72" t="s">
        <v>24</v>
      </c>
      <c r="B1012" s="2">
        <v>2013</v>
      </c>
      <c r="C1012" s="18">
        <v>7</v>
      </c>
      <c r="D1012" s="3" t="s">
        <v>21</v>
      </c>
      <c r="E1012" s="18">
        <v>203</v>
      </c>
      <c r="F1012" s="93">
        <v>4365.9803866012226</v>
      </c>
      <c r="G1012" s="19">
        <f t="shared" si="55"/>
        <v>3898.8204852348917</v>
      </c>
      <c r="H1012" s="19">
        <f t="shared" si="57"/>
        <v>64.980341420581524</v>
      </c>
      <c r="I1012" s="20">
        <v>41470</v>
      </c>
    </row>
    <row r="1013" spans="1:10" ht="15">
      <c r="A1013" s="72" t="s">
        <v>24</v>
      </c>
      <c r="B1013" s="2">
        <v>2013</v>
      </c>
      <c r="C1013" s="18">
        <v>7</v>
      </c>
      <c r="D1013" s="3" t="s">
        <v>21</v>
      </c>
      <c r="E1013" s="18">
        <v>309</v>
      </c>
      <c r="F1013" s="93">
        <v>5181.7419720247808</v>
      </c>
      <c r="G1013" s="19">
        <f t="shared" si="55"/>
        <v>4627.2955810181293</v>
      </c>
      <c r="H1013" s="19">
        <f t="shared" si="57"/>
        <v>77.121593016968816</v>
      </c>
      <c r="I1013" s="20">
        <v>41470</v>
      </c>
    </row>
    <row r="1014" spans="1:10" ht="15">
      <c r="A1014" s="72" t="s">
        <v>24</v>
      </c>
      <c r="B1014" s="2">
        <v>2013</v>
      </c>
      <c r="C1014" s="18">
        <v>7</v>
      </c>
      <c r="D1014" s="3" t="s">
        <v>21</v>
      </c>
      <c r="E1014" s="18">
        <v>414</v>
      </c>
      <c r="F1014" s="93">
        <v>5083.5439752242528</v>
      </c>
      <c r="G1014" s="19">
        <f t="shared" si="55"/>
        <v>4539.6047698752582</v>
      </c>
      <c r="H1014" s="19">
        <f t="shared" si="57"/>
        <v>75.660079497920975</v>
      </c>
      <c r="I1014" s="20">
        <v>41470</v>
      </c>
    </row>
    <row r="1015" spans="1:10" ht="15">
      <c r="A1015" s="72" t="s">
        <v>16</v>
      </c>
      <c r="B1015" s="2">
        <v>2014</v>
      </c>
      <c r="C1015" s="3">
        <v>1</v>
      </c>
      <c r="D1015" s="56" t="s">
        <v>17</v>
      </c>
      <c r="E1015" s="54">
        <v>117</v>
      </c>
      <c r="F1015" s="92">
        <v>11800.688192480966</v>
      </c>
      <c r="G1015" s="19">
        <f t="shared" ref="G1015:G1054" si="58">F1015*0.893</f>
        <v>10538.014555885502</v>
      </c>
      <c r="H1015" s="19">
        <f t="shared" ref="H1015:H1034" si="59">G1015/56</f>
        <v>188.17883135509825</v>
      </c>
      <c r="I1015" s="66">
        <v>41939</v>
      </c>
    </row>
    <row r="1016" spans="1:10" ht="15">
      <c r="A1016" s="72" t="s">
        <v>16</v>
      </c>
      <c r="B1016" s="2">
        <v>2014</v>
      </c>
      <c r="C1016" s="3">
        <v>1</v>
      </c>
      <c r="D1016" s="56" t="s">
        <v>17</v>
      </c>
      <c r="E1016" s="54">
        <v>215</v>
      </c>
      <c r="F1016" s="92">
        <v>12641.619712965532</v>
      </c>
      <c r="G1016" s="19">
        <f t="shared" si="58"/>
        <v>11288.96640367822</v>
      </c>
      <c r="H1016" s="19">
        <f t="shared" si="59"/>
        <v>201.58868577996822</v>
      </c>
      <c r="I1016" s="66">
        <v>41940</v>
      </c>
    </row>
    <row r="1017" spans="1:10" ht="15">
      <c r="A1017" s="72" t="s">
        <v>16</v>
      </c>
      <c r="B1017" s="2">
        <v>2014</v>
      </c>
      <c r="C1017" s="3">
        <v>1</v>
      </c>
      <c r="D1017" s="56" t="s">
        <v>17</v>
      </c>
      <c r="E1017" s="54">
        <v>306</v>
      </c>
      <c r="F1017" s="92">
        <v>12717.228222467415</v>
      </c>
      <c r="G1017" s="19">
        <f t="shared" si="58"/>
        <v>11356.484802663401</v>
      </c>
      <c r="H1017" s="19">
        <f t="shared" si="59"/>
        <v>202.79437147613217</v>
      </c>
      <c r="I1017" s="66">
        <v>41941</v>
      </c>
    </row>
    <row r="1018" spans="1:10" ht="15">
      <c r="A1018" s="72" t="s">
        <v>16</v>
      </c>
      <c r="B1018" s="2">
        <v>2014</v>
      </c>
      <c r="C1018" s="3">
        <v>1</v>
      </c>
      <c r="D1018" s="56" t="s">
        <v>17</v>
      </c>
      <c r="E1018" s="54">
        <v>403</v>
      </c>
      <c r="F1018" s="92">
        <v>11678.508989718137</v>
      </c>
      <c r="G1018" s="19">
        <f t="shared" si="58"/>
        <v>10428.908527818296</v>
      </c>
      <c r="H1018" s="19">
        <f t="shared" si="59"/>
        <v>186.23050942532672</v>
      </c>
      <c r="I1018" s="66">
        <v>41943</v>
      </c>
    </row>
    <row r="1019" spans="1:10" ht="15">
      <c r="A1019" s="72" t="s">
        <v>16</v>
      </c>
      <c r="B1019" s="2">
        <v>2014</v>
      </c>
      <c r="C1019" s="3">
        <v>2</v>
      </c>
      <c r="D1019" s="56" t="s">
        <v>18</v>
      </c>
      <c r="E1019" s="54">
        <v>116</v>
      </c>
      <c r="F1019" s="92">
        <v>10024.505768363422</v>
      </c>
      <c r="G1019" s="19">
        <f t="shared" si="58"/>
        <v>8951.883651148537</v>
      </c>
      <c r="H1019" s="19">
        <f t="shared" si="59"/>
        <v>159.85506519908103</v>
      </c>
      <c r="I1019" s="66">
        <v>41939</v>
      </c>
    </row>
    <row r="1020" spans="1:10" ht="15">
      <c r="A1020" s="72" t="s">
        <v>16</v>
      </c>
      <c r="B1020" s="2">
        <v>2014</v>
      </c>
      <c r="C1020" s="3">
        <v>2</v>
      </c>
      <c r="D1020" s="56" t="s">
        <v>18</v>
      </c>
      <c r="E1020" s="54">
        <v>214</v>
      </c>
      <c r="F1020" s="92">
        <v>12357.518117320607</v>
      </c>
      <c r="G1020" s="19">
        <f t="shared" si="58"/>
        <v>11035.263678767302</v>
      </c>
      <c r="H1020" s="19">
        <f t="shared" si="59"/>
        <v>197.05827997798752</v>
      </c>
      <c r="I1020" s="66">
        <v>41940</v>
      </c>
    </row>
    <row r="1021" spans="1:10" ht="15">
      <c r="A1021" s="72" t="s">
        <v>16</v>
      </c>
      <c r="B1021" s="2">
        <v>2014</v>
      </c>
      <c r="C1021" s="3">
        <v>2</v>
      </c>
      <c r="D1021" s="56" t="s">
        <v>18</v>
      </c>
      <c r="E1021" s="54">
        <v>313</v>
      </c>
      <c r="F1021" s="92">
        <v>12544.300724578165</v>
      </c>
      <c r="G1021" s="19">
        <f t="shared" si="58"/>
        <v>11202.060547048301</v>
      </c>
      <c r="H1021" s="19">
        <f t="shared" si="59"/>
        <v>200.03679548300536</v>
      </c>
      <c r="I1021" s="66">
        <v>41941</v>
      </c>
    </row>
    <row r="1022" spans="1:10" ht="15">
      <c r="A1022" s="72" t="s">
        <v>16</v>
      </c>
      <c r="B1022" s="2">
        <v>2014</v>
      </c>
      <c r="C1022" s="3">
        <v>2</v>
      </c>
      <c r="D1022" s="56" t="s">
        <v>18</v>
      </c>
      <c r="E1022" s="54">
        <v>404</v>
      </c>
      <c r="F1022" s="92">
        <v>12002.335687577701</v>
      </c>
      <c r="G1022" s="19">
        <f t="shared" si="58"/>
        <v>10718.085769006888</v>
      </c>
      <c r="H1022" s="19">
        <f t="shared" si="59"/>
        <v>191.39438873226587</v>
      </c>
      <c r="I1022" s="66">
        <v>41943</v>
      </c>
    </row>
    <row r="1023" spans="1:10" ht="15">
      <c r="A1023" s="72" t="s">
        <v>16</v>
      </c>
      <c r="B1023" s="2">
        <v>2014</v>
      </c>
      <c r="C1023" s="3">
        <v>5</v>
      </c>
      <c r="D1023" s="56" t="s">
        <v>37</v>
      </c>
      <c r="E1023" s="54">
        <v>105</v>
      </c>
      <c r="F1023" s="92">
        <v>8123.4834613873354</v>
      </c>
      <c r="G1023" s="19">
        <f t="shared" si="58"/>
        <v>7254.2707310188907</v>
      </c>
      <c r="H1023" s="19">
        <f t="shared" si="59"/>
        <v>129.54054876819447</v>
      </c>
      <c r="I1023" s="66">
        <v>41939</v>
      </c>
      <c r="J1023" s="94" t="s">
        <v>38</v>
      </c>
    </row>
    <row r="1024" spans="1:10" ht="15">
      <c r="A1024" s="72" t="s">
        <v>16</v>
      </c>
      <c r="B1024" s="2">
        <v>2014</v>
      </c>
      <c r="C1024" s="3">
        <v>5</v>
      </c>
      <c r="D1024" s="56" t="s">
        <v>37</v>
      </c>
      <c r="E1024" s="54">
        <v>207</v>
      </c>
      <c r="F1024" s="92">
        <v>8824.6160866201062</v>
      </c>
      <c r="G1024" s="19">
        <f t="shared" si="58"/>
        <v>7880.3821653517552</v>
      </c>
      <c r="H1024" s="19">
        <f t="shared" si="59"/>
        <v>140.72111009556707</v>
      </c>
      <c r="I1024" s="66">
        <v>41940</v>
      </c>
    </row>
    <row r="1025" spans="1:12" ht="15">
      <c r="A1025" s="72" t="s">
        <v>16</v>
      </c>
      <c r="B1025" s="2">
        <v>2014</v>
      </c>
      <c r="C1025" s="3">
        <v>5</v>
      </c>
      <c r="D1025" s="56" t="s">
        <v>37</v>
      </c>
      <c r="E1025" s="54">
        <v>317</v>
      </c>
      <c r="F1025" s="92">
        <v>8107.6031870701418</v>
      </c>
      <c r="G1025" s="19">
        <f t="shared" si="58"/>
        <v>7240.0896460536369</v>
      </c>
      <c r="H1025" s="19">
        <f t="shared" si="59"/>
        <v>129.28731510810067</v>
      </c>
      <c r="I1025" s="66">
        <v>41941</v>
      </c>
    </row>
    <row r="1026" spans="1:12" ht="15">
      <c r="A1026" s="72" t="s">
        <v>16</v>
      </c>
      <c r="B1026" s="2">
        <v>2014</v>
      </c>
      <c r="C1026" s="3">
        <v>5</v>
      </c>
      <c r="D1026" s="56" t="s">
        <v>37</v>
      </c>
      <c r="E1026" s="54">
        <v>416</v>
      </c>
      <c r="F1026" s="92">
        <v>7550.8846485857102</v>
      </c>
      <c r="G1026" s="19">
        <f t="shared" si="58"/>
        <v>6742.9399911870396</v>
      </c>
      <c r="H1026" s="19">
        <f t="shared" si="59"/>
        <v>120.40964269976857</v>
      </c>
      <c r="I1026" s="66">
        <v>41943</v>
      </c>
    </row>
    <row r="1027" spans="1:12" ht="15">
      <c r="A1027" s="72" t="s">
        <v>16</v>
      </c>
      <c r="B1027" s="2">
        <v>2014</v>
      </c>
      <c r="C1027" s="3">
        <v>6</v>
      </c>
      <c r="D1027" s="56" t="s">
        <v>39</v>
      </c>
      <c r="E1027" s="54">
        <v>115</v>
      </c>
      <c r="F1027" s="92">
        <v>7612.4459601672597</v>
      </c>
      <c r="G1027" s="19">
        <f t="shared" si="58"/>
        <v>6797.9142424293632</v>
      </c>
      <c r="H1027" s="19">
        <f t="shared" si="59"/>
        <v>121.3913257576672</v>
      </c>
      <c r="I1027" s="66">
        <v>41939</v>
      </c>
    </row>
    <row r="1028" spans="1:12" ht="15">
      <c r="A1028" s="72" t="s">
        <v>16</v>
      </c>
      <c r="B1028" s="2">
        <v>2014</v>
      </c>
      <c r="C1028" s="3">
        <v>6</v>
      </c>
      <c r="D1028" s="56" t="s">
        <v>39</v>
      </c>
      <c r="E1028" s="54">
        <v>209</v>
      </c>
      <c r="F1028" s="92">
        <v>9464.6365636296414</v>
      </c>
      <c r="G1028" s="19">
        <f t="shared" si="58"/>
        <v>8451.9204513212699</v>
      </c>
      <c r="H1028" s="19">
        <f t="shared" si="59"/>
        <v>150.92715091645124</v>
      </c>
      <c r="I1028" s="66">
        <v>41940</v>
      </c>
    </row>
    <row r="1029" spans="1:12" ht="15">
      <c r="A1029" s="72" t="s">
        <v>16</v>
      </c>
      <c r="B1029" s="2">
        <v>2014</v>
      </c>
      <c r="C1029" s="3">
        <v>6</v>
      </c>
      <c r="D1029" s="56" t="s">
        <v>39</v>
      </c>
      <c r="E1029" s="54">
        <v>301</v>
      </c>
      <c r="F1029" s="92">
        <v>8613.3042307550477</v>
      </c>
      <c r="G1029" s="19">
        <f t="shared" si="58"/>
        <v>7691.6806780642573</v>
      </c>
      <c r="H1029" s="19">
        <f t="shared" si="59"/>
        <v>137.35144067971888</v>
      </c>
      <c r="I1029" s="66">
        <v>41941</v>
      </c>
    </row>
    <row r="1030" spans="1:12" ht="15">
      <c r="A1030" s="72" t="s">
        <v>16</v>
      </c>
      <c r="B1030" s="2">
        <v>2014</v>
      </c>
      <c r="C1030" s="3">
        <v>6</v>
      </c>
      <c r="D1030" s="56" t="s">
        <v>39</v>
      </c>
      <c r="E1030" s="54">
        <v>410</v>
      </c>
      <c r="F1030" s="92">
        <v>9737.1952182917503</v>
      </c>
      <c r="G1030" s="19">
        <f t="shared" si="58"/>
        <v>8695.315329934534</v>
      </c>
      <c r="H1030" s="19">
        <f t="shared" si="59"/>
        <v>155.27348803454524</v>
      </c>
      <c r="I1030" s="66">
        <v>41943</v>
      </c>
    </row>
    <row r="1031" spans="1:12" ht="15">
      <c r="A1031" s="72" t="s">
        <v>16</v>
      </c>
      <c r="B1031" s="2">
        <v>2014</v>
      </c>
      <c r="C1031" s="3">
        <v>7</v>
      </c>
      <c r="D1031" s="56" t="s">
        <v>40</v>
      </c>
      <c r="E1031" s="54">
        <v>109</v>
      </c>
      <c r="F1031" s="92">
        <v>7228.0815508802352</v>
      </c>
      <c r="G1031" s="19">
        <f t="shared" si="58"/>
        <v>6454.6768249360503</v>
      </c>
      <c r="H1031" s="19">
        <f t="shared" si="59"/>
        <v>115.26208615957232</v>
      </c>
      <c r="I1031" s="66">
        <v>41939</v>
      </c>
      <c r="J1031" s="73" t="s">
        <v>41</v>
      </c>
    </row>
    <row r="1032" spans="1:12" ht="15">
      <c r="A1032" s="72" t="s">
        <v>16</v>
      </c>
      <c r="B1032" s="2">
        <v>2014</v>
      </c>
      <c r="C1032" s="3">
        <v>7</v>
      </c>
      <c r="D1032" s="56" t="s">
        <v>40</v>
      </c>
      <c r="E1032" s="54">
        <v>205</v>
      </c>
      <c r="F1032" s="92">
        <v>5727.065118838027</v>
      </c>
      <c r="G1032" s="19">
        <f t="shared" si="58"/>
        <v>5114.2691511223584</v>
      </c>
      <c r="H1032" s="19">
        <f t="shared" si="59"/>
        <v>91.326234841470679</v>
      </c>
      <c r="I1032" s="66">
        <v>41940</v>
      </c>
      <c r="J1032" s="73" t="s">
        <v>41</v>
      </c>
    </row>
    <row r="1033" spans="1:12" ht="15">
      <c r="A1033" s="72" t="s">
        <v>16</v>
      </c>
      <c r="B1033" s="2">
        <v>2014</v>
      </c>
      <c r="C1033" s="3">
        <v>7</v>
      </c>
      <c r="D1033" s="56" t="s">
        <v>40</v>
      </c>
      <c r="E1033" s="54">
        <v>310</v>
      </c>
      <c r="F1033" s="92">
        <v>7414.7512058435923</v>
      </c>
      <c r="G1033" s="19">
        <f t="shared" si="58"/>
        <v>6621.3728268183277</v>
      </c>
      <c r="H1033" s="19">
        <f t="shared" si="59"/>
        <v>118.23880047889871</v>
      </c>
      <c r="I1033" s="66">
        <v>41941</v>
      </c>
      <c r="J1033" s="73" t="s">
        <v>41</v>
      </c>
    </row>
    <row r="1034" spans="1:12" ht="15">
      <c r="A1034" s="72" t="s">
        <v>16</v>
      </c>
      <c r="B1034" s="2">
        <v>2014</v>
      </c>
      <c r="C1034" s="3">
        <v>7</v>
      </c>
      <c r="D1034" s="56" t="s">
        <v>40</v>
      </c>
      <c r="E1034" s="54">
        <v>412</v>
      </c>
      <c r="F1034" s="92">
        <v>8914.7326887336112</v>
      </c>
      <c r="G1034" s="19">
        <f t="shared" si="58"/>
        <v>7960.8562910391147</v>
      </c>
      <c r="H1034" s="19">
        <f t="shared" si="59"/>
        <v>142.1581480542699</v>
      </c>
      <c r="I1034" s="66">
        <v>41943</v>
      </c>
      <c r="J1034" s="73" t="s">
        <v>41</v>
      </c>
      <c r="L1034" s="95"/>
    </row>
    <row r="1035" spans="1:12" ht="15">
      <c r="A1035" s="72" t="s">
        <v>23</v>
      </c>
      <c r="B1035" s="2">
        <v>2014</v>
      </c>
      <c r="C1035" s="54">
        <v>1</v>
      </c>
      <c r="D1035" s="56" t="s">
        <v>17</v>
      </c>
      <c r="E1035" s="39">
        <v>103</v>
      </c>
      <c r="F1035" s="93">
        <v>4822.4282822313462</v>
      </c>
      <c r="G1035" s="19">
        <f t="shared" si="58"/>
        <v>4306.4284560325923</v>
      </c>
      <c r="H1035" s="19">
        <f t="shared" ref="H1035:H1054" si="60">G1035/60</f>
        <v>71.773807600543208</v>
      </c>
      <c r="I1035" s="96">
        <v>41931</v>
      </c>
      <c r="L1035" s="97"/>
    </row>
    <row r="1036" spans="1:12" ht="15">
      <c r="A1036" s="72" t="s">
        <v>23</v>
      </c>
      <c r="B1036" s="2">
        <v>2014</v>
      </c>
      <c r="C1036" s="54">
        <v>1</v>
      </c>
      <c r="D1036" s="56" t="s">
        <v>17</v>
      </c>
      <c r="E1036" s="39">
        <v>216</v>
      </c>
      <c r="F1036" s="93">
        <v>4356.965952643588</v>
      </c>
      <c r="G1036" s="19">
        <f t="shared" si="58"/>
        <v>3890.7705957107241</v>
      </c>
      <c r="H1036" s="19">
        <f t="shared" si="60"/>
        <v>64.846176595178733</v>
      </c>
      <c r="I1036" s="96">
        <v>41922</v>
      </c>
      <c r="L1036" s="97"/>
    </row>
    <row r="1037" spans="1:12" ht="15">
      <c r="A1037" s="72" t="s">
        <v>23</v>
      </c>
      <c r="B1037" s="2">
        <v>2014</v>
      </c>
      <c r="C1037" s="54">
        <v>1</v>
      </c>
      <c r="D1037" s="56" t="s">
        <v>17</v>
      </c>
      <c r="E1037" s="39">
        <v>305</v>
      </c>
      <c r="F1037" s="93">
        <v>4839.1163822298631</v>
      </c>
      <c r="G1037" s="19">
        <f t="shared" si="58"/>
        <v>4321.3309293312677</v>
      </c>
      <c r="H1037" s="19">
        <f t="shared" si="60"/>
        <v>72.022182155521122</v>
      </c>
      <c r="I1037" s="96">
        <v>41931</v>
      </c>
      <c r="J1037" s="98" t="s">
        <v>42</v>
      </c>
      <c r="L1037" s="97"/>
    </row>
    <row r="1038" spans="1:12" ht="15">
      <c r="A1038" s="72" t="s">
        <v>23</v>
      </c>
      <c r="B1038" s="2">
        <v>2014</v>
      </c>
      <c r="C1038" s="54">
        <v>1</v>
      </c>
      <c r="D1038" s="56" t="s">
        <v>17</v>
      </c>
      <c r="E1038" s="39">
        <v>407</v>
      </c>
      <c r="F1038" s="93">
        <v>4503.061996913726</v>
      </c>
      <c r="G1038" s="19">
        <f t="shared" si="58"/>
        <v>4021.2343632439574</v>
      </c>
      <c r="H1038" s="19">
        <f t="shared" si="60"/>
        <v>67.020572720732631</v>
      </c>
      <c r="I1038" s="96">
        <v>41931</v>
      </c>
      <c r="L1038" s="97"/>
    </row>
    <row r="1039" spans="1:12" ht="15">
      <c r="A1039" s="72" t="s">
        <v>23</v>
      </c>
      <c r="B1039" s="2">
        <v>2014</v>
      </c>
      <c r="C1039" s="54">
        <v>2</v>
      </c>
      <c r="D1039" s="56" t="s">
        <v>18</v>
      </c>
      <c r="E1039" s="39">
        <v>101</v>
      </c>
      <c r="F1039" s="93">
        <v>4193.8346954853905</v>
      </c>
      <c r="G1039" s="19">
        <f t="shared" si="58"/>
        <v>3745.0943830684537</v>
      </c>
      <c r="H1039" s="19">
        <f t="shared" si="60"/>
        <v>62.418239717807559</v>
      </c>
      <c r="I1039" s="96">
        <v>41931</v>
      </c>
      <c r="L1039" s="97"/>
    </row>
    <row r="1040" spans="1:12" ht="15">
      <c r="A1040" s="72" t="s">
        <v>23</v>
      </c>
      <c r="B1040" s="2">
        <v>2014</v>
      </c>
      <c r="C1040" s="54">
        <v>2</v>
      </c>
      <c r="D1040" s="56" t="s">
        <v>18</v>
      </c>
      <c r="E1040" s="39">
        <v>213</v>
      </c>
      <c r="F1040" s="93">
        <v>4361.7336607262841</v>
      </c>
      <c r="G1040" s="19">
        <f t="shared" si="58"/>
        <v>3895.0281590285717</v>
      </c>
      <c r="H1040" s="19">
        <f t="shared" si="60"/>
        <v>64.91713598380953</v>
      </c>
      <c r="I1040" s="96">
        <v>41922</v>
      </c>
      <c r="L1040" s="97"/>
    </row>
    <row r="1041" spans="1:12" ht="15">
      <c r="A1041" s="72" t="s">
        <v>23</v>
      </c>
      <c r="B1041" s="2">
        <v>2014</v>
      </c>
      <c r="C1041" s="54">
        <v>2</v>
      </c>
      <c r="D1041" s="56" t="s">
        <v>18</v>
      </c>
      <c r="E1041" s="39">
        <v>314</v>
      </c>
      <c r="F1041" s="93">
        <v>4641.9698518434307</v>
      </c>
      <c r="G1041" s="19">
        <f t="shared" si="58"/>
        <v>4145.2790776961838</v>
      </c>
      <c r="H1041" s="19">
        <f t="shared" si="60"/>
        <v>69.087984628269723</v>
      </c>
      <c r="I1041" s="96">
        <v>41931</v>
      </c>
      <c r="L1041" s="97"/>
    </row>
    <row r="1042" spans="1:12" ht="15">
      <c r="A1042" s="72" t="s">
        <v>23</v>
      </c>
      <c r="B1042" s="2">
        <v>2014</v>
      </c>
      <c r="C1042" s="54">
        <v>2</v>
      </c>
      <c r="D1042" s="56" t="s">
        <v>18</v>
      </c>
      <c r="E1042" s="39">
        <v>406</v>
      </c>
      <c r="F1042" s="93">
        <v>3627.2838042338312</v>
      </c>
      <c r="G1042" s="19">
        <f t="shared" si="58"/>
        <v>3239.1644371808115</v>
      </c>
      <c r="H1042" s="19">
        <f t="shared" si="60"/>
        <v>53.986073953013523</v>
      </c>
      <c r="I1042" s="96">
        <v>41931</v>
      </c>
      <c r="L1042" s="97"/>
    </row>
    <row r="1043" spans="1:12" ht="15">
      <c r="A1043" s="72" t="s">
        <v>23</v>
      </c>
      <c r="B1043" s="2">
        <v>2014</v>
      </c>
      <c r="C1043" s="54">
        <v>5</v>
      </c>
      <c r="D1043" s="56" t="s">
        <v>37</v>
      </c>
      <c r="E1043" s="39">
        <v>106</v>
      </c>
      <c r="F1043" s="93">
        <v>3458.9792626117596</v>
      </c>
      <c r="G1043" s="19">
        <f t="shared" si="58"/>
        <v>3088.8684815123015</v>
      </c>
      <c r="H1043" s="19">
        <f t="shared" si="60"/>
        <v>51.481141358538359</v>
      </c>
      <c r="I1043" s="96">
        <v>41923</v>
      </c>
      <c r="L1043" s="97"/>
    </row>
    <row r="1044" spans="1:12" ht="15">
      <c r="A1044" s="72" t="s">
        <v>23</v>
      </c>
      <c r="B1044" s="2">
        <v>2014</v>
      </c>
      <c r="C1044" s="54">
        <v>5</v>
      </c>
      <c r="D1044" s="56" t="s">
        <v>37</v>
      </c>
      <c r="E1044" s="39">
        <v>208</v>
      </c>
      <c r="F1044" s="93">
        <v>2798.3284428026468</v>
      </c>
      <c r="G1044" s="19">
        <f t="shared" si="58"/>
        <v>2498.9072994227636</v>
      </c>
      <c r="H1044" s="19">
        <f t="shared" si="60"/>
        <v>41.648454990379392</v>
      </c>
      <c r="I1044" s="96">
        <v>41922</v>
      </c>
      <c r="L1044" s="97"/>
    </row>
    <row r="1045" spans="1:12" ht="15">
      <c r="A1045" s="72" t="s">
        <v>23</v>
      </c>
      <c r="B1045" s="2">
        <v>2014</v>
      </c>
      <c r="C1045" s="54">
        <v>5</v>
      </c>
      <c r="D1045" s="56" t="s">
        <v>37</v>
      </c>
      <c r="E1045" s="39">
        <v>316</v>
      </c>
      <c r="F1045" s="93">
        <v>3546.6436504634376</v>
      </c>
      <c r="G1045" s="19">
        <f t="shared" si="58"/>
        <v>3167.1527798638499</v>
      </c>
      <c r="H1045" s="19">
        <f t="shared" si="60"/>
        <v>52.785879664397498</v>
      </c>
      <c r="I1045" s="96">
        <v>41922</v>
      </c>
      <c r="L1045" s="97"/>
    </row>
    <row r="1046" spans="1:12" ht="15">
      <c r="A1046" s="72" t="s">
        <v>23</v>
      </c>
      <c r="B1046" s="2">
        <v>2014</v>
      </c>
      <c r="C1046" s="54">
        <v>5</v>
      </c>
      <c r="D1046" s="56" t="s">
        <v>37</v>
      </c>
      <c r="E1046" s="39">
        <v>417</v>
      </c>
      <c r="F1046" s="93">
        <v>2906.0326613591556</v>
      </c>
      <c r="G1046" s="19">
        <f t="shared" si="58"/>
        <v>2595.0871665937261</v>
      </c>
      <c r="H1046" s="19">
        <f t="shared" si="60"/>
        <v>43.251452776562104</v>
      </c>
      <c r="I1046" s="96">
        <v>41922</v>
      </c>
      <c r="L1046" s="97"/>
    </row>
    <row r="1047" spans="1:12" ht="15">
      <c r="A1047" s="72" t="s">
        <v>23</v>
      </c>
      <c r="B1047" s="2">
        <v>2014</v>
      </c>
      <c r="C1047" s="54">
        <v>6</v>
      </c>
      <c r="D1047" s="56" t="s">
        <v>39</v>
      </c>
      <c r="E1047" s="39">
        <v>113</v>
      </c>
      <c r="F1047" s="93">
        <v>3446.3470962561405</v>
      </c>
      <c r="G1047" s="19">
        <f t="shared" si="58"/>
        <v>3077.5879569567337</v>
      </c>
      <c r="H1047" s="19">
        <f t="shared" si="60"/>
        <v>51.293132615945559</v>
      </c>
      <c r="I1047" s="96">
        <v>41931</v>
      </c>
      <c r="L1047" s="97"/>
    </row>
    <row r="1048" spans="1:12" ht="15">
      <c r="A1048" s="72" t="s">
        <v>23</v>
      </c>
      <c r="B1048" s="2">
        <v>2014</v>
      </c>
      <c r="C1048" s="54">
        <v>6</v>
      </c>
      <c r="D1048" s="56" t="s">
        <v>39</v>
      </c>
      <c r="E1048" s="39">
        <v>211</v>
      </c>
      <c r="F1048" s="93">
        <v>3488.4586616127644</v>
      </c>
      <c r="G1048" s="19">
        <f t="shared" si="58"/>
        <v>3115.1935848201988</v>
      </c>
      <c r="H1048" s="19">
        <f t="shared" si="60"/>
        <v>51.919893080336649</v>
      </c>
      <c r="I1048" s="96">
        <v>41922</v>
      </c>
      <c r="L1048" s="97"/>
    </row>
    <row r="1049" spans="1:12" ht="15">
      <c r="A1049" s="72" t="s">
        <v>23</v>
      </c>
      <c r="B1049" s="2">
        <v>2014</v>
      </c>
      <c r="C1049" s="54">
        <v>6</v>
      </c>
      <c r="D1049" s="56" t="s">
        <v>39</v>
      </c>
      <c r="E1049" s="39">
        <v>302</v>
      </c>
      <c r="F1049" s="93">
        <v>3937.2421160368408</v>
      </c>
      <c r="G1049" s="19">
        <f t="shared" si="58"/>
        <v>3515.957209620899</v>
      </c>
      <c r="H1049" s="19">
        <f t="shared" si="60"/>
        <v>58.599286827014986</v>
      </c>
      <c r="I1049" s="96">
        <v>41931</v>
      </c>
      <c r="L1049" s="97"/>
    </row>
    <row r="1050" spans="1:12" ht="15">
      <c r="A1050" s="72" t="s">
        <v>23</v>
      </c>
      <c r="B1050" s="2">
        <v>2014</v>
      </c>
      <c r="C1050" s="54">
        <v>6</v>
      </c>
      <c r="D1050" s="56" t="s">
        <v>39</v>
      </c>
      <c r="E1050" s="39">
        <v>411</v>
      </c>
      <c r="F1050" s="93">
        <v>3596.2430298249847</v>
      </c>
      <c r="G1050" s="19">
        <f t="shared" si="58"/>
        <v>3211.4450256337113</v>
      </c>
      <c r="H1050" s="19">
        <f t="shared" si="60"/>
        <v>53.524083760561858</v>
      </c>
      <c r="I1050" s="96">
        <v>41931</v>
      </c>
      <c r="L1050" s="97"/>
    </row>
    <row r="1051" spans="1:12" ht="15">
      <c r="A1051" s="72" t="s">
        <v>23</v>
      </c>
      <c r="B1051" s="2">
        <v>2014</v>
      </c>
      <c r="C1051" s="54">
        <v>7</v>
      </c>
      <c r="D1051" s="56" t="s">
        <v>40</v>
      </c>
      <c r="E1051" s="39">
        <v>110</v>
      </c>
      <c r="F1051" s="93">
        <v>3640.6448993225426</v>
      </c>
      <c r="G1051" s="19">
        <f t="shared" si="58"/>
        <v>3251.0958950950308</v>
      </c>
      <c r="H1051" s="19">
        <f t="shared" si="60"/>
        <v>54.18493158491718</v>
      </c>
      <c r="I1051" s="96">
        <v>41931</v>
      </c>
      <c r="L1051" s="97"/>
    </row>
    <row r="1052" spans="1:12" ht="15">
      <c r="A1052" s="72" t="s">
        <v>23</v>
      </c>
      <c r="B1052" s="2">
        <v>2014</v>
      </c>
      <c r="C1052" s="54">
        <v>7</v>
      </c>
      <c r="D1052" s="56" t="s">
        <v>40</v>
      </c>
      <c r="E1052" s="39">
        <v>206</v>
      </c>
      <c r="F1052" s="93">
        <v>3623.7351324019996</v>
      </c>
      <c r="G1052" s="19">
        <f t="shared" si="58"/>
        <v>3235.9954732349856</v>
      </c>
      <c r="H1052" s="19">
        <f t="shared" si="60"/>
        <v>53.933257887249759</v>
      </c>
      <c r="I1052" s="96">
        <v>41922</v>
      </c>
      <c r="L1052" s="97"/>
    </row>
    <row r="1053" spans="1:12" ht="15">
      <c r="A1053" s="72" t="s">
        <v>23</v>
      </c>
      <c r="B1053" s="2">
        <v>2014</v>
      </c>
      <c r="C1053" s="54">
        <v>7</v>
      </c>
      <c r="D1053" s="56" t="s">
        <v>40</v>
      </c>
      <c r="E1053" s="39">
        <v>308</v>
      </c>
      <c r="F1053" s="93">
        <v>4324.6832700865216</v>
      </c>
      <c r="G1053" s="19">
        <f t="shared" si="58"/>
        <v>3861.9421601872637</v>
      </c>
      <c r="H1053" s="19">
        <f t="shared" si="60"/>
        <v>64.365702669787723</v>
      </c>
      <c r="I1053" s="96">
        <v>41931</v>
      </c>
      <c r="L1053" s="97"/>
    </row>
    <row r="1054" spans="1:12" ht="15">
      <c r="A1054" s="72" t="s">
        <v>23</v>
      </c>
      <c r="B1054" s="2">
        <v>2014</v>
      </c>
      <c r="C1054" s="54">
        <v>7</v>
      </c>
      <c r="D1054" s="56" t="s">
        <v>40</v>
      </c>
      <c r="E1054" s="39">
        <v>415</v>
      </c>
      <c r="F1054" s="93">
        <v>3811.8089672313349</v>
      </c>
      <c r="G1054" s="19">
        <f t="shared" si="58"/>
        <v>3403.9454077375822</v>
      </c>
      <c r="H1054" s="19">
        <f t="shared" si="60"/>
        <v>56.732423462293035</v>
      </c>
      <c r="I1054" s="96">
        <v>41931</v>
      </c>
      <c r="L1054" s="97"/>
    </row>
    <row r="1055" spans="1:12" ht="30">
      <c r="A1055" s="72" t="s">
        <v>22</v>
      </c>
      <c r="B1055" s="2">
        <v>2014</v>
      </c>
      <c r="C1055" s="3">
        <v>1</v>
      </c>
      <c r="D1055" s="90" t="s">
        <v>17</v>
      </c>
      <c r="E1055">
        <v>104</v>
      </c>
      <c r="F1055" s="3" t="s">
        <v>27</v>
      </c>
      <c r="G1055" s="3" t="s">
        <v>27</v>
      </c>
      <c r="H1055" s="3" t="s">
        <v>27</v>
      </c>
      <c r="I1055" s="20">
        <v>42006</v>
      </c>
      <c r="J1055" s="99" t="s">
        <v>43</v>
      </c>
    </row>
    <row r="1056" spans="1:12" ht="30">
      <c r="A1056" s="72" t="s">
        <v>22</v>
      </c>
      <c r="B1056" s="2">
        <v>2014</v>
      </c>
      <c r="C1056" s="3">
        <v>1</v>
      </c>
      <c r="D1056" s="90" t="s">
        <v>17</v>
      </c>
      <c r="E1056">
        <v>217</v>
      </c>
      <c r="F1056" s="3" t="s">
        <v>27</v>
      </c>
      <c r="G1056" s="3" t="s">
        <v>27</v>
      </c>
      <c r="H1056" s="3" t="s">
        <v>27</v>
      </c>
      <c r="I1056" s="20">
        <v>42006</v>
      </c>
      <c r="J1056" s="99" t="s">
        <v>43</v>
      </c>
    </row>
    <row r="1057" spans="1:10" ht="30">
      <c r="A1057" s="72" t="s">
        <v>22</v>
      </c>
      <c r="B1057" s="2">
        <v>2014</v>
      </c>
      <c r="C1057" s="3">
        <v>1</v>
      </c>
      <c r="D1057" s="90" t="s">
        <v>17</v>
      </c>
      <c r="E1057">
        <v>304</v>
      </c>
      <c r="F1057" s="3" t="s">
        <v>27</v>
      </c>
      <c r="G1057" s="3" t="s">
        <v>27</v>
      </c>
      <c r="H1057" s="3" t="s">
        <v>27</v>
      </c>
      <c r="I1057" s="20">
        <v>42006</v>
      </c>
      <c r="J1057" s="99" t="s">
        <v>43</v>
      </c>
    </row>
    <row r="1058" spans="1:10" ht="30">
      <c r="A1058" s="72" t="s">
        <v>22</v>
      </c>
      <c r="B1058" s="2">
        <v>2014</v>
      </c>
      <c r="C1058" s="3">
        <v>1</v>
      </c>
      <c r="D1058" s="90" t="s">
        <v>17</v>
      </c>
      <c r="E1058">
        <v>408</v>
      </c>
      <c r="F1058" s="3" t="s">
        <v>27</v>
      </c>
      <c r="G1058" s="3" t="s">
        <v>27</v>
      </c>
      <c r="H1058" s="3" t="s">
        <v>27</v>
      </c>
      <c r="I1058" s="20">
        <v>42006</v>
      </c>
      <c r="J1058" s="99" t="s">
        <v>43</v>
      </c>
    </row>
    <row r="1059" spans="1:10" ht="30">
      <c r="A1059" s="72" t="s">
        <v>22</v>
      </c>
      <c r="B1059" s="2">
        <v>2014</v>
      </c>
      <c r="C1059" s="54">
        <v>2</v>
      </c>
      <c r="D1059" s="90" t="s">
        <v>18</v>
      </c>
      <c r="E1059">
        <v>102</v>
      </c>
      <c r="F1059" s="3" t="s">
        <v>27</v>
      </c>
      <c r="G1059" s="3" t="s">
        <v>27</v>
      </c>
      <c r="H1059" s="3" t="s">
        <v>27</v>
      </c>
      <c r="I1059" s="20">
        <v>42006</v>
      </c>
      <c r="J1059" s="99" t="s">
        <v>43</v>
      </c>
    </row>
    <row r="1060" spans="1:10" ht="30">
      <c r="A1060" s="72" t="s">
        <v>22</v>
      </c>
      <c r="B1060" s="2">
        <v>2014</v>
      </c>
      <c r="C1060" s="54">
        <v>2</v>
      </c>
      <c r="D1060" s="90" t="s">
        <v>18</v>
      </c>
      <c r="E1060">
        <v>212</v>
      </c>
      <c r="F1060" s="3" t="s">
        <v>27</v>
      </c>
      <c r="G1060" s="3" t="s">
        <v>27</v>
      </c>
      <c r="H1060" s="3" t="s">
        <v>27</v>
      </c>
      <c r="I1060" s="20">
        <v>42006</v>
      </c>
      <c r="J1060" s="99" t="s">
        <v>43</v>
      </c>
    </row>
    <row r="1061" spans="1:10" ht="30">
      <c r="A1061" s="72" t="s">
        <v>22</v>
      </c>
      <c r="B1061" s="2">
        <v>2014</v>
      </c>
      <c r="C1061" s="54">
        <v>2</v>
      </c>
      <c r="D1061" s="90" t="s">
        <v>18</v>
      </c>
      <c r="E1061">
        <v>315</v>
      </c>
      <c r="F1061" s="3" t="s">
        <v>27</v>
      </c>
      <c r="G1061" s="3" t="s">
        <v>27</v>
      </c>
      <c r="H1061" s="3" t="s">
        <v>27</v>
      </c>
      <c r="I1061" s="20">
        <v>42006</v>
      </c>
      <c r="J1061" s="99" t="s">
        <v>43</v>
      </c>
    </row>
    <row r="1062" spans="1:10" ht="30">
      <c r="A1062" s="72" t="s">
        <v>22</v>
      </c>
      <c r="B1062" s="2">
        <v>2014</v>
      </c>
      <c r="C1062" s="54">
        <v>2</v>
      </c>
      <c r="D1062" s="90" t="s">
        <v>18</v>
      </c>
      <c r="E1062">
        <v>405</v>
      </c>
      <c r="F1062" s="3" t="s">
        <v>27</v>
      </c>
      <c r="G1062" s="3" t="s">
        <v>27</v>
      </c>
      <c r="H1062" s="3" t="s">
        <v>27</v>
      </c>
      <c r="I1062" s="20">
        <v>42006</v>
      </c>
      <c r="J1062" s="99" t="s">
        <v>43</v>
      </c>
    </row>
    <row r="1063" spans="1:10" ht="15">
      <c r="A1063" s="3" t="s">
        <v>24</v>
      </c>
      <c r="B1063" s="2">
        <v>2014</v>
      </c>
      <c r="C1063" s="67">
        <v>1</v>
      </c>
      <c r="D1063" s="3" t="s">
        <v>17</v>
      </c>
      <c r="E1063" s="54">
        <v>104</v>
      </c>
      <c r="F1063" s="92">
        <v>4191.8927902477535</v>
      </c>
      <c r="G1063" s="19">
        <f t="shared" ref="G1063:G1110" si="61">F1063*0.893</f>
        <v>3743.360261691244</v>
      </c>
      <c r="H1063" s="19">
        <f t="shared" ref="H1063:H1094" si="62">G1063/60</f>
        <v>62.389337694854063</v>
      </c>
      <c r="I1063" s="56">
        <v>41828</v>
      </c>
    </row>
    <row r="1064" spans="1:10" ht="15">
      <c r="A1064" s="3" t="s">
        <v>24</v>
      </c>
      <c r="B1064" s="2">
        <v>2014</v>
      </c>
      <c r="C1064" s="67">
        <v>1</v>
      </c>
      <c r="D1064" s="3" t="s">
        <v>17</v>
      </c>
      <c r="E1064" s="54">
        <v>217</v>
      </c>
      <c r="F1064" s="92">
        <v>4716.4752116509726</v>
      </c>
      <c r="G1064" s="19">
        <f t="shared" si="61"/>
        <v>4211.8123640043186</v>
      </c>
      <c r="H1064" s="19">
        <f t="shared" si="62"/>
        <v>70.196872733405314</v>
      </c>
      <c r="I1064" s="56">
        <v>41828</v>
      </c>
    </row>
    <row r="1065" spans="1:10" ht="15">
      <c r="A1065" s="3" t="s">
        <v>24</v>
      </c>
      <c r="B1065" s="2">
        <v>2014</v>
      </c>
      <c r="C1065" s="67">
        <v>1</v>
      </c>
      <c r="D1065" s="3" t="s">
        <v>17</v>
      </c>
      <c r="E1065" s="54">
        <v>304</v>
      </c>
      <c r="F1065" s="92">
        <v>4046.9398276363863</v>
      </c>
      <c r="G1065" s="19">
        <f t="shared" si="61"/>
        <v>3613.9172660792929</v>
      </c>
      <c r="H1065" s="19">
        <f t="shared" si="62"/>
        <v>60.231954434654881</v>
      </c>
      <c r="I1065" s="56">
        <v>41828</v>
      </c>
    </row>
    <row r="1066" spans="1:10" ht="15">
      <c r="A1066" s="3" t="s">
        <v>24</v>
      </c>
      <c r="B1066" s="2">
        <v>2014</v>
      </c>
      <c r="C1066" s="67">
        <v>1</v>
      </c>
      <c r="D1066" s="3" t="s">
        <v>17</v>
      </c>
      <c r="E1066" s="54">
        <v>408</v>
      </c>
      <c r="F1066" s="92">
        <v>4647.0106063614294</v>
      </c>
      <c r="G1066" s="19">
        <f t="shared" si="61"/>
        <v>4149.7804714807562</v>
      </c>
      <c r="H1066" s="19">
        <f t="shared" si="62"/>
        <v>69.163007858012605</v>
      </c>
      <c r="I1066" s="56">
        <v>41828</v>
      </c>
    </row>
    <row r="1067" spans="1:10" ht="15">
      <c r="A1067" s="3" t="s">
        <v>24</v>
      </c>
      <c r="B1067" s="2">
        <v>2014</v>
      </c>
      <c r="C1067" s="67">
        <v>2</v>
      </c>
      <c r="D1067" s="3" t="s">
        <v>18</v>
      </c>
      <c r="E1067" s="54">
        <v>102</v>
      </c>
      <c r="F1067" s="92">
        <v>5040.3721832058518</v>
      </c>
      <c r="G1067" s="19">
        <f t="shared" si="61"/>
        <v>4501.0523596028261</v>
      </c>
      <c r="H1067" s="19">
        <f t="shared" si="62"/>
        <v>75.017539326713774</v>
      </c>
      <c r="I1067" s="56">
        <v>41828</v>
      </c>
    </row>
    <row r="1068" spans="1:10" ht="15">
      <c r="A1068" s="3" t="s">
        <v>24</v>
      </c>
      <c r="B1068" s="2">
        <v>2014</v>
      </c>
      <c r="C1068" s="67">
        <v>2</v>
      </c>
      <c r="D1068" s="3" t="s">
        <v>18</v>
      </c>
      <c r="E1068" s="54">
        <v>212</v>
      </c>
      <c r="F1068" s="92">
        <v>5014.1549908552888</v>
      </c>
      <c r="G1068" s="19">
        <f t="shared" si="61"/>
        <v>4477.6404068337733</v>
      </c>
      <c r="H1068" s="19">
        <f t="shared" si="62"/>
        <v>74.627340113896224</v>
      </c>
      <c r="I1068" s="56">
        <v>41828</v>
      </c>
    </row>
    <row r="1069" spans="1:10" ht="15">
      <c r="A1069" s="3" t="s">
        <v>24</v>
      </c>
      <c r="B1069" s="2">
        <v>2014</v>
      </c>
      <c r="C1069" s="67">
        <v>2</v>
      </c>
      <c r="D1069" s="3" t="s">
        <v>18</v>
      </c>
      <c r="E1069" s="54">
        <v>315</v>
      </c>
      <c r="F1069" s="92">
        <v>4874.2637162815618</v>
      </c>
      <c r="G1069" s="19">
        <f t="shared" si="61"/>
        <v>4352.7174986394348</v>
      </c>
      <c r="H1069" s="19">
        <f t="shared" si="62"/>
        <v>72.545291643990581</v>
      </c>
      <c r="I1069" s="56">
        <v>41828</v>
      </c>
    </row>
    <row r="1070" spans="1:10" ht="15">
      <c r="A1070" s="3" t="s">
        <v>24</v>
      </c>
      <c r="B1070" s="2">
        <v>2014</v>
      </c>
      <c r="C1070" s="67">
        <v>2</v>
      </c>
      <c r="D1070" s="3" t="s">
        <v>18</v>
      </c>
      <c r="E1070" s="54">
        <v>405</v>
      </c>
      <c r="F1070" s="92">
        <v>5119.7273892505591</v>
      </c>
      <c r="G1070" s="19">
        <f t="shared" si="61"/>
        <v>4571.9165586007493</v>
      </c>
      <c r="H1070" s="19">
        <f t="shared" si="62"/>
        <v>76.198609310012486</v>
      </c>
      <c r="I1070" s="56">
        <v>41828</v>
      </c>
    </row>
    <row r="1071" spans="1:10" ht="15">
      <c r="A1071" s="3" t="s">
        <v>24</v>
      </c>
      <c r="B1071" s="2">
        <v>2014</v>
      </c>
      <c r="C1071" s="67">
        <v>6</v>
      </c>
      <c r="D1071" s="3" t="s">
        <v>39</v>
      </c>
      <c r="E1071" s="54">
        <v>114</v>
      </c>
      <c r="F1071" s="92">
        <v>3432.5525709333792</v>
      </c>
      <c r="G1071" s="19">
        <f t="shared" si="61"/>
        <v>3065.2694458435076</v>
      </c>
      <c r="H1071" s="19">
        <f t="shared" si="62"/>
        <v>51.087824097391795</v>
      </c>
      <c r="I1071" s="56">
        <v>41828</v>
      </c>
    </row>
    <row r="1072" spans="1:10" ht="15">
      <c r="A1072" s="3" t="s">
        <v>24</v>
      </c>
      <c r="B1072" s="2">
        <v>2014</v>
      </c>
      <c r="C1072" s="67">
        <v>6</v>
      </c>
      <c r="D1072" s="3" t="s">
        <v>39</v>
      </c>
      <c r="E1072" s="54">
        <v>210</v>
      </c>
      <c r="F1072" s="92">
        <v>4045.7999780444825</v>
      </c>
      <c r="G1072" s="19">
        <f t="shared" si="61"/>
        <v>3612.8993803937228</v>
      </c>
      <c r="H1072" s="19">
        <f t="shared" si="62"/>
        <v>60.214989673228715</v>
      </c>
      <c r="I1072" s="56">
        <v>41828</v>
      </c>
    </row>
    <row r="1073" spans="1:9" ht="15">
      <c r="A1073" s="3" t="s">
        <v>24</v>
      </c>
      <c r="B1073" s="2">
        <v>2014</v>
      </c>
      <c r="C1073" s="67">
        <v>6</v>
      </c>
      <c r="D1073" s="3" t="s">
        <v>39</v>
      </c>
      <c r="E1073" s="54">
        <v>303</v>
      </c>
      <c r="F1073" s="92">
        <v>3025.0150294982359</v>
      </c>
      <c r="G1073" s="19">
        <f t="shared" si="61"/>
        <v>2701.3384213419249</v>
      </c>
      <c r="H1073" s="19">
        <f t="shared" si="62"/>
        <v>45.022307022365418</v>
      </c>
      <c r="I1073" s="56">
        <v>41828</v>
      </c>
    </row>
    <row r="1074" spans="1:9" ht="15">
      <c r="A1074" s="3" t="s">
        <v>24</v>
      </c>
      <c r="B1074" s="2">
        <v>2014</v>
      </c>
      <c r="C1074" s="67">
        <v>6</v>
      </c>
      <c r="D1074" s="3" t="s">
        <v>39</v>
      </c>
      <c r="E1074" s="54">
        <v>409</v>
      </c>
      <c r="F1074" s="92">
        <v>4523.2368554818686</v>
      </c>
      <c r="G1074" s="19">
        <f t="shared" si="61"/>
        <v>4039.2505119453085</v>
      </c>
      <c r="H1074" s="19">
        <f t="shared" si="62"/>
        <v>67.320841865755142</v>
      </c>
      <c r="I1074" s="56">
        <v>41828</v>
      </c>
    </row>
    <row r="1075" spans="1:9" ht="15">
      <c r="A1075" s="3" t="s">
        <v>24</v>
      </c>
      <c r="B1075" s="2">
        <v>2014</v>
      </c>
      <c r="C1075" s="67">
        <v>7</v>
      </c>
      <c r="D1075" s="3" t="s">
        <v>40</v>
      </c>
      <c r="E1075" s="54">
        <v>107</v>
      </c>
      <c r="F1075" s="92">
        <v>4167.7626551867197</v>
      </c>
      <c r="G1075" s="19">
        <f t="shared" si="61"/>
        <v>3721.8120510817407</v>
      </c>
      <c r="H1075" s="19">
        <f t="shared" si="62"/>
        <v>62.030200851362345</v>
      </c>
      <c r="I1075" s="56">
        <v>41828</v>
      </c>
    </row>
    <row r="1076" spans="1:9" ht="15">
      <c r="A1076" s="3" t="s">
        <v>24</v>
      </c>
      <c r="B1076" s="2">
        <v>2014</v>
      </c>
      <c r="C1076" s="67">
        <v>7</v>
      </c>
      <c r="D1076" s="3" t="s">
        <v>40</v>
      </c>
      <c r="E1076" s="54">
        <v>204</v>
      </c>
      <c r="F1076" s="92">
        <v>3949.9365051972436</v>
      </c>
      <c r="G1076" s="19">
        <f t="shared" si="61"/>
        <v>3527.2932991411385</v>
      </c>
      <c r="H1076" s="19">
        <f t="shared" si="62"/>
        <v>58.788221652352306</v>
      </c>
      <c r="I1076" s="56">
        <v>41828</v>
      </c>
    </row>
    <row r="1077" spans="1:9" ht="15">
      <c r="A1077" s="3" t="s">
        <v>24</v>
      </c>
      <c r="B1077" s="2">
        <v>2014</v>
      </c>
      <c r="C1077" s="67">
        <v>7</v>
      </c>
      <c r="D1077" s="3" t="s">
        <v>40</v>
      </c>
      <c r="E1077" s="54">
        <v>311</v>
      </c>
      <c r="F1077" s="92">
        <v>4314.7696540525167</v>
      </c>
      <c r="G1077" s="19">
        <f t="shared" si="61"/>
        <v>3853.0893010688974</v>
      </c>
      <c r="H1077" s="19">
        <f t="shared" si="62"/>
        <v>64.218155017814951</v>
      </c>
      <c r="I1077" s="56">
        <v>41828</v>
      </c>
    </row>
    <row r="1078" spans="1:9" ht="15">
      <c r="A1078" s="3" t="s">
        <v>24</v>
      </c>
      <c r="B1078" s="2">
        <v>2014</v>
      </c>
      <c r="C1078" s="67">
        <v>7</v>
      </c>
      <c r="D1078" s="3" t="s">
        <v>40</v>
      </c>
      <c r="E1078" s="54">
        <v>413</v>
      </c>
      <c r="F1078" s="92">
        <v>4068.1431559280286</v>
      </c>
      <c r="G1078" s="19">
        <f t="shared" si="61"/>
        <v>3632.8518382437296</v>
      </c>
      <c r="H1078" s="19">
        <f t="shared" si="62"/>
        <v>60.547530637395496</v>
      </c>
      <c r="I1078" s="56">
        <v>41828</v>
      </c>
    </row>
    <row r="1079" spans="1:9">
      <c r="A1079" s="3" t="s">
        <v>24</v>
      </c>
      <c r="B1079" s="2">
        <v>2015</v>
      </c>
      <c r="C1079" s="58">
        <v>1</v>
      </c>
      <c r="D1079" s="100" t="s">
        <v>17</v>
      </c>
      <c r="E1079" s="18">
        <v>103</v>
      </c>
      <c r="F1079" s="58">
        <v>3416.7099651022554</v>
      </c>
      <c r="G1079" s="19">
        <f t="shared" si="61"/>
        <v>3051.1219988363141</v>
      </c>
      <c r="H1079" s="19">
        <f t="shared" si="62"/>
        <v>50.85203331393857</v>
      </c>
      <c r="I1079" s="66">
        <v>42197.656898148147</v>
      </c>
    </row>
    <row r="1080" spans="1:9">
      <c r="A1080" s="3" t="s">
        <v>24</v>
      </c>
      <c r="B1080" s="2">
        <v>2015</v>
      </c>
      <c r="C1080" s="58">
        <v>1</v>
      </c>
      <c r="D1080" s="100" t="s">
        <v>17</v>
      </c>
      <c r="E1080" s="18">
        <v>216</v>
      </c>
      <c r="F1080" s="58">
        <v>4334.5008143864725</v>
      </c>
      <c r="G1080" s="19">
        <f t="shared" si="61"/>
        <v>3870.70922724712</v>
      </c>
      <c r="H1080" s="19">
        <f t="shared" si="62"/>
        <v>64.511820454118663</v>
      </c>
      <c r="I1080" s="66">
        <v>42197.731956018521</v>
      </c>
    </row>
    <row r="1081" spans="1:9">
      <c r="A1081" s="3" t="s">
        <v>24</v>
      </c>
      <c r="B1081" s="2">
        <v>2015</v>
      </c>
      <c r="C1081" s="58">
        <v>1</v>
      </c>
      <c r="D1081" s="100" t="s">
        <v>17</v>
      </c>
      <c r="E1081" s="18">
        <v>305</v>
      </c>
      <c r="F1081" s="58">
        <v>4045.5189009330229</v>
      </c>
      <c r="G1081" s="19">
        <f t="shared" si="61"/>
        <v>3612.6483785331893</v>
      </c>
      <c r="H1081" s="19">
        <f t="shared" si="62"/>
        <v>60.21080630888649</v>
      </c>
      <c r="I1081" s="66">
        <v>42197.585833333331</v>
      </c>
    </row>
    <row r="1082" spans="1:9">
      <c r="A1082" s="3" t="s">
        <v>24</v>
      </c>
      <c r="B1082" s="2">
        <v>2015</v>
      </c>
      <c r="C1082" s="58">
        <v>1</v>
      </c>
      <c r="D1082" s="100" t="s">
        <v>17</v>
      </c>
      <c r="E1082" s="18">
        <v>407</v>
      </c>
      <c r="F1082" s="58">
        <v>3096.0246698252608</v>
      </c>
      <c r="G1082" s="19">
        <f t="shared" si="61"/>
        <v>2764.7500301539581</v>
      </c>
      <c r="H1082" s="19">
        <f t="shared" si="62"/>
        <v>46.079167169232633</v>
      </c>
      <c r="I1082" s="66">
        <v>42197.526018518518</v>
      </c>
    </row>
    <row r="1083" spans="1:9">
      <c r="A1083" s="3" t="s">
        <v>24</v>
      </c>
      <c r="B1083" s="2">
        <v>2015</v>
      </c>
      <c r="C1083" s="58">
        <v>2</v>
      </c>
      <c r="D1083" s="100" t="s">
        <v>18</v>
      </c>
      <c r="E1083" s="18">
        <v>101</v>
      </c>
      <c r="F1083" s="58">
        <v>4356.8273101350942</v>
      </c>
      <c r="G1083" s="19">
        <f t="shared" si="61"/>
        <v>3890.646787950639</v>
      </c>
      <c r="H1083" s="19">
        <f t="shared" si="62"/>
        <v>64.844113132510657</v>
      </c>
      <c r="I1083" s="66">
        <v>42197.644085648149</v>
      </c>
    </row>
    <row r="1084" spans="1:9">
      <c r="A1084" s="3" t="s">
        <v>24</v>
      </c>
      <c r="B1084" s="2">
        <v>2015</v>
      </c>
      <c r="C1084" s="58">
        <v>2</v>
      </c>
      <c r="D1084" s="100" t="s">
        <v>18</v>
      </c>
      <c r="E1084" s="18">
        <v>213</v>
      </c>
      <c r="F1084" s="58">
        <v>4745.6591082805207</v>
      </c>
      <c r="G1084" s="19">
        <f t="shared" si="61"/>
        <v>4237.8735836945052</v>
      </c>
      <c r="H1084" s="19">
        <f t="shared" si="62"/>
        <v>70.631226394908424</v>
      </c>
      <c r="I1084" s="66">
        <v>42197.719687500001</v>
      </c>
    </row>
    <row r="1085" spans="1:9">
      <c r="A1085" s="3" t="s">
        <v>24</v>
      </c>
      <c r="B1085" s="2">
        <v>2015</v>
      </c>
      <c r="C1085" s="58">
        <v>2</v>
      </c>
      <c r="D1085" s="100" t="s">
        <v>18</v>
      </c>
      <c r="E1085" s="18">
        <v>314</v>
      </c>
      <c r="F1085" s="58">
        <v>4449.482967859949</v>
      </c>
      <c r="G1085" s="19">
        <f t="shared" si="61"/>
        <v>3973.3882902989344</v>
      </c>
      <c r="H1085" s="19">
        <f t="shared" si="62"/>
        <v>66.223138171648912</v>
      </c>
      <c r="I1085" s="66">
        <v>42197.611840277779</v>
      </c>
    </row>
    <row r="1086" spans="1:9">
      <c r="A1086" s="3" t="s">
        <v>24</v>
      </c>
      <c r="B1086" s="2">
        <v>2015</v>
      </c>
      <c r="C1086" s="58">
        <v>2</v>
      </c>
      <c r="D1086" s="100" t="s">
        <v>18</v>
      </c>
      <c r="E1086" s="18">
        <v>406</v>
      </c>
      <c r="F1086" s="58">
        <v>4043.2453101526607</v>
      </c>
      <c r="G1086" s="19">
        <f t="shared" si="61"/>
        <v>3610.618061966326</v>
      </c>
      <c r="H1086" s="19">
        <f t="shared" si="62"/>
        <v>60.176967699438769</v>
      </c>
      <c r="I1086" s="66">
        <v>42197.507881944446</v>
      </c>
    </row>
    <row r="1087" spans="1:9">
      <c r="A1087" s="3" t="s">
        <v>24</v>
      </c>
      <c r="B1087" s="2">
        <v>2015</v>
      </c>
      <c r="C1087" s="58">
        <v>6</v>
      </c>
      <c r="D1087" s="100" t="s">
        <v>39</v>
      </c>
      <c r="E1087" s="18">
        <v>113</v>
      </c>
      <c r="F1087" s="58">
        <v>3927.8622302519711</v>
      </c>
      <c r="G1087" s="19">
        <f t="shared" si="61"/>
        <v>3507.5809716150102</v>
      </c>
      <c r="H1087" s="19">
        <f t="shared" si="62"/>
        <v>58.459682860250169</v>
      </c>
      <c r="I1087" s="66">
        <v>42197.680150462962</v>
      </c>
    </row>
    <row r="1088" spans="1:9">
      <c r="A1088" s="3" t="s">
        <v>24</v>
      </c>
      <c r="B1088" s="2">
        <v>2015</v>
      </c>
      <c r="C1088" s="58">
        <v>6</v>
      </c>
      <c r="D1088" s="100" t="s">
        <v>39</v>
      </c>
      <c r="E1088" s="18">
        <v>211</v>
      </c>
      <c r="F1088" s="58">
        <v>3585.1414052884206</v>
      </c>
      <c r="G1088" s="19">
        <f t="shared" si="61"/>
        <v>3201.5312749225595</v>
      </c>
      <c r="H1088" s="19">
        <f t="shared" si="62"/>
        <v>53.35885458204266</v>
      </c>
      <c r="I1088" s="66">
        <v>42197.709479166668</v>
      </c>
    </row>
    <row r="1089" spans="1:16">
      <c r="A1089" s="3" t="s">
        <v>24</v>
      </c>
      <c r="B1089" s="2">
        <v>2015</v>
      </c>
      <c r="C1089" s="58">
        <v>6</v>
      </c>
      <c r="D1089" s="100" t="s">
        <v>39</v>
      </c>
      <c r="E1089" s="18">
        <v>302</v>
      </c>
      <c r="F1089" s="58">
        <v>3818.0978350289192</v>
      </c>
      <c r="G1089" s="19">
        <f t="shared" si="61"/>
        <v>3409.5613666808249</v>
      </c>
      <c r="H1089" s="19">
        <f t="shared" si="62"/>
        <v>56.826022778013751</v>
      </c>
      <c r="I1089" s="66">
        <v>42197.57172453704</v>
      </c>
    </row>
    <row r="1090" spans="1:16">
      <c r="A1090" s="3" t="s">
        <v>24</v>
      </c>
      <c r="B1090" s="2">
        <v>2015</v>
      </c>
      <c r="C1090" s="58">
        <v>6</v>
      </c>
      <c r="D1090" s="100" t="s">
        <v>39</v>
      </c>
      <c r="E1090" s="18">
        <v>411</v>
      </c>
      <c r="F1090" s="58">
        <v>3855.0601434368846</v>
      </c>
      <c r="G1090" s="19">
        <f t="shared" si="61"/>
        <v>3442.568708089138</v>
      </c>
      <c r="H1090" s="19">
        <f t="shared" si="62"/>
        <v>57.376145134818969</v>
      </c>
      <c r="I1090" s="66">
        <v>42197.538472222222</v>
      </c>
    </row>
    <row r="1091" spans="1:16">
      <c r="A1091" s="3" t="s">
        <v>24</v>
      </c>
      <c r="B1091" s="2">
        <v>2015</v>
      </c>
      <c r="C1091" s="58">
        <v>7</v>
      </c>
      <c r="D1091" s="100" t="s">
        <v>40</v>
      </c>
      <c r="E1091" s="18">
        <v>110</v>
      </c>
      <c r="F1091" s="58">
        <v>3990.6357290441515</v>
      </c>
      <c r="G1091" s="19">
        <f t="shared" si="61"/>
        <v>3563.6377060364275</v>
      </c>
      <c r="H1091" s="19">
        <f t="shared" si="62"/>
        <v>59.393961767273794</v>
      </c>
      <c r="I1091" s="66">
        <v>42197.668842592589</v>
      </c>
    </row>
    <row r="1092" spans="1:16">
      <c r="A1092" s="3" t="s">
        <v>24</v>
      </c>
      <c r="B1092" s="2">
        <v>2015</v>
      </c>
      <c r="C1092" s="58">
        <v>7</v>
      </c>
      <c r="D1092" s="100" t="s">
        <v>40</v>
      </c>
      <c r="E1092" s="18">
        <v>206</v>
      </c>
      <c r="F1092" s="58">
        <v>3755.3199700808923</v>
      </c>
      <c r="G1092" s="19">
        <f t="shared" si="61"/>
        <v>3353.500733282237</v>
      </c>
      <c r="H1092" s="19">
        <f t="shared" si="62"/>
        <v>55.891678888037283</v>
      </c>
      <c r="I1092" s="66">
        <v>42197.698113425926</v>
      </c>
    </row>
    <row r="1093" spans="1:16">
      <c r="A1093" s="3" t="s">
        <v>24</v>
      </c>
      <c r="B1093" s="2">
        <v>2015</v>
      </c>
      <c r="C1093" s="58">
        <v>7</v>
      </c>
      <c r="D1093" s="100" t="s">
        <v>40</v>
      </c>
      <c r="E1093" s="18">
        <v>308</v>
      </c>
      <c r="F1093" s="58">
        <v>4291.2892083443503</v>
      </c>
      <c r="G1093" s="19">
        <f t="shared" si="61"/>
        <v>3832.1212630515047</v>
      </c>
      <c r="H1093" s="19">
        <f t="shared" si="62"/>
        <v>63.868687717525077</v>
      </c>
      <c r="I1093" s="66">
        <v>42197.59951388889</v>
      </c>
    </row>
    <row r="1094" spans="1:16">
      <c r="A1094" s="3" t="s">
        <v>24</v>
      </c>
      <c r="B1094" s="2">
        <v>2015</v>
      </c>
      <c r="C1094" s="58">
        <v>7</v>
      </c>
      <c r="D1094" s="100" t="s">
        <v>40</v>
      </c>
      <c r="E1094" s="18">
        <v>415</v>
      </c>
      <c r="F1094" s="58">
        <v>4269.1072129891509</v>
      </c>
      <c r="G1094" s="19">
        <f t="shared" si="61"/>
        <v>3812.3127411993119</v>
      </c>
      <c r="H1094" s="19">
        <f t="shared" si="62"/>
        <v>63.538545686655198</v>
      </c>
      <c r="I1094" s="66">
        <v>42197.55133101852</v>
      </c>
    </row>
    <row r="1095" spans="1:16" ht="15">
      <c r="A1095" s="3" t="s">
        <v>16</v>
      </c>
      <c r="B1095" s="54">
        <v>2015</v>
      </c>
      <c r="C1095" s="54">
        <v>2</v>
      </c>
      <c r="D1095" s="18" t="s">
        <v>18</v>
      </c>
      <c r="E1095" s="18">
        <v>102</v>
      </c>
      <c r="F1095" s="93">
        <v>11621.820910153974</v>
      </c>
      <c r="G1095" s="19">
        <f t="shared" si="61"/>
        <v>10378.2860727675</v>
      </c>
      <c r="H1095" s="19">
        <f t="shared" ref="H1095:H1110" si="63">G1095/56</f>
        <v>185.32653701370535</v>
      </c>
      <c r="I1095" s="20">
        <v>42270</v>
      </c>
      <c r="K1095" s="104"/>
      <c r="L1095" s="104"/>
      <c r="M1095" s="104"/>
      <c r="P1095" s="101"/>
    </row>
    <row r="1096" spans="1:16" ht="15">
      <c r="A1096" s="3" t="s">
        <v>16</v>
      </c>
      <c r="B1096" s="54">
        <v>2015</v>
      </c>
      <c r="C1096" s="54">
        <v>2</v>
      </c>
      <c r="D1096" s="18" t="s">
        <v>18</v>
      </c>
      <c r="E1096" s="18">
        <v>212</v>
      </c>
      <c r="F1096" s="93">
        <v>10366.236103780289</v>
      </c>
      <c r="G1096" s="19">
        <f t="shared" si="61"/>
        <v>9257.0488406757977</v>
      </c>
      <c r="H1096" s="19">
        <f t="shared" si="63"/>
        <v>165.30444358349638</v>
      </c>
      <c r="I1096" s="20">
        <v>42270</v>
      </c>
      <c r="K1096" s="104"/>
      <c r="L1096" s="104"/>
      <c r="M1096" s="104"/>
      <c r="P1096" s="101"/>
    </row>
    <row r="1097" spans="1:16" ht="15">
      <c r="A1097" s="3" t="s">
        <v>16</v>
      </c>
      <c r="B1097" s="54">
        <v>2015</v>
      </c>
      <c r="C1097" s="54">
        <v>2</v>
      </c>
      <c r="D1097" s="18" t="s">
        <v>18</v>
      </c>
      <c r="E1097" s="18">
        <v>315</v>
      </c>
      <c r="F1097" s="93">
        <v>9404.3503442153688</v>
      </c>
      <c r="G1097" s="19">
        <f t="shared" si="61"/>
        <v>8398.084857384325</v>
      </c>
      <c r="H1097" s="19">
        <f t="shared" si="63"/>
        <v>149.96580102472009</v>
      </c>
      <c r="I1097" s="20">
        <v>42271</v>
      </c>
      <c r="K1097" s="104"/>
      <c r="L1097" s="104"/>
      <c r="M1097" s="104"/>
      <c r="P1097" s="101"/>
    </row>
    <row r="1098" spans="1:16" ht="15">
      <c r="A1098" s="3" t="s">
        <v>16</v>
      </c>
      <c r="B1098" s="54">
        <v>2015</v>
      </c>
      <c r="C1098" s="3">
        <v>2</v>
      </c>
      <c r="D1098" s="18" t="s">
        <v>18</v>
      </c>
      <c r="E1098" s="18">
        <v>405</v>
      </c>
      <c r="F1098" s="93">
        <v>10216.159161017295</v>
      </c>
      <c r="G1098" s="19">
        <f t="shared" si="61"/>
        <v>9123.0301307884438</v>
      </c>
      <c r="H1098" s="19">
        <f t="shared" si="63"/>
        <v>162.91125233550792</v>
      </c>
      <c r="I1098" s="20">
        <v>42271</v>
      </c>
      <c r="K1098" s="104"/>
      <c r="L1098" s="104"/>
      <c r="M1098" s="104"/>
      <c r="P1098" s="101"/>
    </row>
    <row r="1099" spans="1:16" ht="15">
      <c r="A1099" s="3" t="s">
        <v>16</v>
      </c>
      <c r="B1099" s="54">
        <v>2015</v>
      </c>
      <c r="C1099" s="3">
        <v>1</v>
      </c>
      <c r="D1099" s="18" t="s">
        <v>17</v>
      </c>
      <c r="E1099" s="18">
        <v>104</v>
      </c>
      <c r="F1099" s="93">
        <v>10450.59149497772</v>
      </c>
      <c r="G1099" s="19">
        <f t="shared" si="61"/>
        <v>9332.378205015104</v>
      </c>
      <c r="H1099" s="19">
        <f t="shared" si="63"/>
        <v>166.64961080384114</v>
      </c>
      <c r="I1099" s="20">
        <v>42270</v>
      </c>
      <c r="K1099" s="104"/>
      <c r="L1099" s="104"/>
      <c r="M1099" s="104"/>
      <c r="P1099" s="101"/>
    </row>
    <row r="1100" spans="1:16" ht="15">
      <c r="A1100" s="3" t="s">
        <v>16</v>
      </c>
      <c r="B1100" s="54">
        <v>2015</v>
      </c>
      <c r="C1100" s="3">
        <v>1</v>
      </c>
      <c r="D1100" s="18" t="s">
        <v>17</v>
      </c>
      <c r="E1100" s="18">
        <v>217</v>
      </c>
      <c r="F1100" s="93">
        <v>9813.5192287350583</v>
      </c>
      <c r="G1100" s="19">
        <f t="shared" si="61"/>
        <v>8763.4726712604079</v>
      </c>
      <c r="H1100" s="19">
        <f t="shared" si="63"/>
        <v>156.49058341536443</v>
      </c>
      <c r="I1100" s="20">
        <v>42270</v>
      </c>
      <c r="K1100" s="104"/>
      <c r="L1100" s="104"/>
      <c r="M1100" s="104"/>
      <c r="P1100" s="101"/>
    </row>
    <row r="1101" spans="1:16" ht="15">
      <c r="A1101" s="3" t="s">
        <v>16</v>
      </c>
      <c r="B1101" s="54">
        <v>2015</v>
      </c>
      <c r="C1101" s="3">
        <v>1</v>
      </c>
      <c r="D1101" s="18" t="s">
        <v>17</v>
      </c>
      <c r="E1101" s="18">
        <v>304</v>
      </c>
      <c r="F1101" s="93">
        <v>9442.9047671366352</v>
      </c>
      <c r="G1101" s="19">
        <f t="shared" si="61"/>
        <v>8432.5139570530155</v>
      </c>
      <c r="H1101" s="19">
        <f t="shared" si="63"/>
        <v>150.5806063759467</v>
      </c>
      <c r="I1101" s="20">
        <v>42271</v>
      </c>
      <c r="K1101" s="104"/>
      <c r="L1101" s="104"/>
      <c r="M1101" s="104"/>
      <c r="P1101" s="101"/>
    </row>
    <row r="1102" spans="1:16" ht="15">
      <c r="A1102" s="3" t="s">
        <v>16</v>
      </c>
      <c r="B1102" s="54">
        <v>2015</v>
      </c>
      <c r="C1102" s="3">
        <v>1</v>
      </c>
      <c r="D1102" s="18" t="s">
        <v>17</v>
      </c>
      <c r="E1102" s="18">
        <v>408</v>
      </c>
      <c r="F1102" s="93">
        <v>7980.7734383156594</v>
      </c>
      <c r="G1102" s="19">
        <f t="shared" si="61"/>
        <v>7126.8306804158838</v>
      </c>
      <c r="H1102" s="19">
        <f t="shared" si="63"/>
        <v>127.26483357885506</v>
      </c>
      <c r="I1102" s="20">
        <v>42271</v>
      </c>
      <c r="K1102" s="104"/>
      <c r="L1102" s="104"/>
      <c r="M1102" s="104"/>
      <c r="P1102" s="101"/>
    </row>
    <row r="1103" spans="1:16" ht="15">
      <c r="A1103" s="3" t="s">
        <v>16</v>
      </c>
      <c r="B1103" s="54">
        <v>2015</v>
      </c>
      <c r="C1103" s="3">
        <v>5</v>
      </c>
      <c r="D1103" s="18" t="s">
        <v>37</v>
      </c>
      <c r="E1103" s="18">
        <v>106</v>
      </c>
      <c r="F1103" s="93">
        <v>3120.4852930608986</v>
      </c>
      <c r="G1103" s="19">
        <f t="shared" si="61"/>
        <v>2786.5933667033823</v>
      </c>
      <c r="H1103" s="19">
        <f t="shared" si="63"/>
        <v>49.760595833988972</v>
      </c>
      <c r="I1103" s="20">
        <v>42272</v>
      </c>
    </row>
    <row r="1104" spans="1:16" ht="15">
      <c r="A1104" s="3" t="s">
        <v>16</v>
      </c>
      <c r="B1104" s="54">
        <v>2015</v>
      </c>
      <c r="C1104" s="3">
        <v>5</v>
      </c>
      <c r="D1104" s="18" t="s">
        <v>37</v>
      </c>
      <c r="E1104" s="18">
        <v>208</v>
      </c>
      <c r="F1104" s="93">
        <v>4573.8078269944081</v>
      </c>
      <c r="G1104" s="19">
        <f t="shared" si="61"/>
        <v>4084.4103895060066</v>
      </c>
      <c r="H1104" s="19">
        <f t="shared" si="63"/>
        <v>72.935899812607261</v>
      </c>
      <c r="I1104" s="20">
        <v>42289</v>
      </c>
    </row>
    <row r="1105" spans="1:12" ht="15">
      <c r="A1105" s="3" t="s">
        <v>16</v>
      </c>
      <c r="B1105" s="54">
        <v>2015</v>
      </c>
      <c r="C1105" s="3">
        <v>5</v>
      </c>
      <c r="D1105" s="18" t="s">
        <v>37</v>
      </c>
      <c r="E1105" s="18">
        <v>316</v>
      </c>
      <c r="F1105" s="93">
        <v>3031.4526148543787</v>
      </c>
      <c r="G1105" s="19">
        <f t="shared" si="61"/>
        <v>2707.0871850649601</v>
      </c>
      <c r="H1105" s="19">
        <f t="shared" si="63"/>
        <v>48.340842590445718</v>
      </c>
      <c r="I1105" s="20">
        <v>42289</v>
      </c>
    </row>
    <row r="1106" spans="1:12" ht="15">
      <c r="A1106" s="3" t="s">
        <v>16</v>
      </c>
      <c r="B1106" s="54">
        <v>2015</v>
      </c>
      <c r="C1106" s="3">
        <v>5</v>
      </c>
      <c r="D1106" s="18" t="s">
        <v>37</v>
      </c>
      <c r="E1106" s="18">
        <v>417</v>
      </c>
      <c r="F1106" s="93">
        <v>2147.5130506320302</v>
      </c>
      <c r="G1106" s="19">
        <f t="shared" si="61"/>
        <v>1917.729154214403</v>
      </c>
      <c r="H1106" s="19">
        <f t="shared" si="63"/>
        <v>34.245163468114342</v>
      </c>
      <c r="I1106" s="20">
        <v>42289</v>
      </c>
    </row>
    <row r="1107" spans="1:12" ht="15">
      <c r="A1107" s="3" t="s">
        <v>16</v>
      </c>
      <c r="B1107" s="54">
        <v>2015</v>
      </c>
      <c r="C1107" s="3">
        <v>6</v>
      </c>
      <c r="D1107" s="18" t="s">
        <v>39</v>
      </c>
      <c r="E1107" s="18">
        <v>114</v>
      </c>
      <c r="F1107" s="93">
        <v>4382.0537014386646</v>
      </c>
      <c r="G1107" s="19">
        <f t="shared" si="61"/>
        <v>3913.1739553847274</v>
      </c>
      <c r="H1107" s="19">
        <f t="shared" si="63"/>
        <v>69.878106346155846</v>
      </c>
      <c r="I1107" s="20">
        <v>42289</v>
      </c>
    </row>
    <row r="1108" spans="1:12" ht="15">
      <c r="A1108" s="3" t="s">
        <v>16</v>
      </c>
      <c r="B1108" s="54">
        <v>2015</v>
      </c>
      <c r="C1108" s="3">
        <v>6</v>
      </c>
      <c r="D1108" s="18" t="s">
        <v>39</v>
      </c>
      <c r="E1108" s="18">
        <v>210</v>
      </c>
      <c r="F1108" s="93">
        <v>6570.4506406284008</v>
      </c>
      <c r="G1108" s="19">
        <f t="shared" si="61"/>
        <v>5867.4124220811618</v>
      </c>
      <c r="H1108" s="19">
        <f t="shared" si="63"/>
        <v>104.7752218228779</v>
      </c>
      <c r="I1108" s="20">
        <v>42289</v>
      </c>
    </row>
    <row r="1109" spans="1:12" ht="15">
      <c r="A1109" s="3" t="s">
        <v>16</v>
      </c>
      <c r="B1109" s="54">
        <v>2015</v>
      </c>
      <c r="C1109" s="102">
        <v>6</v>
      </c>
      <c r="D1109" s="18" t="s">
        <v>39</v>
      </c>
      <c r="E1109" s="18">
        <v>303</v>
      </c>
      <c r="F1109" s="93">
        <v>5711.7554479847804</v>
      </c>
      <c r="G1109" s="19">
        <f t="shared" si="61"/>
        <v>5100.5976150504093</v>
      </c>
      <c r="H1109" s="19">
        <f t="shared" si="63"/>
        <v>91.082100268757316</v>
      </c>
      <c r="I1109" s="20">
        <v>42289</v>
      </c>
    </row>
    <row r="1110" spans="1:12" ht="15">
      <c r="A1110" s="3" t="s">
        <v>16</v>
      </c>
      <c r="B1110" s="54">
        <v>2015</v>
      </c>
      <c r="C1110" s="3">
        <v>6</v>
      </c>
      <c r="D1110" s="18" t="s">
        <v>39</v>
      </c>
      <c r="E1110" s="18">
        <v>409</v>
      </c>
      <c r="F1110" s="93">
        <v>6336.7654464393918</v>
      </c>
      <c r="G1110" s="19">
        <f t="shared" si="61"/>
        <v>5658.7315436703766</v>
      </c>
      <c r="H1110" s="19">
        <f t="shared" si="63"/>
        <v>101.04877756554244</v>
      </c>
      <c r="I1110" s="20">
        <v>42289</v>
      </c>
    </row>
    <row r="1111" spans="1:12">
      <c r="A1111" s="3" t="s">
        <v>16</v>
      </c>
      <c r="B1111" s="54">
        <v>2015</v>
      </c>
      <c r="C1111" s="3">
        <v>7</v>
      </c>
      <c r="D1111" s="54" t="s">
        <v>40</v>
      </c>
      <c r="E1111" s="54">
        <v>111</v>
      </c>
      <c r="F1111" s="3" t="s">
        <v>27</v>
      </c>
      <c r="G1111" s="3" t="s">
        <v>27</v>
      </c>
      <c r="H1111" s="3" t="s">
        <v>27</v>
      </c>
      <c r="I1111" s="3" t="s">
        <v>27</v>
      </c>
      <c r="J1111" t="s">
        <v>44</v>
      </c>
    </row>
    <row r="1112" spans="1:12">
      <c r="A1112" s="3" t="s">
        <v>16</v>
      </c>
      <c r="B1112" s="54">
        <v>2015</v>
      </c>
      <c r="C1112" s="3">
        <v>7</v>
      </c>
      <c r="D1112" s="54" t="s">
        <v>40</v>
      </c>
      <c r="E1112" s="3">
        <v>202</v>
      </c>
      <c r="F1112" s="3" t="s">
        <v>27</v>
      </c>
      <c r="G1112" s="3" t="s">
        <v>27</v>
      </c>
      <c r="H1112" s="3" t="s">
        <v>27</v>
      </c>
      <c r="I1112" s="3" t="s">
        <v>27</v>
      </c>
      <c r="J1112" t="s">
        <v>44</v>
      </c>
    </row>
    <row r="1113" spans="1:12">
      <c r="A1113" s="3" t="s">
        <v>16</v>
      </c>
      <c r="B1113" s="54">
        <v>2015</v>
      </c>
      <c r="C1113" s="3">
        <v>7</v>
      </c>
      <c r="D1113" s="54" t="s">
        <v>40</v>
      </c>
      <c r="E1113" s="3">
        <v>312</v>
      </c>
      <c r="F1113" s="3" t="s">
        <v>27</v>
      </c>
      <c r="G1113" s="3" t="s">
        <v>27</v>
      </c>
      <c r="H1113" s="3" t="s">
        <v>27</v>
      </c>
      <c r="I1113" s="3" t="s">
        <v>27</v>
      </c>
      <c r="J1113" t="s">
        <v>44</v>
      </c>
    </row>
    <row r="1114" spans="1:12">
      <c r="A1114" s="3" t="s">
        <v>16</v>
      </c>
      <c r="B1114" s="54">
        <v>2015</v>
      </c>
      <c r="C1114" s="3">
        <v>7</v>
      </c>
      <c r="D1114" s="54" t="s">
        <v>40</v>
      </c>
      <c r="E1114" s="3">
        <v>401</v>
      </c>
      <c r="F1114" s="3" t="s">
        <v>27</v>
      </c>
      <c r="G1114" s="3" t="s">
        <v>27</v>
      </c>
      <c r="H1114" s="3" t="s">
        <v>27</v>
      </c>
      <c r="I1114" s="3" t="s">
        <v>27</v>
      </c>
      <c r="J1114" t="s">
        <v>44</v>
      </c>
    </row>
    <row r="1115" spans="1:12" ht="15">
      <c r="A1115" s="72" t="s">
        <v>22</v>
      </c>
      <c r="B1115" s="2">
        <v>2015</v>
      </c>
      <c r="C1115" s="3">
        <v>2</v>
      </c>
      <c r="D1115" t="s">
        <v>18</v>
      </c>
      <c r="E1115">
        <v>101</v>
      </c>
      <c r="F1115" s="97">
        <v>893.55069333364975</v>
      </c>
      <c r="G1115" s="19">
        <f t="shared" ref="G1115:G1142" si="64">F1115*0.893</f>
        <v>797.94076914694926</v>
      </c>
      <c r="H1115" s="19">
        <f t="shared" ref="H1115:H1142" si="65">G1115/60</f>
        <v>13.299012819115822</v>
      </c>
      <c r="I1115" s="20">
        <v>42312</v>
      </c>
      <c r="J1115" s="103"/>
      <c r="K1115" s="103"/>
      <c r="L1115" s="103"/>
    </row>
    <row r="1116" spans="1:12" ht="15">
      <c r="A1116" s="72" t="s">
        <v>22</v>
      </c>
      <c r="B1116" s="2">
        <v>2015</v>
      </c>
      <c r="C1116" s="3">
        <v>2</v>
      </c>
      <c r="D1116" t="s">
        <v>18</v>
      </c>
      <c r="E1116">
        <v>213</v>
      </c>
      <c r="F1116" s="97">
        <v>1000.6236793954693</v>
      </c>
      <c r="G1116" s="19">
        <f t="shared" si="64"/>
        <v>893.55694570015407</v>
      </c>
      <c r="H1116" s="19">
        <f t="shared" si="65"/>
        <v>14.892615761669235</v>
      </c>
      <c r="I1116" s="20">
        <v>42312</v>
      </c>
      <c r="J1116" s="66"/>
      <c r="K1116" s="66"/>
      <c r="L1116" s="66"/>
    </row>
    <row r="1117" spans="1:12" ht="15">
      <c r="A1117" s="72" t="s">
        <v>22</v>
      </c>
      <c r="B1117" s="2">
        <v>2015</v>
      </c>
      <c r="C1117" s="3">
        <v>2</v>
      </c>
      <c r="D1117" t="s">
        <v>18</v>
      </c>
      <c r="E1117">
        <v>314</v>
      </c>
      <c r="F1117" s="97">
        <v>1158.234682386442</v>
      </c>
      <c r="G1117" s="19">
        <f t="shared" si="64"/>
        <v>1034.3035713710929</v>
      </c>
      <c r="H1117" s="19">
        <f t="shared" si="65"/>
        <v>17.23839285618488</v>
      </c>
      <c r="I1117" s="20">
        <v>42312</v>
      </c>
      <c r="J1117" s="66"/>
      <c r="K1117" s="66"/>
      <c r="L1117" s="66"/>
    </row>
    <row r="1118" spans="1:12" ht="15">
      <c r="A1118" s="72" t="s">
        <v>22</v>
      </c>
      <c r="B1118" s="2">
        <v>2015</v>
      </c>
      <c r="C1118" s="3">
        <v>2</v>
      </c>
      <c r="D1118" t="s">
        <v>18</v>
      </c>
      <c r="E1118">
        <v>406</v>
      </c>
      <c r="F1118" s="97">
        <v>736.6136814287288</v>
      </c>
      <c r="G1118" s="19">
        <f t="shared" si="64"/>
        <v>657.79601751585483</v>
      </c>
      <c r="H1118" s="19">
        <f t="shared" si="65"/>
        <v>10.963266958597581</v>
      </c>
      <c r="I1118" s="20">
        <v>42324</v>
      </c>
      <c r="J1118" s="66"/>
      <c r="K1118" s="66"/>
      <c r="L1118" s="66"/>
    </row>
    <row r="1119" spans="1:12" ht="15">
      <c r="A1119" s="72" t="s">
        <v>22</v>
      </c>
      <c r="B1119" s="2">
        <v>2015</v>
      </c>
      <c r="C1119" s="3">
        <v>1</v>
      </c>
      <c r="D1119" t="s">
        <v>17</v>
      </c>
      <c r="E1119">
        <v>103</v>
      </c>
      <c r="F1119" s="97">
        <v>1630.4192460648501</v>
      </c>
      <c r="G1119" s="19">
        <f t="shared" si="64"/>
        <v>1455.9643867359111</v>
      </c>
      <c r="H1119" s="19">
        <f t="shared" si="65"/>
        <v>24.266073112265186</v>
      </c>
      <c r="I1119" s="20">
        <v>42312</v>
      </c>
    </row>
    <row r="1120" spans="1:12" ht="15">
      <c r="A1120" s="72" t="s">
        <v>22</v>
      </c>
      <c r="B1120" s="2">
        <v>2015</v>
      </c>
      <c r="C1120" s="3">
        <v>1</v>
      </c>
      <c r="D1120" t="s">
        <v>17</v>
      </c>
      <c r="E1120">
        <v>216</v>
      </c>
      <c r="F1120" s="97">
        <v>1520.7830454051689</v>
      </c>
      <c r="G1120" s="19">
        <f t="shared" si="64"/>
        <v>1358.0592595468158</v>
      </c>
      <c r="H1120" s="19">
        <f t="shared" si="65"/>
        <v>22.634320992446931</v>
      </c>
      <c r="I1120" s="20">
        <v>42312</v>
      </c>
    </row>
    <row r="1121" spans="1:9" ht="15">
      <c r="A1121" s="72" t="s">
        <v>22</v>
      </c>
      <c r="B1121" s="2">
        <v>2015</v>
      </c>
      <c r="C1121" s="3">
        <v>1</v>
      </c>
      <c r="D1121" t="s">
        <v>17</v>
      </c>
      <c r="E1121">
        <v>305</v>
      </c>
      <c r="F1121" s="97">
        <v>1332.117599957144</v>
      </c>
      <c r="G1121" s="19">
        <f t="shared" si="64"/>
        <v>1189.5810167617296</v>
      </c>
      <c r="H1121" s="19">
        <f t="shared" si="65"/>
        <v>19.82635027936216</v>
      </c>
      <c r="I1121" s="20">
        <v>42312</v>
      </c>
    </row>
    <row r="1122" spans="1:9" ht="15">
      <c r="A1122" s="72" t="s">
        <v>22</v>
      </c>
      <c r="B1122" s="2">
        <v>2015</v>
      </c>
      <c r="C1122" s="3">
        <v>1</v>
      </c>
      <c r="D1122" t="s">
        <v>17</v>
      </c>
      <c r="E1122">
        <v>407</v>
      </c>
      <c r="F1122" s="97">
        <v>1000.6932785358905</v>
      </c>
      <c r="G1122" s="19">
        <f t="shared" si="64"/>
        <v>893.61909773255024</v>
      </c>
      <c r="H1122" s="19">
        <f t="shared" si="65"/>
        <v>14.893651628875837</v>
      </c>
      <c r="I1122" s="20">
        <v>42324</v>
      </c>
    </row>
    <row r="1123" spans="1:9" ht="15">
      <c r="A1123" s="72" t="s">
        <v>23</v>
      </c>
      <c r="B1123" s="2">
        <v>2015</v>
      </c>
      <c r="C1123" s="3">
        <v>2</v>
      </c>
      <c r="D1123" t="s">
        <v>18</v>
      </c>
      <c r="E1123">
        <v>116</v>
      </c>
      <c r="F1123" s="97">
        <v>2066.130814940168</v>
      </c>
      <c r="G1123" s="19">
        <f t="shared" si="64"/>
        <v>1845.0548177415701</v>
      </c>
      <c r="H1123" s="19">
        <f t="shared" si="65"/>
        <v>30.750913629026169</v>
      </c>
      <c r="I1123" s="20">
        <v>42311</v>
      </c>
    </row>
    <row r="1124" spans="1:9" ht="15">
      <c r="A1124" s="72" t="s">
        <v>23</v>
      </c>
      <c r="B1124" s="2">
        <v>2015</v>
      </c>
      <c r="C1124" s="3">
        <v>2</v>
      </c>
      <c r="D1124" t="s">
        <v>18</v>
      </c>
      <c r="E1124">
        <v>214</v>
      </c>
      <c r="F1124" s="97">
        <v>2273.3292454963503</v>
      </c>
      <c r="G1124" s="19">
        <f t="shared" si="64"/>
        <v>2030.0830162282409</v>
      </c>
      <c r="H1124" s="19">
        <f t="shared" si="65"/>
        <v>33.834716937137351</v>
      </c>
      <c r="I1124" s="20">
        <v>42312</v>
      </c>
    </row>
    <row r="1125" spans="1:9" ht="15">
      <c r="A1125" s="72" t="s">
        <v>23</v>
      </c>
      <c r="B1125" s="2">
        <v>2015</v>
      </c>
      <c r="C1125" s="3">
        <v>2</v>
      </c>
      <c r="D1125" t="s">
        <v>18</v>
      </c>
      <c r="E1125">
        <v>313</v>
      </c>
      <c r="F1125" s="97">
        <v>1497.3037773211088</v>
      </c>
      <c r="G1125" s="19">
        <f t="shared" si="64"/>
        <v>1337.0922731477501</v>
      </c>
      <c r="H1125" s="19">
        <f t="shared" si="65"/>
        <v>22.284871219129169</v>
      </c>
      <c r="I1125" s="20">
        <v>42312</v>
      </c>
    </row>
    <row r="1126" spans="1:9" ht="15">
      <c r="A1126" s="72" t="s">
        <v>23</v>
      </c>
      <c r="B1126" s="2">
        <v>2015</v>
      </c>
      <c r="C1126" s="3">
        <v>2</v>
      </c>
      <c r="D1126" t="s">
        <v>18</v>
      </c>
      <c r="E1126">
        <v>404</v>
      </c>
      <c r="F1126" s="97">
        <v>2141.3528559078563</v>
      </c>
      <c r="G1126" s="19">
        <f t="shared" si="64"/>
        <v>1912.2281003257158</v>
      </c>
      <c r="H1126" s="19">
        <f t="shared" si="65"/>
        <v>31.870468338761931</v>
      </c>
      <c r="I1126" s="20">
        <v>42324</v>
      </c>
    </row>
    <row r="1127" spans="1:9" ht="15">
      <c r="A1127" s="72" t="s">
        <v>23</v>
      </c>
      <c r="B1127" s="2">
        <v>2015</v>
      </c>
      <c r="C1127" s="3">
        <v>1</v>
      </c>
      <c r="D1127" t="s">
        <v>17</v>
      </c>
      <c r="E1127">
        <v>117</v>
      </c>
      <c r="F1127" s="97">
        <v>3173.6966261682414</v>
      </c>
      <c r="G1127" s="19">
        <f t="shared" si="64"/>
        <v>2834.1110871682395</v>
      </c>
      <c r="H1127" s="19">
        <f t="shared" si="65"/>
        <v>47.235184786137324</v>
      </c>
      <c r="I1127" s="20">
        <v>42311</v>
      </c>
    </row>
    <row r="1128" spans="1:9" ht="15">
      <c r="A1128" s="72" t="s">
        <v>23</v>
      </c>
      <c r="B1128" s="2">
        <v>2015</v>
      </c>
      <c r="C1128" s="3">
        <v>1</v>
      </c>
      <c r="D1128" t="s">
        <v>17</v>
      </c>
      <c r="E1128">
        <v>215</v>
      </c>
      <c r="F1128" s="97">
        <v>3444.33832016931</v>
      </c>
      <c r="G1128" s="19">
        <f t="shared" si="64"/>
        <v>3075.7941199111938</v>
      </c>
      <c r="H1128" s="19">
        <f t="shared" si="65"/>
        <v>51.263235331853231</v>
      </c>
      <c r="I1128" s="20">
        <v>42312</v>
      </c>
    </row>
    <row r="1129" spans="1:9" ht="15">
      <c r="A1129" s="72" t="s">
        <v>23</v>
      </c>
      <c r="B1129" s="2">
        <v>2015</v>
      </c>
      <c r="C1129" s="3">
        <v>1</v>
      </c>
      <c r="D1129" t="s">
        <v>17</v>
      </c>
      <c r="E1129">
        <v>306</v>
      </c>
      <c r="F1129" s="97">
        <v>3235.8727785378114</v>
      </c>
      <c r="G1129" s="19">
        <f t="shared" si="64"/>
        <v>2889.6343912342659</v>
      </c>
      <c r="H1129" s="19">
        <f t="shared" si="65"/>
        <v>48.160573187237766</v>
      </c>
      <c r="I1129" s="20">
        <v>42312</v>
      </c>
    </row>
    <row r="1130" spans="1:9" ht="15">
      <c r="A1130" s="72" t="s">
        <v>23</v>
      </c>
      <c r="B1130" s="2">
        <v>2015</v>
      </c>
      <c r="C1130" s="3">
        <v>1</v>
      </c>
      <c r="D1130" t="s">
        <v>17</v>
      </c>
      <c r="E1130">
        <v>403</v>
      </c>
      <c r="F1130" s="97">
        <v>3607.8329012032095</v>
      </c>
      <c r="G1130" s="19">
        <f t="shared" si="64"/>
        <v>3221.7947807744663</v>
      </c>
      <c r="H1130" s="19">
        <f t="shared" si="65"/>
        <v>53.696579679574441</v>
      </c>
      <c r="I1130" s="20">
        <v>42324</v>
      </c>
    </row>
    <row r="1131" spans="1:9" ht="15">
      <c r="A1131" s="72" t="s">
        <v>23</v>
      </c>
      <c r="B1131" s="2">
        <v>2015</v>
      </c>
      <c r="C1131" s="3">
        <v>5</v>
      </c>
      <c r="D1131" t="s">
        <v>37</v>
      </c>
      <c r="E1131">
        <v>105</v>
      </c>
      <c r="F1131" s="97">
        <v>2284.7459874379847</v>
      </c>
      <c r="G1131" s="19">
        <f t="shared" si="64"/>
        <v>2040.2781667821205</v>
      </c>
      <c r="H1131" s="19">
        <f t="shared" si="65"/>
        <v>34.004636113035339</v>
      </c>
      <c r="I1131" s="20">
        <v>42311</v>
      </c>
    </row>
    <row r="1132" spans="1:9" ht="15">
      <c r="A1132" s="72" t="s">
        <v>23</v>
      </c>
      <c r="B1132" s="2">
        <v>2015</v>
      </c>
      <c r="C1132" s="3">
        <v>5</v>
      </c>
      <c r="D1132" t="s">
        <v>37</v>
      </c>
      <c r="E1132">
        <v>207</v>
      </c>
      <c r="F1132" s="97">
        <v>2141.0115486984264</v>
      </c>
      <c r="G1132" s="19">
        <f t="shared" si="64"/>
        <v>1911.9233129876948</v>
      </c>
      <c r="H1132" s="19">
        <f t="shared" si="65"/>
        <v>31.865388549794911</v>
      </c>
      <c r="I1132" s="20">
        <v>42312</v>
      </c>
    </row>
    <row r="1133" spans="1:9" ht="15">
      <c r="A1133" s="72" t="s">
        <v>23</v>
      </c>
      <c r="B1133" s="2">
        <v>2015</v>
      </c>
      <c r="C1133" s="3">
        <v>5</v>
      </c>
      <c r="D1133" t="s">
        <v>37</v>
      </c>
      <c r="E1133">
        <v>317</v>
      </c>
      <c r="F1133" s="97">
        <v>2734.0666761482989</v>
      </c>
      <c r="G1133" s="19">
        <f t="shared" si="64"/>
        <v>2441.5215418004309</v>
      </c>
      <c r="H1133" s="19">
        <f t="shared" si="65"/>
        <v>40.692025696673845</v>
      </c>
      <c r="I1133" s="20">
        <v>42312</v>
      </c>
    </row>
    <row r="1134" spans="1:9" ht="15">
      <c r="A1134" s="72" t="s">
        <v>23</v>
      </c>
      <c r="B1134" s="2">
        <v>2015</v>
      </c>
      <c r="C1134" s="3">
        <v>5</v>
      </c>
      <c r="D1134" t="s">
        <v>37</v>
      </c>
      <c r="E1134">
        <v>416</v>
      </c>
      <c r="F1134" s="97">
        <v>1564.2060974616516</v>
      </c>
      <c r="G1134" s="19">
        <f t="shared" si="64"/>
        <v>1396.8360450332548</v>
      </c>
      <c r="H1134" s="19">
        <f t="shared" si="65"/>
        <v>23.280600750554246</v>
      </c>
      <c r="I1134" s="20">
        <v>42324</v>
      </c>
    </row>
    <row r="1135" spans="1:9" ht="15">
      <c r="A1135" s="72" t="s">
        <v>23</v>
      </c>
      <c r="B1135" s="2">
        <v>2015</v>
      </c>
      <c r="C1135" s="3">
        <v>6</v>
      </c>
      <c r="D1135" t="s">
        <v>39</v>
      </c>
      <c r="E1135">
        <v>115</v>
      </c>
      <c r="F1135" s="97">
        <v>1701.5230881664747</v>
      </c>
      <c r="G1135" s="19">
        <f t="shared" si="64"/>
        <v>1519.460117732662</v>
      </c>
      <c r="H1135" s="19">
        <f t="shared" si="65"/>
        <v>25.324335295544365</v>
      </c>
      <c r="I1135" s="20">
        <v>42311</v>
      </c>
    </row>
    <row r="1136" spans="1:9" ht="15">
      <c r="A1136" s="72" t="s">
        <v>23</v>
      </c>
      <c r="B1136" s="2">
        <v>2015</v>
      </c>
      <c r="C1136" s="3">
        <v>6</v>
      </c>
      <c r="D1136" t="s">
        <v>39</v>
      </c>
      <c r="E1136">
        <v>209</v>
      </c>
      <c r="F1136" s="97">
        <v>2003.2291479908179</v>
      </c>
      <c r="G1136" s="19">
        <f t="shared" si="64"/>
        <v>1788.8836291558005</v>
      </c>
      <c r="H1136" s="19">
        <f t="shared" si="65"/>
        <v>29.814727152596674</v>
      </c>
      <c r="I1136" s="20">
        <v>42312</v>
      </c>
    </row>
    <row r="1137" spans="1:9" ht="15">
      <c r="A1137" s="72" t="s">
        <v>23</v>
      </c>
      <c r="B1137" s="2">
        <v>2015</v>
      </c>
      <c r="C1137" s="3">
        <v>6</v>
      </c>
      <c r="D1137" t="s">
        <v>39</v>
      </c>
      <c r="E1137">
        <v>301</v>
      </c>
      <c r="F1137" s="97">
        <v>2198.3845082325638</v>
      </c>
      <c r="G1137" s="19">
        <f t="shared" si="64"/>
        <v>1963.1573658516795</v>
      </c>
      <c r="H1137" s="19">
        <f t="shared" si="65"/>
        <v>32.719289430861323</v>
      </c>
      <c r="I1137" s="20">
        <v>42312</v>
      </c>
    </row>
    <row r="1138" spans="1:9" ht="15">
      <c r="A1138" s="72" t="s">
        <v>23</v>
      </c>
      <c r="B1138" s="2">
        <v>2015</v>
      </c>
      <c r="C1138" s="3">
        <v>6</v>
      </c>
      <c r="D1138" t="s">
        <v>39</v>
      </c>
      <c r="E1138">
        <v>410</v>
      </c>
      <c r="F1138" s="97">
        <v>2058.7353567609543</v>
      </c>
      <c r="G1138" s="19">
        <f t="shared" si="64"/>
        <v>1838.4506735875323</v>
      </c>
      <c r="H1138" s="19">
        <f t="shared" si="65"/>
        <v>30.640844559792203</v>
      </c>
      <c r="I1138" s="20">
        <v>42324</v>
      </c>
    </row>
    <row r="1139" spans="1:9" ht="15">
      <c r="A1139" s="72" t="s">
        <v>23</v>
      </c>
      <c r="B1139" s="2">
        <v>2015</v>
      </c>
      <c r="C1139" s="3">
        <v>7</v>
      </c>
      <c r="D1139" t="s">
        <v>40</v>
      </c>
      <c r="E1139">
        <v>109</v>
      </c>
      <c r="F1139" s="97">
        <v>2659.5901324838351</v>
      </c>
      <c r="G1139" s="19">
        <f t="shared" si="64"/>
        <v>2375.0139883080647</v>
      </c>
      <c r="H1139" s="19">
        <f t="shared" si="65"/>
        <v>39.583566471801078</v>
      </c>
      <c r="I1139" s="20">
        <v>42311</v>
      </c>
    </row>
    <row r="1140" spans="1:9" ht="15">
      <c r="A1140" s="72" t="s">
        <v>23</v>
      </c>
      <c r="B1140" s="2">
        <v>2015</v>
      </c>
      <c r="C1140" s="3">
        <v>7</v>
      </c>
      <c r="D1140" t="s">
        <v>40</v>
      </c>
      <c r="E1140">
        <v>205</v>
      </c>
      <c r="F1140" s="97">
        <v>3055.0415815517899</v>
      </c>
      <c r="G1140" s="19">
        <f t="shared" si="64"/>
        <v>2728.1521323257484</v>
      </c>
      <c r="H1140" s="19">
        <f t="shared" si="65"/>
        <v>45.469202205429141</v>
      </c>
      <c r="I1140" s="20">
        <v>42312</v>
      </c>
    </row>
    <row r="1141" spans="1:9" ht="15">
      <c r="A1141" s="72" t="s">
        <v>23</v>
      </c>
      <c r="B1141" s="2">
        <v>2015</v>
      </c>
      <c r="C1141" s="3">
        <v>7</v>
      </c>
      <c r="D1141" t="s">
        <v>40</v>
      </c>
      <c r="E1141">
        <v>310</v>
      </c>
      <c r="F1141" s="97">
        <v>2413.6411883581031</v>
      </c>
      <c r="G1141" s="19">
        <f t="shared" si="64"/>
        <v>2155.381581203786</v>
      </c>
      <c r="H1141" s="19">
        <f t="shared" si="65"/>
        <v>35.92302635339643</v>
      </c>
      <c r="I1141" s="20">
        <v>42312</v>
      </c>
    </row>
    <row r="1142" spans="1:9" ht="15">
      <c r="A1142" s="72" t="s">
        <v>23</v>
      </c>
      <c r="B1142" s="2">
        <v>2015</v>
      </c>
      <c r="C1142" s="3">
        <v>7</v>
      </c>
      <c r="D1142" t="s">
        <v>40</v>
      </c>
      <c r="E1142">
        <v>412</v>
      </c>
      <c r="F1142" s="97">
        <v>2055.6843014838196</v>
      </c>
      <c r="G1142" s="19">
        <f t="shared" si="64"/>
        <v>1835.7260812250508</v>
      </c>
      <c r="H1142" s="19">
        <f t="shared" si="65"/>
        <v>30.595434687084182</v>
      </c>
      <c r="I1142" s="20">
        <v>42324</v>
      </c>
    </row>
  </sheetData>
  <mergeCells count="8">
    <mergeCell ref="K1101:M1101"/>
    <mergeCell ref="K1102:M1102"/>
    <mergeCell ref="K1095:M1095"/>
    <mergeCell ref="K1096:M1096"/>
    <mergeCell ref="K1097:M1097"/>
    <mergeCell ref="K1098:M1098"/>
    <mergeCell ref="K1099:M1099"/>
    <mergeCell ref="K1100:M1100"/>
  </mergeCells>
  <printOptions gridLines="1"/>
  <pageMargins left="0.39370078740157483" right="0.35433070866141736" top="0.39370078740157483" bottom="0.59055118110236227" header="0.31496062992125984" footer="0.31496062992125984"/>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FSP yields for pub </vt:lpstr>
      <vt:lpstr>'FSP yields for pub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Anne.Conklin</dc:creator>
  <cp:lastModifiedBy>Michel Cavigelli</cp:lastModifiedBy>
  <dcterms:created xsi:type="dcterms:W3CDTF">2020-01-23T20:38:01Z</dcterms:created>
  <dcterms:modified xsi:type="dcterms:W3CDTF">2020-01-23T21:56:57Z</dcterms:modified>
</cp:coreProperties>
</file>