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VoiceRecognitionGroup3" sheetId="1" state="visible" r:id="rId2"/>
    <sheet name="SpendingRecor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<sst xmlns="http://schemas.openxmlformats.org/spreadsheetml/2006/main" count="121" uniqueCount="90">
  <si>
    <t xml:space="preserve">Qty</t>
  </si>
  <si>
    <t xml:space="preserve">Value</t>
  </si>
  <si>
    <t xml:space="preserve">Parts</t>
  </si>
  <si>
    <t xml:space="preserve">P/DNP</t>
  </si>
  <si>
    <t xml:space="preserve">Mfg</t>
  </si>
  <si>
    <t xml:space="preserve">Mfg Part #</t>
  </si>
  <si>
    <t xml:space="preserve">Device Description</t>
  </si>
  <si>
    <t xml:space="preserve">Distributor</t>
  </si>
  <si>
    <t xml:space="preserve">Dist. Part #</t>
  </si>
  <si>
    <t xml:space="preserve">Price per unit</t>
  </si>
  <si>
    <t xml:space="preserve">Ext. Price</t>
  </si>
  <si>
    <t xml:space="preserve">Notes</t>
  </si>
  <si>
    <t xml:space="preserve">MIC_ON, RESET1</t>
  </si>
  <si>
    <t xml:space="preserve">Buttons</t>
  </si>
  <si>
    <t xml:space="preserve">P</t>
  </si>
  <si>
    <t xml:space="preserve">Panasonic</t>
  </si>
  <si>
    <t xml:space="preserve">
667-EVQ-Q2K01W</t>
  </si>
  <si>
    <t xml:space="preserve">Tactile button 6mm square</t>
  </si>
  <si>
    <t xml:space="preserve">Mouser</t>
  </si>
  <si>
    <t xml:space="preserve">667-EVQ-Q2K01W </t>
  </si>
  <si>
    <t xml:space="preserve">100nF</t>
  </si>
  <si>
    <t xml:space="preserve">C4, C6, C8, C12</t>
  </si>
  <si>
    <t xml:space="preserve">Murata</t>
  </si>
  <si>
    <t xml:space="preserve">GRM31C5C2A104JA01L </t>
  </si>
  <si>
    <t xml:space="preserve">100nF 100VDC 5% 1206 Capacitor</t>
  </si>
  <si>
    <t xml:space="preserve">81-GRM31C5C2A104JA1L </t>
  </si>
  <si>
    <t xml:space="preserve">10k</t>
  </si>
  <si>
    <t xml:space="preserve">R4, R8</t>
  </si>
  <si>
    <t xml:space="preserve">Welwyn</t>
  </si>
  <si>
    <t xml:space="preserve">WIN-T1206LF-03-1002-B </t>
  </si>
  <si>
    <t xml:space="preserve">10k 1% 250mW 1206 resistor</t>
  </si>
  <si>
    <t xml:space="preserve">66-WINT1206LF031002B </t>
  </si>
  <si>
    <t xml:space="preserve">10uF</t>
  </si>
  <si>
    <t xml:space="preserve">C5, C7</t>
  </si>
  <si>
    <t xml:space="preserve">Murrata</t>
  </si>
  <si>
    <t xml:space="preserve">GCJ31CC71E106MA15L </t>
  </si>
  <si>
    <t xml:space="preserve">10uF 25VDC 20% 1206 Capacitor</t>
  </si>
  <si>
    <t xml:space="preserve">81-GCJ31CC71E106MA5L </t>
  </si>
  <si>
    <t xml:space="preserve">16MHz</t>
  </si>
  <si>
    <t xml:space="preserve">Q1</t>
  </si>
  <si>
    <t xml:space="preserve">NDK</t>
  </si>
  <si>
    <t xml:space="preserve">NX3225SA-16.000000MHZ-T1 </t>
  </si>
  <si>
    <t xml:space="preserve">16MHz Surface Mount 10ppm</t>
  </si>
  <si>
    <t xml:space="preserve">344-NX3225SA16MHZT1 </t>
  </si>
  <si>
    <t xml:space="preserve">18pF</t>
  </si>
  <si>
    <t xml:space="preserve">C1, C2</t>
  </si>
  <si>
    <t xml:space="preserve">GRM31A7U3D180JW31D</t>
  </si>
  <si>
    <t xml:space="preserve">18pF 2kVDC 5% 1206 Capacitor</t>
  </si>
  <si>
    <t xml:space="preserve">81-GRM31A7U3D180JW1D </t>
  </si>
  <si>
    <t xml:space="preserve">1k</t>
  </si>
  <si>
    <t xml:space="preserve">R3, R5, R6, R7</t>
  </si>
  <si>
    <t xml:space="preserve">KOA Speer</t>
  </si>
  <si>
    <t xml:space="preserve">RN73H2BTTD1001F100 </t>
  </si>
  <si>
    <t xml:space="preserve">1k 1% 250mW 1206 resistor</t>
  </si>
  <si>
    <t xml:space="preserve">660-RN73H2BT1001F100 </t>
  </si>
  <si>
    <t xml:space="preserve">1uF</t>
  </si>
  <si>
    <t xml:space="preserve">C3</t>
  </si>
  <si>
    <t xml:space="preserve">KEMET</t>
  </si>
  <si>
    <t xml:space="preserve">C1206X105M3RACTU </t>
  </si>
  <si>
    <t xml:space="preserve">1uF 25VDC 20% 1206 Capacitor</t>
  </si>
  <si>
    <t xml:space="preserve">80-C1206X105M3R </t>
  </si>
  <si>
    <t xml:space="preserve">R1, R2</t>
  </si>
  <si>
    <t xml:space="preserve">WCR1206-22RFI </t>
  </si>
  <si>
    <t xml:space="preserve">22 1% 250mW 1206 resistor</t>
  </si>
  <si>
    <t xml:space="preserve">756-WCR1206-22RFI </t>
  </si>
  <si>
    <t xml:space="preserve">ATMEGA32U4-AU</t>
  </si>
  <si>
    <t xml:space="preserve">U$1</t>
  </si>
  <si>
    <t xml:space="preserve">Microchip</t>
  </si>
  <si>
    <t xml:space="preserve">ATMEGA32U4-AU </t>
  </si>
  <si>
    <t xml:space="preserve">556-ATMEGA32U4-AU </t>
  </si>
  <si>
    <t xml:space="preserve">USB-A</t>
  </si>
  <si>
    <t xml:space="preserve">X1</t>
  </si>
  <si>
    <t xml:space="preserve">CUI</t>
  </si>
  <si>
    <t xml:space="preserve">UJ2-AH-1-SMT-TR </t>
  </si>
  <si>
    <t xml:space="preserve">490-UJ2-AH-1-SMT-TR </t>
  </si>
  <si>
    <t xml:space="preserve">Date Purchased</t>
  </si>
  <si>
    <t xml:space="preserve">Product(s)</t>
  </si>
  <si>
    <t xml:space="preserve">Source</t>
  </si>
  <si>
    <t xml:space="preserve">Purchaser</t>
  </si>
  <si>
    <t xml:space="preserve">Amount</t>
  </si>
  <si>
    <t xml:space="preserve">Totals by Purchaser</t>
  </si>
  <si>
    <t xml:space="preserve">Microphone</t>
  </si>
  <si>
    <t xml:space="preserve">EPL</t>
  </si>
  <si>
    <t xml:space="preserve">Amanda</t>
  </si>
  <si>
    <t xml:space="preserve">Prototype Board, op-amp +shipping</t>
  </si>
  <si>
    <t xml:space="preserve">Sam</t>
  </si>
  <si>
    <t xml:space="preserve">Mark</t>
  </si>
  <si>
    <t xml:space="preserve">Rawan</t>
  </si>
  <si>
    <t xml:space="preserve">Grand Total</t>
  </si>
  <si>
    <t xml:space="preserve">Reference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</si>
</sst>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[$$]#,##0.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5"/>
      <name val="Arial"/>
      <family val="2"/>
    </font>
    <font>
      <b val="true"/>
      <sz val="13"/>
      <name val="Arial"/>
      <family val="2"/>
    </font>
    <font>
      <sz val="10"/>
      <name val="DejaVu Sans"/>
      <family val="2"/>
    </font>
    <font>
      <sz val="10"/>
      <color rgb="FF000000"/>
      <name val="DejaVu Sans"/>
      <family val="2"/>
    </font>
    <font>
      <b val="true"/>
      <sz val="14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numeric-defaul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G23" activeCellId="0" sqref="G23"/>
    </sheetView>
  </sheetViews>
  <sheetFormatPr defaultRowHeight="12.8"/>
  <cols>
    <col collapsed="false" hidden="false" max="1" min="1" style="0" width="6.02040816326531"/>
    <col collapsed="false" hidden="false" max="2" min="2" style="0" width="20.4285714285714"/>
    <col collapsed="false" hidden="false" max="3" min="3" style="0" width="17.780612244898"/>
    <col collapsed="false" hidden="false" max="4" min="4" style="0" width="9.10714285714286"/>
    <col collapsed="false" hidden="false" max="5" min="5" style="0" width="17.4387755102041"/>
    <col collapsed="false" hidden="false" max="6" min="6" style="0" width="31.3826530612245"/>
    <col collapsed="false" hidden="false" max="7" min="7" style="0" width="40.3724489795918"/>
    <col collapsed="false" hidden="false" max="8" min="8" style="0" width="15.6836734693878"/>
    <col collapsed="false" hidden="false" max="9" min="9" style="0" width="22.3928571428571"/>
    <col collapsed="false" hidden="false" max="10" min="10" style="0" width="11.9234693877551"/>
    <col collapsed="false" hidden="false" max="11" min="11" style="0" width="14.3826530612245"/>
    <col collapsed="false" hidden="false" max="12" min="12" style="0" width="49.0357142857143"/>
    <col collapsed="false" hidden="false" max="1025" min="13" style="0" width="11.5204081632653"/>
  </cols>
  <sheetData>
    <row r="1" s="3" customFormat="true" ht="34.3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0.8" hidden="false" customHeight="true" outlineLevel="0" collapsed="false">
      <c r="A2" s="4" t="n">
        <v>2</v>
      </c>
      <c r="B2" s="4" t="s">
        <v>12</v>
      </c>
      <c r="C2" s="4" t="s">
        <v>13</v>
      </c>
      <c r="D2" s="4" t="s">
        <v>14</v>
      </c>
      <c r="E2" s="4" t="s">
        <v>15</v>
      </c>
      <c r="F2" s="5" t="s">
        <v>16</v>
      </c>
      <c r="G2" s="4" t="s">
        <v>17</v>
      </c>
      <c r="H2" s="4" t="s">
        <v>18</v>
      </c>
      <c r="I2" s="6" t="s">
        <v>19</v>
      </c>
      <c r="J2" s="7" t="n">
        <v>0.3</v>
      </c>
      <c r="K2" s="4" t="n">
        <f aca="false">A2*J2</f>
        <v>0.6</v>
      </c>
    </row>
    <row r="3" customFormat="false" ht="23.85" hidden="false" customHeight="false" outlineLevel="0" collapsed="false">
      <c r="A3" s="4" t="n">
        <v>8</v>
      </c>
      <c r="B3" s="4" t="s">
        <v>20</v>
      </c>
      <c r="C3" s="4" t="s">
        <v>21</v>
      </c>
      <c r="D3" s="4" t="s">
        <v>14</v>
      </c>
      <c r="E3" s="4" t="s">
        <v>22</v>
      </c>
      <c r="F3" s="6" t="s">
        <v>23</v>
      </c>
      <c r="G3" s="4" t="s">
        <v>24</v>
      </c>
      <c r="H3" s="4" t="s">
        <v>18</v>
      </c>
      <c r="I3" s="6" t="s">
        <v>25</v>
      </c>
      <c r="J3" s="7" t="n">
        <v>0.71</v>
      </c>
      <c r="K3" s="4" t="n">
        <f aca="false">A3*J3</f>
        <v>5.68</v>
      </c>
    </row>
    <row r="4" customFormat="false" ht="23.85" hidden="false" customHeight="false" outlineLevel="0" collapsed="false">
      <c r="A4" s="4" t="n">
        <v>2</v>
      </c>
      <c r="B4" s="4" t="s">
        <v>26</v>
      </c>
      <c r="C4" s="4" t="s">
        <v>27</v>
      </c>
      <c r="D4" s="4" t="s">
        <v>14</v>
      </c>
      <c r="E4" s="4" t="s">
        <v>28</v>
      </c>
      <c r="F4" s="6" t="s">
        <v>29</v>
      </c>
      <c r="G4" s="4" t="s">
        <v>30</v>
      </c>
      <c r="H4" s="4" t="s">
        <v>18</v>
      </c>
      <c r="I4" s="6" t="s">
        <v>31</v>
      </c>
      <c r="J4" s="7" t="n">
        <v>0.59</v>
      </c>
      <c r="K4" s="4" t="n">
        <f aca="false">A4*J4</f>
        <v>1.18</v>
      </c>
    </row>
    <row r="5" customFormat="false" ht="23.85" hidden="false" customHeight="false" outlineLevel="0" collapsed="false">
      <c r="A5" s="4" t="n">
        <v>1</v>
      </c>
      <c r="B5" s="4" t="s">
        <v>32</v>
      </c>
      <c r="C5" s="4" t="s">
        <v>33</v>
      </c>
      <c r="D5" s="4" t="s">
        <v>14</v>
      </c>
      <c r="E5" s="4" t="s">
        <v>34</v>
      </c>
      <c r="F5" s="6" t="s">
        <v>35</v>
      </c>
      <c r="G5" s="4" t="s">
        <v>36</v>
      </c>
      <c r="H5" s="4" t="s">
        <v>18</v>
      </c>
      <c r="I5" s="6" t="s">
        <v>37</v>
      </c>
      <c r="J5" s="7" t="n">
        <v>0.94</v>
      </c>
      <c r="K5" s="4" t="n">
        <f aca="false">A5*J5</f>
        <v>0.94</v>
      </c>
    </row>
    <row r="6" customFormat="false" ht="23.85" hidden="false" customHeight="false" outlineLevel="0" collapsed="false">
      <c r="A6" s="4" t="n">
        <v>1</v>
      </c>
      <c r="B6" s="4" t="s">
        <v>38</v>
      </c>
      <c r="C6" s="4" t="s">
        <v>39</v>
      </c>
      <c r="D6" s="4" t="s">
        <v>14</v>
      </c>
      <c r="E6" s="4" t="s">
        <v>40</v>
      </c>
      <c r="F6" s="6" t="s">
        <v>41</v>
      </c>
      <c r="G6" s="4" t="s">
        <v>42</v>
      </c>
      <c r="H6" s="4" t="s">
        <v>18</v>
      </c>
      <c r="I6" s="6" t="s">
        <v>43</v>
      </c>
      <c r="J6" s="7" t="n">
        <v>0.92</v>
      </c>
      <c r="K6" s="4" t="n">
        <f aca="false">A6*J6</f>
        <v>0.92</v>
      </c>
    </row>
    <row r="7" customFormat="false" ht="23.85" hidden="false" customHeight="false" outlineLevel="0" collapsed="false">
      <c r="A7" s="4" t="n">
        <v>2</v>
      </c>
      <c r="B7" s="4" t="s">
        <v>44</v>
      </c>
      <c r="C7" s="4" t="s">
        <v>45</v>
      </c>
      <c r="D7" s="4" t="s">
        <v>14</v>
      </c>
      <c r="E7" s="4" t="s">
        <v>22</v>
      </c>
      <c r="F7" s="6" t="s">
        <v>46</v>
      </c>
      <c r="G7" s="4" t="s">
        <v>47</v>
      </c>
      <c r="H7" s="4" t="s">
        <v>18</v>
      </c>
      <c r="I7" s="6" t="s">
        <v>48</v>
      </c>
      <c r="J7" s="7" t="n">
        <v>0.74</v>
      </c>
      <c r="K7" s="4" t="n">
        <f aca="false">A7*J7</f>
        <v>1.48</v>
      </c>
    </row>
    <row r="8" customFormat="false" ht="23.85" hidden="false" customHeight="false" outlineLevel="0" collapsed="false">
      <c r="A8" s="4" t="n">
        <v>4</v>
      </c>
      <c r="B8" s="4" t="s">
        <v>49</v>
      </c>
      <c r="C8" s="4" t="s">
        <v>50</v>
      </c>
      <c r="D8" s="4" t="s">
        <v>14</v>
      </c>
      <c r="E8" s="4" t="s">
        <v>51</v>
      </c>
      <c r="F8" s="6" t="s">
        <v>52</v>
      </c>
      <c r="G8" s="4" t="s">
        <v>53</v>
      </c>
      <c r="H8" s="4" t="s">
        <v>18</v>
      </c>
      <c r="I8" s="6" t="s">
        <v>54</v>
      </c>
      <c r="J8" s="8" t="n">
        <v>0.44</v>
      </c>
      <c r="K8" s="4" t="n">
        <f aca="false">A8*J8</f>
        <v>1.76</v>
      </c>
    </row>
    <row r="9" customFormat="false" ht="12.8" hidden="false" customHeight="false" outlineLevel="0" collapsed="false">
      <c r="A9" s="4" t="n">
        <v>1</v>
      </c>
      <c r="B9" s="4" t="s">
        <v>55</v>
      </c>
      <c r="C9" s="4" t="s">
        <v>56</v>
      </c>
      <c r="D9" s="4" t="s">
        <v>14</v>
      </c>
      <c r="E9" s="4" t="s">
        <v>57</v>
      </c>
      <c r="F9" s="6" t="s">
        <v>58</v>
      </c>
      <c r="G9" s="4" t="s">
        <v>59</v>
      </c>
      <c r="H9" s="4" t="s">
        <v>18</v>
      </c>
      <c r="I9" s="6" t="s">
        <v>60</v>
      </c>
      <c r="J9" s="7" t="n">
        <v>1.36</v>
      </c>
      <c r="K9" s="4" t="n">
        <f aca="false">A9*J9</f>
        <v>1.36</v>
      </c>
    </row>
    <row r="10" customFormat="false" ht="12.8" hidden="false" customHeight="false" outlineLevel="0" collapsed="false">
      <c r="A10" s="4" t="n">
        <v>2</v>
      </c>
      <c r="B10" s="9" t="n">
        <v>22</v>
      </c>
      <c r="C10" s="4" t="s">
        <v>61</v>
      </c>
      <c r="D10" s="4" t="s">
        <v>14</v>
      </c>
      <c r="E10" s="4" t="s">
        <v>28</v>
      </c>
      <c r="F10" s="6" t="s">
        <v>62</v>
      </c>
      <c r="G10" s="4" t="s">
        <v>63</v>
      </c>
      <c r="H10" s="4" t="s">
        <v>18</v>
      </c>
      <c r="I10" s="6" t="s">
        <v>64</v>
      </c>
      <c r="J10" s="7" t="n">
        <v>0.1</v>
      </c>
      <c r="K10" s="4" t="n">
        <f aca="false">A10*J10</f>
        <v>0.2</v>
      </c>
    </row>
    <row r="11" customFormat="false" ht="12.8" hidden="false" customHeight="false" outlineLevel="0" collapsed="false">
      <c r="A11" s="4" t="n">
        <v>1</v>
      </c>
      <c r="B11" s="4" t="s">
        <v>65</v>
      </c>
      <c r="C11" s="4" t="s">
        <v>66</v>
      </c>
      <c r="D11" s="4" t="s">
        <v>14</v>
      </c>
      <c r="E11" s="4" t="s">
        <v>67</v>
      </c>
      <c r="F11" s="6" t="s">
        <v>68</v>
      </c>
      <c r="G11" s="4" t="s">
        <v>65</v>
      </c>
      <c r="H11" s="4" t="s">
        <v>18</v>
      </c>
      <c r="I11" s="6" t="s">
        <v>69</v>
      </c>
      <c r="J11" s="8" t="n">
        <v>4.12</v>
      </c>
      <c r="K11" s="4" t="n">
        <f aca="false">A11*J11</f>
        <v>4.12</v>
      </c>
    </row>
    <row r="12" customFormat="false" ht="12.8" hidden="false" customHeight="false" outlineLevel="0" collapsed="false">
      <c r="A12" s="4" t="n">
        <v>1</v>
      </c>
      <c r="B12" s="4" t="s">
        <v>70</v>
      </c>
      <c r="C12" s="4" t="s">
        <v>71</v>
      </c>
      <c r="D12" s="4" t="s">
        <v>14</v>
      </c>
      <c r="E12" s="4" t="s">
        <v>72</v>
      </c>
      <c r="F12" s="6" t="s">
        <v>73</v>
      </c>
      <c r="G12" s="4" t="s">
        <v>70</v>
      </c>
      <c r="H12" s="4" t="s">
        <v>18</v>
      </c>
      <c r="I12" s="6" t="s">
        <v>74</v>
      </c>
      <c r="J12" s="7" t="n">
        <v>1.28</v>
      </c>
      <c r="K12" s="4" t="n">
        <f aca="false">A12*J12</f>
        <v>1.28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17.7397959183673"/>
    <col collapsed="false" hidden="false" max="2" min="2" style="0" width="34.1989795918367"/>
    <col collapsed="false" hidden="false" max="3" min="3" style="0" width="11.5204081632653"/>
    <col collapsed="false" hidden="false" max="4" min="4" style="0" width="17.3061224489796"/>
    <col collapsed="false" hidden="false" max="7" min="5" style="0" width="11.5204081632653"/>
    <col collapsed="false" hidden="false" max="8" min="8" style="0" width="20.5204081632653"/>
    <col collapsed="false" hidden="false" max="1025" min="9" style="0" width="11.5204081632653"/>
  </cols>
  <sheetData>
    <row r="1" customFormat="false" ht="55.35" hidden="false" customHeight="true" outlineLevel="0" collapsed="false">
      <c r="A1" s="10" t="s">
        <v>75</v>
      </c>
      <c r="B1" s="11" t="s">
        <v>76</v>
      </c>
      <c r="C1" s="11" t="s">
        <v>77</v>
      </c>
      <c r="D1" s="11" t="s">
        <v>78</v>
      </c>
      <c r="E1" s="11" t="s">
        <v>79</v>
      </c>
      <c r="F1" s="11"/>
      <c r="G1" s="12" t="s">
        <v>80</v>
      </c>
      <c r="H1" s="12"/>
    </row>
    <row r="2" customFormat="false" ht="13.8" hidden="false" customHeight="false" outlineLevel="0" collapsed="false">
      <c r="A2" s="13" t="n">
        <v>43377</v>
      </c>
      <c r="B2" s="14" t="s">
        <v>81</v>
      </c>
      <c r="C2" s="14" t="s">
        <v>82</v>
      </c>
      <c r="D2" s="15" t="s">
        <v>83</v>
      </c>
      <c r="E2" s="16" t="n">
        <v>5</v>
      </c>
      <c r="F2" s="15"/>
      <c r="G2" s="15" t="s">
        <v>83</v>
      </c>
      <c r="H2" s="16" t="n">
        <f aca="false">SUMIF(D:D,D17,E:E)</f>
        <v>5</v>
      </c>
    </row>
    <row r="3" customFormat="false" ht="13.8" hidden="false" customHeight="false" outlineLevel="0" collapsed="false">
      <c r="A3" s="17" t="n">
        <v>43384</v>
      </c>
      <c r="B3" s="14" t="s">
        <v>84</v>
      </c>
      <c r="C3" s="14" t="s">
        <v>18</v>
      </c>
      <c r="D3" s="14" t="s">
        <v>85</v>
      </c>
      <c r="E3" s="18" t="n">
        <f aca="false">25.96+7.99</f>
        <v>33.95</v>
      </c>
      <c r="F3" s="14"/>
      <c r="G3" s="14" t="s">
        <v>85</v>
      </c>
      <c r="H3" s="16" t="n">
        <f aca="false">SUMIF(D:D,D18,E:E)</f>
        <v>33.95</v>
      </c>
    </row>
    <row r="4" customFormat="false" ht="13.8" hidden="false" customHeight="false" outlineLevel="0" collapsed="false">
      <c r="A4" s="14"/>
      <c r="B4" s="14"/>
      <c r="C4" s="14"/>
      <c r="D4" s="14"/>
      <c r="E4" s="18"/>
      <c r="F4" s="14"/>
      <c r="G4" s="14" t="s">
        <v>86</v>
      </c>
      <c r="H4" s="16" t="n">
        <f aca="false">SUMIF(D:D,D19,E:E)</f>
        <v>0</v>
      </c>
    </row>
    <row r="5" customFormat="false" ht="13.8" hidden="false" customHeight="false" outlineLevel="0" collapsed="false">
      <c r="A5" s="14"/>
      <c r="B5" s="14"/>
      <c r="C5" s="14"/>
      <c r="D5" s="14"/>
      <c r="E5" s="18"/>
      <c r="F5" s="14"/>
      <c r="G5" s="14" t="s">
        <v>87</v>
      </c>
      <c r="H5" s="16" t="n">
        <f aca="false">SUMIF(D:D,D20,E:E)</f>
        <v>0</v>
      </c>
    </row>
    <row r="6" customFormat="false" ht="12.8" hidden="false" customHeight="false" outlineLevel="0" collapsed="false">
      <c r="A6" s="14"/>
      <c r="B6" s="14"/>
      <c r="C6" s="14"/>
      <c r="D6" s="14"/>
      <c r="E6" s="18"/>
      <c r="F6" s="14"/>
      <c r="G6" s="14"/>
      <c r="H6" s="14"/>
    </row>
    <row r="7" customFormat="false" ht="12.8" hidden="false" customHeight="false" outlineLevel="0" collapsed="false">
      <c r="A7" s="14"/>
      <c r="B7" s="14"/>
      <c r="C7" s="14"/>
      <c r="F7" s="14"/>
      <c r="G7" s="14"/>
      <c r="H7" s="14"/>
    </row>
    <row r="8" customFormat="false" ht="12.8" hidden="false" customHeight="false" outlineLevel="0" collapsed="false">
      <c r="A8" s="14"/>
      <c r="B8" s="14"/>
      <c r="C8" s="14"/>
      <c r="F8" s="14"/>
      <c r="G8" s="14"/>
      <c r="H8" s="14"/>
    </row>
    <row r="9" customFormat="false" ht="12.8" hidden="false" customHeight="false" outlineLevel="0" collapsed="false">
      <c r="A9" s="14"/>
      <c r="B9" s="14"/>
      <c r="C9" s="14"/>
      <c r="F9" s="14"/>
      <c r="G9" s="14"/>
      <c r="H9" s="14"/>
    </row>
    <row r="10" customFormat="false" ht="12.8" hidden="false" customHeight="false" outlineLevel="0" collapsed="false">
      <c r="A10" s="14"/>
      <c r="B10" s="14"/>
      <c r="C10" s="14"/>
      <c r="F10" s="14"/>
      <c r="G10" s="14"/>
      <c r="H10" s="14"/>
    </row>
    <row r="11" customFormat="false" ht="12.8" hidden="false" customHeight="false" outlineLevel="0" collapsed="false">
      <c r="A11" s="14"/>
      <c r="B11" s="14"/>
      <c r="C11" s="14"/>
      <c r="F11" s="14"/>
      <c r="G11" s="14"/>
      <c r="H11" s="14"/>
    </row>
    <row r="12" customFormat="false" ht="12.8" hidden="false" customHeight="false" outlineLevel="0" collapsed="false">
      <c r="A12" s="14"/>
      <c r="B12" s="14"/>
      <c r="C12" s="14"/>
      <c r="F12" s="14"/>
      <c r="G12" s="14"/>
      <c r="H12" s="14"/>
    </row>
    <row r="13" customFormat="false" ht="12.8" hidden="false" customHeight="false" outlineLevel="0" collapsed="false">
      <c r="A13" s="14"/>
      <c r="B13" s="14"/>
      <c r="C13" s="14"/>
      <c r="F13" s="14"/>
      <c r="G13" s="14"/>
      <c r="H13" s="14"/>
    </row>
    <row r="14" customFormat="false" ht="12.8" hidden="false" customHeight="false" outlineLevel="0" collapsed="false">
      <c r="A14" s="14"/>
      <c r="B14" s="14"/>
      <c r="C14" s="14"/>
      <c r="D14" s="14" t="s">
        <v>88</v>
      </c>
      <c r="E14" s="18" t="n">
        <f aca="false">SUM(E2:E6)</f>
        <v>38.95</v>
      </c>
      <c r="F14" s="14"/>
      <c r="G14" s="14"/>
      <c r="H14" s="14"/>
    </row>
    <row r="15" customFormat="false" ht="12.8" hidden="false" customHeight="false" outlineLevel="0" collapsed="false">
      <c r="A15" s="14"/>
      <c r="B15" s="14"/>
      <c r="C15" s="14"/>
      <c r="D15" s="14"/>
      <c r="E15" s="18"/>
      <c r="F15" s="14"/>
      <c r="G15" s="14"/>
      <c r="H15" s="14"/>
    </row>
    <row r="16" customFormat="false" ht="12.8" hidden="false" customHeight="false" outlineLevel="0" collapsed="false">
      <c r="A16" s="14"/>
      <c r="B16" s="14"/>
      <c r="C16" s="14"/>
      <c r="D16" s="14" t="s">
        <v>89</v>
      </c>
      <c r="E16" s="14"/>
      <c r="F16" s="14"/>
      <c r="G16" s="14"/>
      <c r="H16" s="14"/>
    </row>
    <row r="17" customFormat="false" ht="13.8" hidden="false" customHeight="false" outlineLevel="0" collapsed="false">
      <c r="A17" s="14"/>
      <c r="B17" s="14"/>
      <c r="C17" s="14"/>
      <c r="D17" s="15" t="s">
        <v>83</v>
      </c>
      <c r="E17" s="14"/>
      <c r="F17" s="14"/>
      <c r="G17" s="14"/>
      <c r="H17" s="14"/>
    </row>
    <row r="18" customFormat="false" ht="12.8" hidden="false" customHeight="false" outlineLevel="0" collapsed="false">
      <c r="A18" s="14"/>
      <c r="B18" s="14"/>
      <c r="C18" s="14"/>
      <c r="D18" s="14" t="s">
        <v>85</v>
      </c>
      <c r="E18" s="14"/>
      <c r="F18" s="14"/>
      <c r="G18" s="14"/>
      <c r="H18" s="14"/>
    </row>
    <row r="19" customFormat="false" ht="12.8" hidden="false" customHeight="false" outlineLevel="0" collapsed="false">
      <c r="A19" s="14"/>
      <c r="B19" s="14"/>
      <c r="C19" s="14"/>
      <c r="D19" s="14" t="s">
        <v>86</v>
      </c>
      <c r="E19" s="14"/>
      <c r="F19" s="14"/>
      <c r="G19" s="14"/>
      <c r="H19" s="14"/>
    </row>
    <row r="20" customFormat="false" ht="12.8" hidden="false" customHeight="false" outlineLevel="0" collapsed="false">
      <c r="A20" s="14"/>
      <c r="B20" s="14"/>
      <c r="C20" s="14"/>
      <c r="D20" s="14" t="s">
        <v>87</v>
      </c>
      <c r="E20" s="14"/>
      <c r="F20" s="14"/>
      <c r="G20" s="14"/>
      <c r="H20" s="14"/>
    </row>
  </sheetData>
  <mergeCells count="1"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2018-11-09T17:15:20Z</dcterms:modified>
  <cp:revision>36</cp:revision>
  <dc:subject/>
  <dc:title/>
</cp:coreProperties>
</file>