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PersonalPNL\inputs\"/>
    </mc:Choice>
  </mc:AlternateContent>
  <xr:revisionPtr revIDLastSave="0" documentId="13_ncr:1_{810F7307-7B7C-454F-91E2-EDCA3560C4EB}" xr6:coauthVersionLast="47" xr6:coauthVersionMax="47" xr10:uidLastSave="{00000000-0000-0000-0000-000000000000}"/>
  <bookViews>
    <workbookView xWindow="1440" yWindow="660" windowWidth="21600" windowHeight="11280" activeTab="5" xr2:uid="{97107E9F-6E55-4593-9AC3-5B1770FFDC84}"/>
  </bookViews>
  <sheets>
    <sheet name="Length" sheetId="1" r:id="rId1"/>
    <sheet name="Area" sheetId="2" r:id="rId2"/>
    <sheet name="Volume" sheetId="3" r:id="rId3"/>
    <sheet name="Fuel efficiency" sheetId="4" r:id="rId4"/>
    <sheet name="Mass" sheetId="5" r:id="rId5"/>
    <sheet name="Density" sheetId="6" r:id="rId6"/>
    <sheet name="Mass concentration" sheetId="7" r:id="rId7"/>
    <sheet name="Energy" sheetId="8" r:id="rId8"/>
    <sheet name="Material specific - grai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8" i="5"/>
  <c r="C7" i="5"/>
  <c r="C9" i="3"/>
  <c r="C6" i="1"/>
  <c r="C5" i="1"/>
</calcChain>
</file>

<file path=xl/sharedStrings.xml><?xml version="1.0" encoding="utf-8"?>
<sst xmlns="http://schemas.openxmlformats.org/spreadsheetml/2006/main" count="154" uniqueCount="62">
  <si>
    <t>original</t>
  </si>
  <si>
    <t>new</t>
  </si>
  <si>
    <t>multiplier</t>
  </si>
  <si>
    <t>foot</t>
  </si>
  <si>
    <t>meter</t>
  </si>
  <si>
    <t>inch</t>
  </si>
  <si>
    <t>mile</t>
  </si>
  <si>
    <t>centimeter</t>
  </si>
  <si>
    <t>kilometer</t>
  </si>
  <si>
    <t>acre</t>
  </si>
  <si>
    <t>square meter</t>
  </si>
  <si>
    <t>square inch</t>
  </si>
  <si>
    <t>square foot</t>
  </si>
  <si>
    <t>square yard</t>
  </si>
  <si>
    <t>square mile</t>
  </si>
  <si>
    <t>liter</t>
  </si>
  <si>
    <t>acre foot</t>
  </si>
  <si>
    <t>oil barrel</t>
  </si>
  <si>
    <t>cubic yard</t>
  </si>
  <si>
    <t>cubic foot</t>
  </si>
  <si>
    <t>gallon</t>
  </si>
  <si>
    <t>fluid ounce</t>
  </si>
  <si>
    <t>cubic inch</t>
  </si>
  <si>
    <t>mile per gallon</t>
  </si>
  <si>
    <t>kilometer per liter</t>
  </si>
  <si>
    <t>long ton</t>
  </si>
  <si>
    <t>kilogram</t>
  </si>
  <si>
    <t>square centimeter</t>
  </si>
  <si>
    <t>square kilometer</t>
  </si>
  <si>
    <t>millimiter</t>
  </si>
  <si>
    <t>square millimiter</t>
  </si>
  <si>
    <t>milliliter</t>
  </si>
  <si>
    <t>kiloliter</t>
  </si>
  <si>
    <t>metric ton</t>
  </si>
  <si>
    <t>short ton</t>
  </si>
  <si>
    <t>slug</t>
  </si>
  <si>
    <t>pound</t>
  </si>
  <si>
    <t>gram</t>
  </si>
  <si>
    <t>milligram</t>
  </si>
  <si>
    <t>short term per cubic yard</t>
  </si>
  <si>
    <t>kilogram per cubic meter</t>
  </si>
  <si>
    <t>pound per cubic foot</t>
  </si>
  <si>
    <t>pound per gallon</t>
  </si>
  <si>
    <t>kilogram per liter</t>
  </si>
  <si>
    <t>kilowatthour</t>
  </si>
  <si>
    <t>megajoule</t>
  </si>
  <si>
    <t>calorie</t>
  </si>
  <si>
    <t>btu</t>
  </si>
  <si>
    <t>us therm</t>
  </si>
  <si>
    <t>horsepower hour</t>
  </si>
  <si>
    <t>joule</t>
  </si>
  <si>
    <t>kilojoule</t>
  </si>
  <si>
    <t>material code</t>
  </si>
  <si>
    <t>corn</t>
  </si>
  <si>
    <t>rye</t>
  </si>
  <si>
    <t>malt</t>
  </si>
  <si>
    <t>conventional bushel</t>
  </si>
  <si>
    <t>distillers bushel</t>
  </si>
  <si>
    <t>barley</t>
  </si>
  <si>
    <t>wheat</t>
  </si>
  <si>
    <t>soy beans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</si>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</sst>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FAF4-1A06-4C5C-AD05-0678D3019466}">
  <dimension ref="A1:C7"/>
  <sheetViews>
    <sheetView workbookViewId="0">
      <selection activeCell="A6" sqref="A6"/>
    </sheetView>
  </sheetViews>
  <sheetFormatPr defaultRowHeight="15" x14ac:dyDescent="0.25"/>
  <cols>
    <col min="1" max="1" width="10.85546875" bestFit="1" customWidth="1"/>
    <col min="3" max="3" width="9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0.30480000000000002</v>
      </c>
    </row>
    <row r="3" spans="1:3" x14ac:dyDescent="0.25">
      <c r="A3" t="s">
        <v>5</v>
      </c>
      <c r="B3" t="s">
        <v>4</v>
      </c>
      <c r="C3">
        <v>2.5399999999999999E-2</v>
      </c>
    </row>
    <row r="4" spans="1:3" x14ac:dyDescent="0.25">
      <c r="A4" t="s">
        <v>6</v>
      </c>
      <c r="B4" t="s">
        <v>4</v>
      </c>
      <c r="C4">
        <v>1609.34</v>
      </c>
    </row>
    <row r="5" spans="1:3" x14ac:dyDescent="0.25">
      <c r="A5" t="s">
        <v>29</v>
      </c>
      <c r="B5" t="s">
        <v>4</v>
      </c>
      <c r="C5">
        <f>1/1000</f>
        <v>1E-3</v>
      </c>
    </row>
    <row r="6" spans="1:3" x14ac:dyDescent="0.25">
      <c r="A6" t="s">
        <v>7</v>
      </c>
      <c r="B6" t="s">
        <v>4</v>
      </c>
      <c r="C6">
        <f>10/1000</f>
        <v>0.01</v>
      </c>
    </row>
    <row r="7" spans="1:3" x14ac:dyDescent="0.25">
      <c r="A7" t="s">
        <v>8</v>
      </c>
      <c r="B7" t="s">
        <v>4</v>
      </c>
      <c r="C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5179-52B8-4624-A58C-57C08CDE8005}">
  <dimension ref="A1:C9"/>
  <sheetViews>
    <sheetView workbookViewId="0">
      <selection activeCell="C9" sqref="C9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1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9</v>
      </c>
      <c r="B2" t="s">
        <v>10</v>
      </c>
      <c r="C2">
        <v>4046.87</v>
      </c>
    </row>
    <row r="3" spans="1:3" x14ac:dyDescent="0.25">
      <c r="A3" t="s">
        <v>11</v>
      </c>
      <c r="B3" t="s">
        <v>10</v>
      </c>
      <c r="C3">
        <v>6.4515999999999998E-4</v>
      </c>
    </row>
    <row r="4" spans="1:3" x14ac:dyDescent="0.25">
      <c r="A4" t="s">
        <v>12</v>
      </c>
      <c r="B4" t="s">
        <v>10</v>
      </c>
      <c r="C4">
        <v>9.2902999999999999E-2</v>
      </c>
    </row>
    <row r="5" spans="1:3" x14ac:dyDescent="0.25">
      <c r="A5" t="s">
        <v>13</v>
      </c>
      <c r="B5" t="s">
        <v>10</v>
      </c>
      <c r="C5">
        <v>0.83612699999999995</v>
      </c>
    </row>
    <row r="6" spans="1:3" x14ac:dyDescent="0.25">
      <c r="A6" t="s">
        <v>14</v>
      </c>
      <c r="B6" t="s">
        <v>10</v>
      </c>
      <c r="C6" s="2">
        <v>2590000</v>
      </c>
    </row>
    <row r="7" spans="1:3" x14ac:dyDescent="0.25">
      <c r="A7" t="s">
        <v>30</v>
      </c>
      <c r="B7" t="s">
        <v>10</v>
      </c>
      <c r="C7" s="2">
        <v>9.9999999999999995E-7</v>
      </c>
    </row>
    <row r="8" spans="1:3" x14ac:dyDescent="0.25">
      <c r="A8" t="s">
        <v>27</v>
      </c>
      <c r="B8" t="s">
        <v>10</v>
      </c>
      <c r="C8">
        <v>1E-4</v>
      </c>
    </row>
    <row r="9" spans="1:3" x14ac:dyDescent="0.25">
      <c r="A9" t="s">
        <v>28</v>
      </c>
      <c r="B9" t="s">
        <v>10</v>
      </c>
      <c r="C9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3CB5-9564-4FA4-AD32-963EB458E7AB}">
  <dimension ref="A1:C10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</v>
      </c>
      <c r="B2" t="s">
        <v>15</v>
      </c>
      <c r="C2" s="2">
        <v>1233000000</v>
      </c>
    </row>
    <row r="3" spans="1:3" x14ac:dyDescent="0.25">
      <c r="A3" t="s">
        <v>17</v>
      </c>
      <c r="B3" t="s">
        <v>15</v>
      </c>
      <c r="C3">
        <v>158.9873</v>
      </c>
    </row>
    <row r="4" spans="1:3" x14ac:dyDescent="0.25">
      <c r="A4" t="s">
        <v>18</v>
      </c>
      <c r="B4" t="s">
        <v>15</v>
      </c>
      <c r="C4">
        <v>764.55499999999995</v>
      </c>
    </row>
    <row r="5" spans="1:3" x14ac:dyDescent="0.25">
      <c r="A5" t="s">
        <v>19</v>
      </c>
      <c r="B5" t="s">
        <v>15</v>
      </c>
      <c r="C5">
        <v>28.316849999999999</v>
      </c>
    </row>
    <row r="6" spans="1:3" x14ac:dyDescent="0.25">
      <c r="A6" t="s">
        <v>20</v>
      </c>
      <c r="B6" t="s">
        <v>15</v>
      </c>
      <c r="C6">
        <v>3.785412</v>
      </c>
    </row>
    <row r="7" spans="1:3" x14ac:dyDescent="0.25">
      <c r="A7" t="s">
        <v>21</v>
      </c>
      <c r="B7" t="s">
        <v>15</v>
      </c>
      <c r="C7">
        <v>2.9573499999999999E-2</v>
      </c>
    </row>
    <row r="8" spans="1:3" x14ac:dyDescent="0.25">
      <c r="A8" t="s">
        <v>22</v>
      </c>
      <c r="B8" t="s">
        <v>15</v>
      </c>
      <c r="C8">
        <v>1.6387100000000002E-2</v>
      </c>
    </row>
    <row r="9" spans="1:3" x14ac:dyDescent="0.25">
      <c r="A9" t="s">
        <v>31</v>
      </c>
      <c r="B9" t="s">
        <v>15</v>
      </c>
      <c r="C9">
        <f>1/1000</f>
        <v>1E-3</v>
      </c>
    </row>
    <row r="10" spans="1:3" x14ac:dyDescent="0.25">
      <c r="A10" t="s">
        <v>32</v>
      </c>
      <c r="B10" t="s">
        <v>15</v>
      </c>
      <c r="C1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0026-23FA-4839-89B7-D9B58DFB430C}">
  <dimension ref="A1:C2"/>
  <sheetViews>
    <sheetView workbookViewId="0">
      <selection activeCell="E37" sqref="E3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>
        <v>0.42514370000000001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A964-761B-4224-939B-FECD6A04BD50}">
  <dimension ref="A1:C9"/>
  <sheetViews>
    <sheetView workbookViewId="0">
      <selection activeCell="A10" sqref="A10"/>
    </sheetView>
  </sheetViews>
  <sheetFormatPr defaultRowHeight="15" x14ac:dyDescent="0.25"/>
  <cols>
    <col min="1" max="1" width="1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25</v>
      </c>
      <c r="B2" t="s">
        <v>26</v>
      </c>
      <c r="C2">
        <v>1016.047</v>
      </c>
    </row>
    <row r="3" spans="1:3" x14ac:dyDescent="0.25">
      <c r="A3" t="s">
        <v>33</v>
      </c>
      <c r="B3" t="s">
        <v>26</v>
      </c>
      <c r="C3">
        <v>1000</v>
      </c>
    </row>
    <row r="4" spans="1:3" x14ac:dyDescent="0.25">
      <c r="A4" t="s">
        <v>34</v>
      </c>
      <c r="B4" t="s">
        <v>26</v>
      </c>
      <c r="C4">
        <v>907.18474000000003</v>
      </c>
    </row>
    <row r="5" spans="1:3" x14ac:dyDescent="0.25">
      <c r="A5" t="s">
        <v>35</v>
      </c>
      <c r="B5" t="s">
        <v>26</v>
      </c>
      <c r="C5">
        <v>14.5939</v>
      </c>
    </row>
    <row r="6" spans="1:3" x14ac:dyDescent="0.25">
      <c r="A6" t="s">
        <v>36</v>
      </c>
      <c r="B6" t="s">
        <v>26</v>
      </c>
      <c r="C6">
        <v>0.45359237000000002</v>
      </c>
    </row>
    <row r="7" spans="1:3" x14ac:dyDescent="0.25">
      <c r="A7" t="s">
        <v>37</v>
      </c>
      <c r="B7" t="s">
        <v>26</v>
      </c>
      <c r="C7">
        <f>1/1000</f>
        <v>1E-3</v>
      </c>
    </row>
    <row r="8" spans="1:3" x14ac:dyDescent="0.25">
      <c r="A8" t="s">
        <v>38</v>
      </c>
      <c r="B8" t="s">
        <v>26</v>
      </c>
      <c r="C8">
        <f>1/1000/1000</f>
        <v>9.9999999999999995E-7</v>
      </c>
    </row>
    <row r="9" spans="1:3" x14ac:dyDescent="0.25">
      <c r="A9" t="s">
        <v>57</v>
      </c>
      <c r="B9" t="s">
        <v>26</v>
      </c>
      <c r="C9">
        <v>25.401172720000002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F5D9-7631-4D7D-B3E5-951A36D5B108}">
  <dimension ref="A1:C3"/>
  <sheetViews>
    <sheetView tabSelected="1" workbookViewId="0">
      <selection activeCell="A2" sqref="A2"/>
    </sheetView>
  </sheetViews>
  <sheetFormatPr defaultRowHeight="15" x14ac:dyDescent="0.25"/>
  <cols>
    <col min="1" max="2" width="23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39</v>
      </c>
      <c r="B2" t="s">
        <v>40</v>
      </c>
      <c r="C2">
        <v>1186.5530000000001</v>
      </c>
    </row>
    <row r="3" spans="1:3" x14ac:dyDescent="0.25">
      <c r="A3" t="s">
        <v>41</v>
      </c>
      <c r="B3" t="s">
        <v>40</v>
      </c>
      <c r="C3">
        <v>16.018460000000001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9DD1-FBEA-4B5A-857D-3ED151BC6437}">
  <dimension ref="A1:C2"/>
  <sheetViews>
    <sheetView workbookViewId="0">
      <selection activeCell="G23" sqref="G23"/>
    </sheetView>
  </sheetViews>
  <sheetFormatPr defaultRowHeight="15" x14ac:dyDescent="0.25"/>
  <cols>
    <col min="1" max="1" width="16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42</v>
      </c>
      <c r="B2" t="s">
        <v>43</v>
      </c>
      <c r="C2">
        <v>0.119826427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B6CC-339E-4313-ABB6-DA6BC0A856AD}">
  <dimension ref="A1:C8"/>
  <sheetViews>
    <sheetView workbookViewId="0">
      <selection activeCell="K37" sqref="K37"/>
    </sheetView>
  </sheetViews>
  <sheetFormatPr defaultRowHeight="15" x14ac:dyDescent="0.25"/>
  <cols>
    <col min="2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44</v>
      </c>
      <c r="B2" t="s">
        <v>45</v>
      </c>
      <c r="C2">
        <v>3.6</v>
      </c>
    </row>
    <row r="3" spans="1:3" x14ac:dyDescent="0.25">
      <c r="A3" t="s">
        <v>46</v>
      </c>
      <c r="B3" t="s">
        <v>45</v>
      </c>
      <c r="C3">
        <v>4.1840000000000002E-3</v>
      </c>
    </row>
    <row r="4" spans="1:3" x14ac:dyDescent="0.25">
      <c r="A4" t="s">
        <v>47</v>
      </c>
      <c r="B4" t="s">
        <v>45</v>
      </c>
      <c r="C4">
        <v>1.05506E-3</v>
      </c>
    </row>
    <row r="5" spans="1:3" x14ac:dyDescent="0.25">
      <c r="A5" t="s">
        <v>48</v>
      </c>
      <c r="B5" t="s">
        <v>45</v>
      </c>
      <c r="C5">
        <v>105.4804</v>
      </c>
    </row>
    <row r="6" spans="1:3" x14ac:dyDescent="0.25">
      <c r="A6" t="s">
        <v>49</v>
      </c>
      <c r="B6" t="s">
        <v>45</v>
      </c>
      <c r="C6">
        <v>2.68452</v>
      </c>
    </row>
    <row r="7" spans="1:3" x14ac:dyDescent="0.25">
      <c r="A7" t="s">
        <v>50</v>
      </c>
      <c r="B7" t="s">
        <v>45</v>
      </c>
      <c r="C7" s="2">
        <v>9.9999999999999995E-7</v>
      </c>
    </row>
    <row r="8" spans="1:3" x14ac:dyDescent="0.25">
      <c r="A8" t="s">
        <v>51</v>
      </c>
      <c r="B8" t="s">
        <v>45</v>
      </c>
      <c r="C8">
        <f>1/1000</f>
        <v>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D4DC-DB12-42BD-B094-25E7C1B015C3}">
  <sheetPr>
    <tabColor theme="7"/>
  </sheetPr>
  <dimension ref="A1:E15"/>
  <sheetViews>
    <sheetView workbookViewId="0">
      <selection activeCell="B9" sqref="B9:B15"/>
    </sheetView>
  </sheetViews>
  <sheetFormatPr defaultRowHeight="15" x14ac:dyDescent="0.25"/>
  <cols>
    <col min="1" max="1" width="13.28515625" bestFit="1" customWidth="1"/>
    <col min="2" max="2" width="19.28515625" bestFit="1" customWidth="1"/>
  </cols>
  <sheetData>
    <row r="1" spans="1:5" x14ac:dyDescent="0.25">
      <c r="A1" s="1" t="s">
        <v>52</v>
      </c>
      <c r="B1" s="1" t="s">
        <v>0</v>
      </c>
      <c r="C1" s="1" t="s">
        <v>1</v>
      </c>
      <c r="D1" s="1" t="s">
        <v>2</v>
      </c>
    </row>
    <row r="2" spans="1:5" x14ac:dyDescent="0.25">
      <c r="A2">
        <v>6200000000</v>
      </c>
      <c r="B2" t="s">
        <v>56</v>
      </c>
      <c r="C2" t="s">
        <v>26</v>
      </c>
      <c r="D2">
        <v>25.401172720000002</v>
      </c>
      <c r="E2" t="s">
        <v>53</v>
      </c>
    </row>
    <row r="3" spans="1:5" x14ac:dyDescent="0.25">
      <c r="A3">
        <v>6200000001</v>
      </c>
      <c r="B3" t="s">
        <v>56</v>
      </c>
      <c r="C3" t="s">
        <v>26</v>
      </c>
      <c r="D3">
        <v>25.401172720000002</v>
      </c>
      <c r="E3" t="s">
        <v>54</v>
      </c>
    </row>
    <row r="4" spans="1:5" x14ac:dyDescent="0.25">
      <c r="A4">
        <v>3301008098</v>
      </c>
      <c r="B4" t="s">
        <v>56</v>
      </c>
      <c r="C4" t="s">
        <v>26</v>
      </c>
      <c r="D4">
        <v>25.401172720000002</v>
      </c>
      <c r="E4" t="s">
        <v>53</v>
      </c>
    </row>
    <row r="5" spans="1:5" x14ac:dyDescent="0.25">
      <c r="A5">
        <v>6200000002</v>
      </c>
      <c r="B5" t="s">
        <v>56</v>
      </c>
      <c r="C5" t="s">
        <v>26</v>
      </c>
      <c r="D5" s="3">
        <v>15.4221</v>
      </c>
      <c r="E5" t="s">
        <v>55</v>
      </c>
    </row>
    <row r="6" spans="1:5" x14ac:dyDescent="0.25">
      <c r="B6" t="s">
        <v>56</v>
      </c>
      <c r="C6" t="s">
        <v>26</v>
      </c>
      <c r="D6" s="3">
        <v>21.772400000000001</v>
      </c>
      <c r="E6" t="s">
        <v>58</v>
      </c>
    </row>
    <row r="7" spans="1:5" x14ac:dyDescent="0.25">
      <c r="B7" t="s">
        <v>56</v>
      </c>
      <c r="C7" t="s">
        <v>26</v>
      </c>
      <c r="D7" s="3">
        <v>27.215499999999999</v>
      </c>
      <c r="E7" t="s">
        <v>59</v>
      </c>
    </row>
    <row r="8" spans="1:5" x14ac:dyDescent="0.25">
      <c r="B8" t="s">
        <v>56</v>
      </c>
      <c r="C8" t="s">
        <v>26</v>
      </c>
      <c r="D8">
        <v>27.2</v>
      </c>
      <c r="E8" t="s">
        <v>60</v>
      </c>
    </row>
    <row r="9" spans="1:5" x14ac:dyDescent="0.25">
      <c r="A9">
        <v>6200000000</v>
      </c>
      <c r="B9" t="s">
        <v>61</v>
      </c>
      <c r="C9" t="s">
        <v>26</v>
      </c>
      <c r="D9">
        <v>25.401172720000002</v>
      </c>
      <c r="E9" t="s">
        <v>53</v>
      </c>
    </row>
    <row r="10" spans="1:5" x14ac:dyDescent="0.25">
      <c r="A10">
        <v>6200000001</v>
      </c>
      <c r="B10" t="s">
        <v>61</v>
      </c>
      <c r="C10" t="s">
        <v>26</v>
      </c>
      <c r="D10">
        <v>25.401172720000002</v>
      </c>
      <c r="E10" t="s">
        <v>54</v>
      </c>
    </row>
    <row r="11" spans="1:5" x14ac:dyDescent="0.25">
      <c r="A11">
        <v>3301008098</v>
      </c>
      <c r="B11" t="s">
        <v>61</v>
      </c>
      <c r="C11" t="s">
        <v>26</v>
      </c>
      <c r="D11">
        <v>25.401172720000002</v>
      </c>
      <c r="E11" t="s">
        <v>53</v>
      </c>
    </row>
    <row r="12" spans="1:5" x14ac:dyDescent="0.25">
      <c r="A12">
        <v>6200000002</v>
      </c>
      <c r="B12" t="s">
        <v>61</v>
      </c>
      <c r="C12" t="s">
        <v>26</v>
      </c>
      <c r="D12" s="3">
        <v>15.4221</v>
      </c>
      <c r="E12" t="s">
        <v>55</v>
      </c>
    </row>
    <row r="13" spans="1:5" x14ac:dyDescent="0.25">
      <c r="B13" t="s">
        <v>61</v>
      </c>
      <c r="C13" t="s">
        <v>26</v>
      </c>
      <c r="D13" s="3">
        <v>21.772400000000001</v>
      </c>
      <c r="E13" t="s">
        <v>58</v>
      </c>
    </row>
    <row r="14" spans="1:5" x14ac:dyDescent="0.25">
      <c r="B14" t="s">
        <v>61</v>
      </c>
      <c r="C14" t="s">
        <v>26</v>
      </c>
      <c r="D14" s="3">
        <v>27.215499999999999</v>
      </c>
      <c r="E14" t="s">
        <v>59</v>
      </c>
    </row>
    <row r="15" spans="1:5" x14ac:dyDescent="0.25">
      <c r="B15" t="s">
        <v>61</v>
      </c>
      <c r="C15" t="s">
        <v>26</v>
      </c>
      <c r="D15">
        <v>27.2</v>
      </c>
      <c r="E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Length</vt:lpstr>
      <vt:lpstr>Area</vt:lpstr>
      <vt:lpstr>Volume</vt:lpstr>
      <vt:lpstr>Fuel efficiency</vt:lpstr>
      <vt:lpstr>Mass</vt:lpstr>
      <vt:lpstr>Density</vt:lpstr>
      <vt:lpstr>Mass concentration</vt:lpstr>
      <vt:lpstr>Energy</vt:lpstr>
      <vt:lpstr>Material specific - grain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Emily Kuhle</cp:lastModifiedBy>
  <dcterms:created xsi:type="dcterms:W3CDTF">2022-10-24T17:50:19Z</dcterms:created>
  <dcterms:modified xsi:type="dcterms:W3CDTF">2022-11-17T02:53:48Z</dcterms:modified>
</cp:coreProperties>
</file>