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thomas/PycharmProjects/Notebooks/Ablation/examples/"/>
    </mc:Choice>
  </mc:AlternateContent>
  <xr:revisionPtr revIDLastSave="0" documentId="13_ncr:1_{2F36D727-A0C8-0C43-A04F-E67765774FF8}" xr6:coauthVersionLast="28" xr6:coauthVersionMax="28" xr10:uidLastSave="{00000000-0000-0000-0000-000000000000}"/>
  <bookViews>
    <workbookView xWindow="0" yWindow="460" windowWidth="25600" windowHeight="15540" xr2:uid="{00000000-000D-0000-FFFF-FFFF00000000}"/>
  </bookViews>
  <sheets>
    <sheet name="TZN" sheetId="6" r:id="rId1"/>
    <sheet name="0.75ErTZN" sheetId="9" r:id="rId2"/>
    <sheet name="TZN-Unpolished" sheetId="12" r:id="rId3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2" i="12"/>
  <c r="D14" i="9"/>
  <c r="D26" i="9"/>
  <c r="D27" i="9"/>
  <c r="E15" i="6"/>
  <c r="E21" i="6"/>
  <c r="E22" i="6"/>
  <c r="E23" i="6"/>
  <c r="E24" i="6"/>
  <c r="E25" i="6"/>
  <c r="E26" i="6"/>
  <c r="E27" i="6"/>
  <c r="E16" i="6"/>
  <c r="E17" i="6"/>
  <c r="E37" i="6"/>
  <c r="D17" i="9"/>
  <c r="D13" i="9"/>
  <c r="D12" i="9"/>
  <c r="D15" i="9"/>
  <c r="D16" i="9"/>
  <c r="D18" i="9"/>
  <c r="D19" i="9"/>
  <c r="D20" i="9"/>
  <c r="D21" i="9"/>
  <c r="D22" i="9"/>
  <c r="D23" i="9"/>
  <c r="D24" i="9"/>
  <c r="D25" i="9"/>
  <c r="D28" i="9"/>
  <c r="D29" i="9"/>
  <c r="D30" i="9"/>
  <c r="D31" i="9"/>
  <c r="D32" i="9"/>
  <c r="D33" i="9"/>
  <c r="D34" i="9"/>
  <c r="D35" i="9"/>
  <c r="D36" i="9"/>
  <c r="D37" i="9"/>
  <c r="D11" i="9"/>
  <c r="E36" i="6"/>
  <c r="E35" i="6"/>
  <c r="E34" i="6"/>
  <c r="E33" i="6"/>
  <c r="E32" i="6"/>
  <c r="E31" i="6"/>
  <c r="E30" i="6"/>
  <c r="E29" i="6"/>
  <c r="E28" i="6"/>
  <c r="E19" i="6"/>
  <c r="E18" i="6"/>
</calcChain>
</file>

<file path=xl/sharedStrings.xml><?xml version="1.0" encoding="utf-8"?>
<sst xmlns="http://schemas.openxmlformats.org/spreadsheetml/2006/main" count="25" uniqueCount="12">
  <si>
    <t>N</t>
  </si>
  <si>
    <t>Pulse Energy (uJ)</t>
  </si>
  <si>
    <t>E</t>
  </si>
  <si>
    <t>D_min</t>
  </si>
  <si>
    <t>D_max</t>
  </si>
  <si>
    <t>V_0</t>
  </si>
  <si>
    <t>R_m</t>
  </si>
  <si>
    <t>Z_min</t>
  </si>
  <si>
    <t>AFM ID</t>
  </si>
  <si>
    <t>z edge</t>
  </si>
  <si>
    <t>z centre</t>
  </si>
  <si>
    <t>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</si>
</sst>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top" wrapText="1"/>
    </xf>
    <xf numFmtId="0" fontId="3" fillId="0" borderId="0" xfId="0" applyFont="1" applyBorder="1"/>
    <xf numFmtId="164" fontId="2" fillId="0" borderId="0" xfId="0" applyNumberFormat="1" applyFont="1" applyBorder="1" applyAlignment="1">
      <alignment horizontal="left"/>
    </xf>
    <xf numFmtId="164" fontId="0" fillId="0" borderId="0" xfId="0" applyNumberFormat="1"/>
    <xf numFmtId="164" fontId="4" fillId="0" borderId="0" xfId="0" applyNumberFormat="1" applyFont="1" applyBorder="1" applyAlignment="1">
      <alignment horizontal="right"/>
    </xf>
    <xf numFmtId="0" fontId="5" fillId="0" borderId="0" xfId="0" applyFont="1"/>
    <xf numFmtId="164" fontId="0" fillId="0" borderId="0" xfId="0" applyNumberFormat="1" applyFont="1"/>
    <xf numFmtId="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E2" sqref="A1:I37"/>
    </sheetView>
  </sheetViews>
  <sheetFormatPr baseColWidth="10" defaultColWidth="8.83203125" defaultRowHeight="13" x14ac:dyDescent="0.15"/>
  <cols>
    <col min="1" max="1" width="7.5" bestFit="1" customWidth="1"/>
    <col min="2" max="2" width="3.1640625" bestFit="1" customWidth="1"/>
    <col min="3" max="3" width="3" bestFit="1" customWidth="1"/>
    <col min="4" max="4" width="16.1640625" bestFit="1" customWidth="1"/>
    <col min="5" max="5" width="6.1640625" bestFit="1" customWidth="1"/>
    <col min="6" max="6" width="6.5" bestFit="1" customWidth="1"/>
    <col min="7" max="7" width="7.33203125" bestFit="1" customWidth="1"/>
    <col min="8" max="8" width="6" bestFit="1" customWidth="1"/>
  </cols>
  <sheetData>
    <row r="1" spans="1:9" ht="16" x14ac:dyDescent="0.2">
      <c r="A1" s="7" t="s">
        <v>8</v>
      </c>
      <c r="B1" s="1" t="s">
        <v>0</v>
      </c>
      <c r="C1" s="2" t="s">
        <v>2</v>
      </c>
      <c r="D1" s="4" t="s">
        <v>1</v>
      </c>
      <c r="E1" s="7" t="s">
        <v>11</v>
      </c>
      <c r="F1" s="7" t="s">
        <v>3</v>
      </c>
      <c r="G1" s="7" t="s">
        <v>4</v>
      </c>
      <c r="H1" s="7" t="s">
        <v>5</v>
      </c>
      <c r="I1" s="7" t="s">
        <v>7</v>
      </c>
    </row>
    <row r="2" spans="1:9" x14ac:dyDescent="0.15">
      <c r="A2" s="8">
        <v>1</v>
      </c>
      <c r="B2">
        <v>1</v>
      </c>
      <c r="C2">
        <v>2</v>
      </c>
      <c r="D2" s="5">
        <v>23.388173343116673</v>
      </c>
      <c r="E2">
        <v>19.07</v>
      </c>
      <c r="F2">
        <v>32.1</v>
      </c>
      <c r="G2">
        <v>43.8</v>
      </c>
      <c r="H2">
        <v>150</v>
      </c>
      <c r="I2">
        <v>190</v>
      </c>
    </row>
    <row r="3" spans="1:9" x14ac:dyDescent="0.15">
      <c r="A3" s="8">
        <v>1.0029999999999999</v>
      </c>
      <c r="B3">
        <v>1</v>
      </c>
      <c r="C3">
        <v>3</v>
      </c>
      <c r="D3" s="5">
        <v>29.192582999870627</v>
      </c>
      <c r="E3">
        <v>22.9</v>
      </c>
      <c r="F3">
        <v>39.119999999999997</v>
      </c>
      <c r="G3">
        <v>51.07</v>
      </c>
      <c r="H3">
        <v>190</v>
      </c>
      <c r="I3">
        <v>157</v>
      </c>
    </row>
    <row r="4" spans="1:9" x14ac:dyDescent="0.15">
      <c r="A4" s="8">
        <v>1.004</v>
      </c>
      <c r="B4">
        <v>1</v>
      </c>
      <c r="C4">
        <v>4</v>
      </c>
      <c r="D4" s="5">
        <v>36.437514366856171</v>
      </c>
      <c r="E4">
        <v>25.85</v>
      </c>
      <c r="F4">
        <v>47.03</v>
      </c>
      <c r="G4">
        <v>55.86</v>
      </c>
      <c r="H4">
        <v>250</v>
      </c>
      <c r="I4">
        <v>184</v>
      </c>
    </row>
    <row r="5" spans="1:9" x14ac:dyDescent="0.15">
      <c r="A5" s="8">
        <v>1.0049999999999999</v>
      </c>
      <c r="B5">
        <v>1</v>
      </c>
      <c r="C5">
        <v>5</v>
      </c>
      <c r="D5" s="5">
        <v>45.480471982925728</v>
      </c>
      <c r="E5">
        <v>28</v>
      </c>
      <c r="F5">
        <v>52.86</v>
      </c>
      <c r="G5">
        <v>58.98</v>
      </c>
      <c r="H5">
        <v>320</v>
      </c>
      <c r="I5">
        <v>226</v>
      </c>
    </row>
    <row r="6" spans="1:9" x14ac:dyDescent="0.15">
      <c r="A6" s="8">
        <v>1.006</v>
      </c>
      <c r="B6">
        <v>1</v>
      </c>
      <c r="C6">
        <v>6</v>
      </c>
      <c r="D6" s="5">
        <v>56.767684836131146</v>
      </c>
      <c r="E6">
        <v>29.5</v>
      </c>
      <c r="F6">
        <v>56.67</v>
      </c>
      <c r="G6">
        <v>61.39</v>
      </c>
      <c r="H6">
        <v>400</v>
      </c>
      <c r="I6">
        <v>235</v>
      </c>
    </row>
    <row r="7" spans="1:9" x14ac:dyDescent="0.15">
      <c r="A7" s="8">
        <v>1.0069999999999999</v>
      </c>
      <c r="B7">
        <v>1</v>
      </c>
      <c r="C7">
        <v>7</v>
      </c>
      <c r="D7" s="5">
        <v>70.85612574258522</v>
      </c>
      <c r="E7">
        <v>31.16</v>
      </c>
      <c r="F7">
        <v>60.44</v>
      </c>
      <c r="G7">
        <v>64.489999999999995</v>
      </c>
      <c r="H7">
        <v>470</v>
      </c>
      <c r="I7">
        <v>280</v>
      </c>
    </row>
    <row r="8" spans="1:9" x14ac:dyDescent="0.15">
      <c r="A8" s="8">
        <v>1.008</v>
      </c>
      <c r="B8">
        <v>1</v>
      </c>
      <c r="C8">
        <v>8</v>
      </c>
      <c r="D8" s="5">
        <v>88.440995431499104</v>
      </c>
      <c r="E8">
        <v>32.549999999999997</v>
      </c>
      <c r="F8">
        <v>63.21</v>
      </c>
      <c r="G8">
        <v>67.78</v>
      </c>
      <c r="H8">
        <v>528</v>
      </c>
      <c r="I8">
        <v>360</v>
      </c>
    </row>
    <row r="9" spans="1:9" x14ac:dyDescent="0.15">
      <c r="A9" s="8">
        <v>1.0089999999999999</v>
      </c>
      <c r="B9">
        <v>1</v>
      </c>
      <c r="C9">
        <v>9</v>
      </c>
      <c r="D9" s="5">
        <v>110.39002755147057</v>
      </c>
      <c r="E9">
        <v>34.6</v>
      </c>
      <c r="F9">
        <v>64.260000000000005</v>
      </c>
      <c r="G9">
        <v>75.13</v>
      </c>
      <c r="H9">
        <v>760</v>
      </c>
      <c r="I9">
        <v>509</v>
      </c>
    </row>
    <row r="10" spans="1:9" x14ac:dyDescent="0.15">
      <c r="A10" s="8">
        <v>1.01</v>
      </c>
      <c r="B10">
        <v>1</v>
      </c>
      <c r="C10">
        <v>10</v>
      </c>
      <c r="D10" s="5">
        <v>137.78630739466189</v>
      </c>
      <c r="E10">
        <v>35.35</v>
      </c>
      <c r="F10">
        <v>65.23</v>
      </c>
      <c r="G10">
        <v>77.099999999999994</v>
      </c>
      <c r="H10">
        <v>840</v>
      </c>
      <c r="I10">
        <v>671</v>
      </c>
    </row>
    <row r="11" spans="1:9" x14ac:dyDescent="0.15">
      <c r="A11" s="8">
        <v>1.0169999999999999</v>
      </c>
      <c r="B11">
        <v>5</v>
      </c>
      <c r="C11">
        <v>2</v>
      </c>
      <c r="D11" s="5">
        <v>23.388173343116673</v>
      </c>
      <c r="E11">
        <v>21</v>
      </c>
      <c r="F11">
        <v>35.04</v>
      </c>
      <c r="G11">
        <v>49.4</v>
      </c>
      <c r="H11">
        <v>579</v>
      </c>
      <c r="I11">
        <v>630</v>
      </c>
    </row>
    <row r="12" spans="1:9" x14ac:dyDescent="0.15">
      <c r="A12" s="8">
        <v>1.016</v>
      </c>
      <c r="B12">
        <v>5</v>
      </c>
      <c r="C12">
        <v>3</v>
      </c>
      <c r="D12" s="5">
        <v>29.192582999870627</v>
      </c>
      <c r="E12">
        <v>23.9</v>
      </c>
      <c r="F12">
        <v>45</v>
      </c>
      <c r="G12">
        <v>53</v>
      </c>
      <c r="H12">
        <v>667</v>
      </c>
      <c r="I12">
        <v>675.9</v>
      </c>
    </row>
    <row r="13" spans="1:9" x14ac:dyDescent="0.15">
      <c r="A13" s="8">
        <v>1.0129999999999999</v>
      </c>
      <c r="B13">
        <v>5</v>
      </c>
      <c r="C13">
        <v>4</v>
      </c>
      <c r="D13" s="5">
        <v>36.437514366856171</v>
      </c>
      <c r="E13">
        <v>25.75</v>
      </c>
      <c r="F13">
        <v>47.9</v>
      </c>
      <c r="G13">
        <v>55.77</v>
      </c>
      <c r="H13">
        <v>1055</v>
      </c>
      <c r="I13">
        <v>822</v>
      </c>
    </row>
    <row r="14" spans="1:9" x14ac:dyDescent="0.15">
      <c r="A14" s="8">
        <v>1.0109999999999999</v>
      </c>
      <c r="B14">
        <v>5</v>
      </c>
      <c r="C14">
        <v>5</v>
      </c>
      <c r="D14" s="5">
        <v>45.480471982925728</v>
      </c>
      <c r="E14">
        <v>28.13</v>
      </c>
      <c r="F14">
        <v>52.85</v>
      </c>
      <c r="G14">
        <v>59.24</v>
      </c>
      <c r="H14">
        <v>1521</v>
      </c>
      <c r="I14">
        <v>1013</v>
      </c>
    </row>
    <row r="15" spans="1:9" x14ac:dyDescent="0.15">
      <c r="A15" s="8">
        <v>1.0189999999999999</v>
      </c>
      <c r="B15">
        <v>5</v>
      </c>
      <c r="C15">
        <v>6</v>
      </c>
      <c r="D15" s="5">
        <v>56.767684836131146</v>
      </c>
      <c r="E15" s="9">
        <f>(G15+F15) / 4</f>
        <v>31.074999999999999</v>
      </c>
      <c r="F15">
        <v>59.3</v>
      </c>
      <c r="G15">
        <v>65</v>
      </c>
      <c r="H15">
        <v>1532</v>
      </c>
      <c r="I15">
        <v>1096</v>
      </c>
    </row>
    <row r="16" spans="1:9" x14ac:dyDescent="0.15">
      <c r="A16" s="8">
        <v>1.0209999999999999</v>
      </c>
      <c r="B16">
        <v>5</v>
      </c>
      <c r="C16">
        <v>7</v>
      </c>
      <c r="D16" s="5">
        <v>70.85612574258522</v>
      </c>
      <c r="E16" s="9">
        <f>(G16+F16) / 4</f>
        <v>32.375</v>
      </c>
      <c r="F16">
        <v>62.3</v>
      </c>
      <c r="G16">
        <v>67.2</v>
      </c>
      <c r="H16">
        <v>2372</v>
      </c>
      <c r="I16">
        <v>1639</v>
      </c>
    </row>
    <row r="17" spans="1:9" x14ac:dyDescent="0.15">
      <c r="A17" s="8">
        <v>1.02</v>
      </c>
      <c r="B17">
        <v>5</v>
      </c>
      <c r="C17">
        <v>8</v>
      </c>
      <c r="D17" s="5">
        <v>88.440995431499147</v>
      </c>
      <c r="E17" s="9">
        <f>(G17+F17) / 4</f>
        <v>33.674999999999997</v>
      </c>
      <c r="F17">
        <v>65.599999999999994</v>
      </c>
      <c r="G17">
        <v>69.099999999999994</v>
      </c>
      <c r="H17">
        <v>2410</v>
      </c>
      <c r="I17">
        <v>1284</v>
      </c>
    </row>
    <row r="18" spans="1:9" ht="16" x14ac:dyDescent="0.2">
      <c r="B18" s="3">
        <v>5</v>
      </c>
      <c r="C18">
        <v>9</v>
      </c>
      <c r="D18" s="5">
        <v>110.39002755147057</v>
      </c>
      <c r="E18" s="9">
        <f>(G18+F18) / 4</f>
        <v>34.75</v>
      </c>
      <c r="F18">
        <v>67</v>
      </c>
      <c r="G18">
        <v>72</v>
      </c>
    </row>
    <row r="19" spans="1:9" ht="16" x14ac:dyDescent="0.2">
      <c r="B19" s="3">
        <v>5</v>
      </c>
      <c r="C19">
        <v>10</v>
      </c>
      <c r="D19" s="5">
        <v>137.78630739466189</v>
      </c>
      <c r="E19" s="9">
        <f>(G19+F19) / 4</f>
        <v>36.5</v>
      </c>
      <c r="F19">
        <v>69</v>
      </c>
      <c r="G19">
        <v>77</v>
      </c>
    </row>
    <row r="20" spans="1:9" x14ac:dyDescent="0.15">
      <c r="A20" s="8">
        <v>1.018</v>
      </c>
      <c r="B20">
        <v>10</v>
      </c>
      <c r="C20">
        <v>2</v>
      </c>
      <c r="D20" s="5">
        <v>23.388173343116673</v>
      </c>
      <c r="E20">
        <v>21.41</v>
      </c>
      <c r="F20">
        <v>38.89</v>
      </c>
      <c r="G20">
        <v>47.8</v>
      </c>
      <c r="H20">
        <v>1021</v>
      </c>
      <c r="I20">
        <v>1812</v>
      </c>
    </row>
    <row r="21" spans="1:9" x14ac:dyDescent="0.15">
      <c r="A21" s="8">
        <v>1.0149999999999999</v>
      </c>
      <c r="B21">
        <v>10</v>
      </c>
      <c r="C21">
        <v>3</v>
      </c>
      <c r="D21" s="5">
        <v>29.192582999870627</v>
      </c>
      <c r="E21" s="9">
        <f t="shared" ref="E21:E27" si="0">(G21+F21) / 4</f>
        <v>23.8415</v>
      </c>
      <c r="F21">
        <v>44.628</v>
      </c>
      <c r="G21">
        <v>50.738</v>
      </c>
      <c r="H21">
        <v>1258</v>
      </c>
      <c r="I21">
        <v>1722</v>
      </c>
    </row>
    <row r="22" spans="1:9" x14ac:dyDescent="0.15">
      <c r="A22" s="8">
        <v>1.014</v>
      </c>
      <c r="B22">
        <v>10</v>
      </c>
      <c r="C22">
        <v>4</v>
      </c>
      <c r="D22" s="5">
        <v>36.437514366856171</v>
      </c>
      <c r="E22" s="9">
        <f t="shared" si="0"/>
        <v>27.33175</v>
      </c>
      <c r="F22">
        <v>52.125</v>
      </c>
      <c r="G22">
        <v>57.201999999999998</v>
      </c>
      <c r="H22">
        <v>1743</v>
      </c>
      <c r="I22">
        <v>1577</v>
      </c>
    </row>
    <row r="23" spans="1:9" x14ac:dyDescent="0.15">
      <c r="A23" s="8">
        <v>1.012</v>
      </c>
      <c r="B23">
        <v>10</v>
      </c>
      <c r="C23">
        <v>5</v>
      </c>
      <c r="D23" s="5">
        <v>45.480471982925728</v>
      </c>
      <c r="E23" s="9">
        <f t="shared" si="0"/>
        <v>30.020499999999998</v>
      </c>
      <c r="F23">
        <v>58.177999999999997</v>
      </c>
      <c r="G23">
        <v>61.904000000000003</v>
      </c>
      <c r="H23">
        <v>2733</v>
      </c>
      <c r="I23">
        <v>1960</v>
      </c>
    </row>
    <row r="24" spans="1:9" x14ac:dyDescent="0.15">
      <c r="A24" s="8">
        <v>1.022</v>
      </c>
      <c r="B24">
        <v>10</v>
      </c>
      <c r="C24">
        <v>6</v>
      </c>
      <c r="D24" s="5">
        <v>56.767684836131146</v>
      </c>
      <c r="E24" s="9">
        <f t="shared" si="0"/>
        <v>31.35275</v>
      </c>
      <c r="F24">
        <v>60.518999999999998</v>
      </c>
      <c r="G24">
        <v>64.891999999999996</v>
      </c>
      <c r="H24">
        <v>3099</v>
      </c>
      <c r="I24">
        <v>2311</v>
      </c>
    </row>
    <row r="25" spans="1:9" ht="16" x14ac:dyDescent="0.2">
      <c r="B25" s="3">
        <v>10</v>
      </c>
      <c r="C25">
        <v>7</v>
      </c>
      <c r="D25" s="5">
        <v>70.85612574258522</v>
      </c>
      <c r="E25" s="9">
        <f t="shared" si="0"/>
        <v>33.027749999999997</v>
      </c>
      <c r="F25">
        <v>64.763999999999996</v>
      </c>
      <c r="G25">
        <v>67.346999999999994</v>
      </c>
    </row>
    <row r="26" spans="1:9" ht="16" x14ac:dyDescent="0.2">
      <c r="B26" s="3">
        <v>10</v>
      </c>
      <c r="C26">
        <v>8</v>
      </c>
      <c r="D26" s="5">
        <v>88.440995431499147</v>
      </c>
      <c r="E26" s="9">
        <f t="shared" si="0"/>
        <v>34.725000000000001</v>
      </c>
      <c r="F26">
        <v>67.7</v>
      </c>
      <c r="G26">
        <v>71.2</v>
      </c>
    </row>
    <row r="27" spans="1:9" ht="16" x14ac:dyDescent="0.2">
      <c r="B27" s="3">
        <v>10</v>
      </c>
      <c r="C27">
        <v>9</v>
      </c>
      <c r="D27" s="5">
        <v>110.39002755147057</v>
      </c>
      <c r="E27" s="9">
        <f t="shared" si="0"/>
        <v>35.424999999999997</v>
      </c>
      <c r="F27">
        <v>69</v>
      </c>
      <c r="G27">
        <v>72.7</v>
      </c>
    </row>
    <row r="28" spans="1:9" ht="16" x14ac:dyDescent="0.2">
      <c r="B28" s="3">
        <v>10</v>
      </c>
      <c r="C28">
        <v>10</v>
      </c>
      <c r="D28" s="5">
        <v>137.78630739466189</v>
      </c>
      <c r="E28" s="9">
        <f>(G28+F28) / 4</f>
        <v>36</v>
      </c>
      <c r="F28">
        <v>69.3</v>
      </c>
      <c r="G28">
        <v>74.7</v>
      </c>
    </row>
    <row r="29" spans="1:9" ht="16" x14ac:dyDescent="0.2">
      <c r="B29" s="3">
        <v>32</v>
      </c>
      <c r="C29">
        <v>2</v>
      </c>
      <c r="D29" s="5">
        <v>23.388173343116673</v>
      </c>
      <c r="E29" s="9">
        <f>(G29+F29) / 4</f>
        <v>27</v>
      </c>
      <c r="F29">
        <v>52</v>
      </c>
      <c r="G29">
        <v>56</v>
      </c>
    </row>
    <row r="30" spans="1:9" ht="16" x14ac:dyDescent="0.2">
      <c r="B30" s="3">
        <v>32</v>
      </c>
      <c r="C30">
        <v>3</v>
      </c>
      <c r="D30" s="5">
        <v>29.192582999870627</v>
      </c>
      <c r="E30" s="9">
        <f>(G30+F30) / 4</f>
        <v>29.950000000000003</v>
      </c>
      <c r="F30">
        <v>57.6</v>
      </c>
      <c r="G30">
        <v>62.2</v>
      </c>
    </row>
    <row r="31" spans="1:9" ht="16" x14ac:dyDescent="0.2">
      <c r="B31" s="3">
        <v>32</v>
      </c>
      <c r="C31">
        <v>4</v>
      </c>
      <c r="D31" s="5">
        <v>36.437514366856171</v>
      </c>
      <c r="E31" s="9">
        <f>(F31+G31) / 4</f>
        <v>31.684249999999999</v>
      </c>
      <c r="F31">
        <v>60.594000000000001</v>
      </c>
      <c r="G31">
        <v>66.143000000000001</v>
      </c>
    </row>
    <row r="32" spans="1:9" ht="16" x14ac:dyDescent="0.2">
      <c r="B32" s="3">
        <v>32</v>
      </c>
      <c r="C32">
        <v>5</v>
      </c>
      <c r="D32" s="5">
        <v>45.480471982925728</v>
      </c>
      <c r="E32" s="9">
        <f>(F32+G32) / 4</f>
        <v>33.554000000000002</v>
      </c>
      <c r="F32">
        <v>64.685000000000002</v>
      </c>
      <c r="G32">
        <v>69.531000000000006</v>
      </c>
    </row>
    <row r="33" spans="2:7" ht="16" x14ac:dyDescent="0.2">
      <c r="B33" s="3">
        <v>32</v>
      </c>
      <c r="C33">
        <v>6</v>
      </c>
      <c r="D33" s="5">
        <v>56.767684836131146</v>
      </c>
      <c r="E33" s="9">
        <f>(F33+G33) / 4</f>
        <v>35.094499999999996</v>
      </c>
      <c r="F33">
        <v>67.652000000000001</v>
      </c>
      <c r="G33">
        <v>72.725999999999999</v>
      </c>
    </row>
    <row r="34" spans="2:7" ht="16" x14ac:dyDescent="0.2">
      <c r="B34" s="3">
        <v>32</v>
      </c>
      <c r="C34">
        <v>7</v>
      </c>
      <c r="D34" s="5">
        <v>70.85612574258522</v>
      </c>
      <c r="E34" s="9">
        <f>(F34+G34) / 4</f>
        <v>37.25</v>
      </c>
      <c r="F34">
        <v>72</v>
      </c>
      <c r="G34">
        <v>77</v>
      </c>
    </row>
    <row r="35" spans="2:7" ht="16" x14ac:dyDescent="0.2">
      <c r="B35" s="3">
        <v>32</v>
      </c>
      <c r="C35">
        <v>8</v>
      </c>
      <c r="D35" s="5">
        <v>88.440995431499147</v>
      </c>
      <c r="E35" s="9">
        <f>(F35+G35) / 4</f>
        <v>38.5</v>
      </c>
      <c r="F35">
        <v>75</v>
      </c>
      <c r="G35">
        <v>79</v>
      </c>
    </row>
    <row r="36" spans="2:7" ht="16" x14ac:dyDescent="0.2">
      <c r="B36" s="3">
        <v>32</v>
      </c>
      <c r="C36">
        <v>9</v>
      </c>
      <c r="D36" s="5">
        <v>110.39002755147057</v>
      </c>
      <c r="E36" s="9">
        <f>(G36+F36) / 4</f>
        <v>41</v>
      </c>
      <c r="F36">
        <v>79</v>
      </c>
      <c r="G36">
        <v>85</v>
      </c>
    </row>
    <row r="37" spans="2:7" ht="16" x14ac:dyDescent="0.2">
      <c r="B37" s="3">
        <v>32</v>
      </c>
      <c r="C37">
        <v>10</v>
      </c>
      <c r="D37" s="5">
        <v>137.78630739466189</v>
      </c>
      <c r="E37" s="9">
        <f>(G37+F37) / 4</f>
        <v>43.75</v>
      </c>
      <c r="F37">
        <v>83</v>
      </c>
      <c r="G37" s="9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workbookViewId="0">
      <selection activeCell="K17" sqref="K17"/>
    </sheetView>
  </sheetViews>
  <sheetFormatPr baseColWidth="10" defaultColWidth="8.83203125" defaultRowHeight="13" x14ac:dyDescent="0.15"/>
  <cols>
    <col min="1" max="1" width="3.33203125" bestFit="1" customWidth="1"/>
    <col min="2" max="2" width="3" bestFit="1" customWidth="1"/>
    <col min="3" max="3" width="16.1640625" bestFit="1" customWidth="1"/>
    <col min="4" max="4" width="6" bestFit="1" customWidth="1"/>
    <col min="5" max="5" width="6.6640625" bestFit="1" customWidth="1"/>
    <col min="6" max="6" width="7.33203125" bestFit="1" customWidth="1"/>
    <col min="7" max="7" width="6" bestFit="1" customWidth="1"/>
    <col min="8" max="8" width="6.5" bestFit="1" customWidth="1"/>
    <col min="9" max="9" width="8.33203125" bestFit="1" customWidth="1"/>
  </cols>
  <sheetData>
    <row r="1" spans="1:10" ht="16" x14ac:dyDescent="0.2">
      <c r="A1" s="1" t="s">
        <v>0</v>
      </c>
      <c r="B1" s="2" t="s">
        <v>2</v>
      </c>
      <c r="C1" s="4" t="s">
        <v>1</v>
      </c>
      <c r="D1" s="7" t="s">
        <v>6</v>
      </c>
      <c r="E1" s="7" t="s">
        <v>3</v>
      </c>
      <c r="F1" s="7" t="s">
        <v>4</v>
      </c>
      <c r="G1" s="7" t="s">
        <v>5</v>
      </c>
      <c r="H1" s="7" t="s">
        <v>7</v>
      </c>
      <c r="I1" s="7" t="s">
        <v>9</v>
      </c>
      <c r="J1" s="7" t="s">
        <v>10</v>
      </c>
    </row>
    <row r="2" spans="1:10" x14ac:dyDescent="0.15">
      <c r="A2">
        <v>1</v>
      </c>
      <c r="B2">
        <v>2</v>
      </c>
      <c r="C2" s="5">
        <v>23.388173343116673</v>
      </c>
      <c r="D2">
        <v>19.010000000000002</v>
      </c>
      <c r="E2">
        <v>33.18</v>
      </c>
      <c r="F2">
        <v>42.86</v>
      </c>
      <c r="G2">
        <v>130</v>
      </c>
      <c r="H2">
        <v>130</v>
      </c>
      <c r="I2">
        <v>227</v>
      </c>
      <c r="J2">
        <v>130</v>
      </c>
    </row>
    <row r="3" spans="1:10" x14ac:dyDescent="0.15">
      <c r="A3">
        <v>1</v>
      </c>
      <c r="B3">
        <v>3</v>
      </c>
      <c r="C3" s="5">
        <v>29.192582999870627</v>
      </c>
      <c r="D3">
        <v>22.22</v>
      </c>
      <c r="E3">
        <v>39.229999999999997</v>
      </c>
      <c r="F3">
        <v>49.04</v>
      </c>
      <c r="G3">
        <v>177.5</v>
      </c>
      <c r="H3">
        <v>149</v>
      </c>
      <c r="I3">
        <v>213</v>
      </c>
      <c r="J3">
        <v>149</v>
      </c>
    </row>
    <row r="4" spans="1:10" x14ac:dyDescent="0.15">
      <c r="A4">
        <v>1</v>
      </c>
      <c r="B4">
        <v>4</v>
      </c>
      <c r="C4" s="5">
        <v>36.437514366856171</v>
      </c>
      <c r="D4">
        <v>25.97</v>
      </c>
      <c r="E4">
        <v>47.96</v>
      </c>
      <c r="F4">
        <v>55.71</v>
      </c>
      <c r="G4">
        <v>236.2</v>
      </c>
      <c r="H4">
        <v>180</v>
      </c>
      <c r="I4">
        <v>190</v>
      </c>
      <c r="J4">
        <v>180</v>
      </c>
    </row>
    <row r="5" spans="1:10" x14ac:dyDescent="0.15">
      <c r="A5">
        <v>1</v>
      </c>
      <c r="B5">
        <v>5</v>
      </c>
      <c r="C5" s="5">
        <v>45.480471982925728</v>
      </c>
      <c r="D5">
        <v>27.52</v>
      </c>
      <c r="E5">
        <v>51.97</v>
      </c>
      <c r="F5">
        <v>59.68</v>
      </c>
      <c r="G5">
        <v>301.39999999999998</v>
      </c>
      <c r="H5">
        <v>230</v>
      </c>
    </row>
    <row r="6" spans="1:10" x14ac:dyDescent="0.15">
      <c r="A6">
        <v>1</v>
      </c>
      <c r="B6">
        <v>6</v>
      </c>
      <c r="C6" s="5">
        <v>56.767684836131146</v>
      </c>
      <c r="D6">
        <v>29.21</v>
      </c>
      <c r="E6">
        <v>55.69</v>
      </c>
      <c r="F6">
        <v>63.46</v>
      </c>
      <c r="G6">
        <v>380</v>
      </c>
      <c r="H6">
        <v>258.5</v>
      </c>
    </row>
    <row r="7" spans="1:10" x14ac:dyDescent="0.15">
      <c r="A7">
        <v>1</v>
      </c>
      <c r="B7">
        <v>7</v>
      </c>
      <c r="C7" s="5">
        <v>70.85612574258522</v>
      </c>
      <c r="D7">
        <v>30.68</v>
      </c>
      <c r="E7">
        <v>57.49</v>
      </c>
      <c r="F7">
        <v>67.959999999999994</v>
      </c>
      <c r="G7">
        <v>425</v>
      </c>
      <c r="H7">
        <v>283.89999999999998</v>
      </c>
    </row>
    <row r="8" spans="1:10" x14ac:dyDescent="0.15">
      <c r="A8">
        <v>1</v>
      </c>
      <c r="B8">
        <v>8</v>
      </c>
      <c r="C8" s="5">
        <v>88.440995431499147</v>
      </c>
      <c r="D8">
        <v>31.95</v>
      </c>
      <c r="E8">
        <v>58.58</v>
      </c>
      <c r="F8">
        <v>71.63</v>
      </c>
      <c r="G8">
        <v>520</v>
      </c>
      <c r="H8">
        <v>358.1</v>
      </c>
    </row>
    <row r="9" spans="1:10" x14ac:dyDescent="0.15">
      <c r="A9">
        <v>1</v>
      </c>
      <c r="B9">
        <v>9</v>
      </c>
      <c r="C9" s="5">
        <v>110.39002755147057</v>
      </c>
      <c r="D9">
        <v>33.450000000000003</v>
      </c>
      <c r="E9">
        <v>59.61</v>
      </c>
      <c r="F9">
        <v>76.95</v>
      </c>
      <c r="G9">
        <v>578</v>
      </c>
      <c r="H9">
        <v>387</v>
      </c>
    </row>
    <row r="10" spans="1:10" x14ac:dyDescent="0.15">
      <c r="A10">
        <v>1</v>
      </c>
      <c r="B10">
        <v>10</v>
      </c>
      <c r="C10" s="5">
        <v>137.78630739466189</v>
      </c>
      <c r="D10">
        <v>34.35</v>
      </c>
      <c r="E10">
        <v>62.4</v>
      </c>
      <c r="F10">
        <v>76.28</v>
      </c>
      <c r="G10">
        <v>690</v>
      </c>
      <c r="H10">
        <v>521</v>
      </c>
    </row>
    <row r="11" spans="1:10" ht="16" x14ac:dyDescent="0.2">
      <c r="A11" s="3">
        <v>5</v>
      </c>
      <c r="B11">
        <v>2</v>
      </c>
      <c r="C11" s="5">
        <v>23.388173343116701</v>
      </c>
      <c r="D11">
        <f>AVERAGE(E11:F11)/2</f>
        <v>20.5</v>
      </c>
      <c r="E11">
        <v>38</v>
      </c>
      <c r="F11">
        <v>44</v>
      </c>
    </row>
    <row r="12" spans="1:10" ht="16" x14ac:dyDescent="0.2">
      <c r="A12" s="3">
        <v>5</v>
      </c>
      <c r="B12">
        <v>3</v>
      </c>
      <c r="C12" s="5">
        <v>29.192582999870627</v>
      </c>
      <c r="D12">
        <f t="shared" ref="D12:D37" si="0">AVERAGE(E12:F12)/2</f>
        <v>23.55</v>
      </c>
      <c r="E12">
        <v>44</v>
      </c>
      <c r="F12">
        <v>50.2</v>
      </c>
    </row>
    <row r="13" spans="1:10" ht="16" x14ac:dyDescent="0.2">
      <c r="A13" s="3">
        <v>5</v>
      </c>
      <c r="B13">
        <v>4</v>
      </c>
      <c r="C13" s="5">
        <v>36.437514366856171</v>
      </c>
      <c r="D13">
        <f>AVERAGE(E13:F13)/2</f>
        <v>26.914999999999999</v>
      </c>
      <c r="E13">
        <v>51.8</v>
      </c>
      <c r="F13">
        <v>55.86</v>
      </c>
    </row>
    <row r="14" spans="1:10" ht="16" x14ac:dyDescent="0.2">
      <c r="A14" s="3">
        <v>5</v>
      </c>
      <c r="B14">
        <v>5</v>
      </c>
      <c r="C14" s="5">
        <v>45.480471982925728</v>
      </c>
      <c r="D14">
        <f>AVERAGE(E14:F14)/2</f>
        <v>28.75</v>
      </c>
      <c r="E14">
        <v>55</v>
      </c>
      <c r="F14">
        <v>60</v>
      </c>
    </row>
    <row r="15" spans="1:10" ht="16" x14ac:dyDescent="0.2">
      <c r="A15" s="3">
        <v>5</v>
      </c>
      <c r="B15">
        <v>6</v>
      </c>
      <c r="C15" s="5">
        <v>56.767684836131146</v>
      </c>
      <c r="D15">
        <f t="shared" si="0"/>
        <v>30.109000000000002</v>
      </c>
      <c r="E15">
        <v>57.648000000000003</v>
      </c>
      <c r="F15">
        <v>62.787999999999997</v>
      </c>
    </row>
    <row r="16" spans="1:10" ht="16" x14ac:dyDescent="0.2">
      <c r="A16" s="3">
        <v>5</v>
      </c>
      <c r="B16">
        <v>7</v>
      </c>
      <c r="C16" s="5">
        <v>70.85612574258522</v>
      </c>
      <c r="D16">
        <f t="shared" si="0"/>
        <v>31.490499999999997</v>
      </c>
      <c r="E16">
        <v>58.362000000000002</v>
      </c>
      <c r="F16">
        <v>67.599999999999994</v>
      </c>
    </row>
    <row r="17" spans="1:6" ht="16" x14ac:dyDescent="0.2">
      <c r="A17" s="3">
        <v>5</v>
      </c>
      <c r="B17">
        <v>8</v>
      </c>
      <c r="C17" s="5">
        <v>88.440995431499147</v>
      </c>
      <c r="D17">
        <f>AVERAGE(E17:F17)/2</f>
        <v>32.900000000000006</v>
      </c>
      <c r="E17">
        <v>60.7</v>
      </c>
      <c r="F17">
        <v>70.900000000000006</v>
      </c>
    </row>
    <row r="18" spans="1:6" ht="16" x14ac:dyDescent="0.2">
      <c r="A18" s="3">
        <v>5</v>
      </c>
      <c r="B18">
        <v>9</v>
      </c>
      <c r="C18" s="5">
        <v>110.39002755147057</v>
      </c>
      <c r="D18">
        <f t="shared" si="0"/>
        <v>34.549999999999997</v>
      </c>
      <c r="E18">
        <v>62.2</v>
      </c>
      <c r="F18">
        <v>76</v>
      </c>
    </row>
    <row r="19" spans="1:6" ht="16" x14ac:dyDescent="0.2">
      <c r="A19" s="3">
        <v>5</v>
      </c>
      <c r="B19">
        <v>10</v>
      </c>
      <c r="C19" s="5">
        <v>137.78630739466189</v>
      </c>
      <c r="D19">
        <f t="shared" si="0"/>
        <v>35.75</v>
      </c>
      <c r="E19">
        <v>68</v>
      </c>
      <c r="F19">
        <v>75</v>
      </c>
    </row>
    <row r="20" spans="1:6" ht="16" x14ac:dyDescent="0.2">
      <c r="A20" s="3">
        <v>10</v>
      </c>
      <c r="B20">
        <v>2</v>
      </c>
      <c r="C20" s="5">
        <v>23.388173343116673</v>
      </c>
      <c r="D20">
        <f t="shared" si="0"/>
        <v>21.75</v>
      </c>
      <c r="E20">
        <v>41</v>
      </c>
      <c r="F20">
        <v>46</v>
      </c>
    </row>
    <row r="21" spans="1:6" ht="16" x14ac:dyDescent="0.2">
      <c r="A21" s="3">
        <v>10</v>
      </c>
      <c r="B21">
        <v>3</v>
      </c>
      <c r="C21" s="5">
        <v>29.192582999870627</v>
      </c>
      <c r="D21">
        <f t="shared" si="0"/>
        <v>24.3</v>
      </c>
      <c r="E21">
        <v>43.5</v>
      </c>
      <c r="F21">
        <v>53.7</v>
      </c>
    </row>
    <row r="22" spans="1:6" ht="16" x14ac:dyDescent="0.2">
      <c r="A22" s="3">
        <v>10</v>
      </c>
      <c r="B22">
        <v>4</v>
      </c>
      <c r="C22" s="5">
        <v>36.437514366856171</v>
      </c>
      <c r="D22">
        <f t="shared" si="0"/>
        <v>27.875</v>
      </c>
      <c r="E22">
        <v>52.5</v>
      </c>
      <c r="F22">
        <v>59</v>
      </c>
    </row>
    <row r="23" spans="1:6" ht="16" x14ac:dyDescent="0.2">
      <c r="A23" s="3">
        <v>10</v>
      </c>
      <c r="B23">
        <v>5</v>
      </c>
      <c r="C23" s="5">
        <v>45.480471982925728</v>
      </c>
      <c r="D23">
        <f t="shared" si="0"/>
        <v>29.855249999999998</v>
      </c>
      <c r="E23">
        <v>56.854999999999997</v>
      </c>
      <c r="F23">
        <v>62.566000000000003</v>
      </c>
    </row>
    <row r="24" spans="1:6" ht="16" x14ac:dyDescent="0.2">
      <c r="A24" s="3">
        <v>10</v>
      </c>
      <c r="B24">
        <v>6</v>
      </c>
      <c r="C24" s="5">
        <v>56.767684836131146</v>
      </c>
      <c r="D24">
        <f t="shared" si="0"/>
        <v>30.627000000000002</v>
      </c>
      <c r="E24">
        <v>58.323</v>
      </c>
      <c r="F24">
        <v>64.185000000000002</v>
      </c>
    </row>
    <row r="25" spans="1:6" ht="16" x14ac:dyDescent="0.2">
      <c r="A25" s="3">
        <v>10</v>
      </c>
      <c r="B25">
        <v>7</v>
      </c>
      <c r="C25" s="5">
        <v>70.85612574258522</v>
      </c>
      <c r="D25">
        <f t="shared" si="0"/>
        <v>32.799999999999997</v>
      </c>
      <c r="E25">
        <v>61.8</v>
      </c>
      <c r="F25">
        <v>69.400000000000006</v>
      </c>
    </row>
    <row r="26" spans="1:6" ht="16" x14ac:dyDescent="0.2">
      <c r="A26" s="3">
        <v>10</v>
      </c>
      <c r="B26">
        <v>8</v>
      </c>
      <c r="C26" s="5">
        <v>88.440995431499147</v>
      </c>
      <c r="D26">
        <f>AVERAGE(E26:F26)/2</f>
        <v>34.075000000000003</v>
      </c>
      <c r="E26">
        <v>62.3</v>
      </c>
      <c r="F26">
        <v>74</v>
      </c>
    </row>
    <row r="27" spans="1:6" ht="16" x14ac:dyDescent="0.2">
      <c r="A27" s="3">
        <v>10</v>
      </c>
      <c r="B27">
        <v>9</v>
      </c>
      <c r="C27" s="5">
        <v>110.39002755147057</v>
      </c>
      <c r="D27">
        <f>AVERAGE(E27:F27)/2</f>
        <v>34.575000000000003</v>
      </c>
      <c r="E27">
        <v>64</v>
      </c>
      <c r="F27">
        <v>74.3</v>
      </c>
    </row>
    <row r="28" spans="1:6" ht="16" x14ac:dyDescent="0.2">
      <c r="A28" s="3">
        <v>10</v>
      </c>
      <c r="B28">
        <v>10</v>
      </c>
      <c r="C28" s="5">
        <v>137.78630739466189</v>
      </c>
      <c r="D28">
        <f t="shared" si="0"/>
        <v>35.5</v>
      </c>
      <c r="E28">
        <v>67</v>
      </c>
      <c r="F28">
        <v>75</v>
      </c>
    </row>
    <row r="29" spans="1:6" ht="16" x14ac:dyDescent="0.2">
      <c r="A29" s="3">
        <v>32</v>
      </c>
      <c r="B29">
        <v>2</v>
      </c>
      <c r="C29" s="5">
        <v>23.388173343116673</v>
      </c>
      <c r="D29">
        <f t="shared" si="0"/>
        <v>27.129750000000001</v>
      </c>
      <c r="E29">
        <v>52.859000000000002</v>
      </c>
      <c r="F29">
        <v>55.66</v>
      </c>
    </row>
    <row r="30" spans="1:6" ht="16" x14ac:dyDescent="0.2">
      <c r="A30" s="3">
        <v>32</v>
      </c>
      <c r="B30">
        <v>3</v>
      </c>
      <c r="C30" s="5">
        <v>29.192582999870627</v>
      </c>
      <c r="D30">
        <f t="shared" si="0"/>
        <v>30.07375</v>
      </c>
      <c r="E30">
        <v>58.112000000000002</v>
      </c>
      <c r="F30">
        <v>62.183</v>
      </c>
    </row>
    <row r="31" spans="1:6" ht="16" x14ac:dyDescent="0.2">
      <c r="A31" s="3">
        <v>32</v>
      </c>
      <c r="B31">
        <v>4</v>
      </c>
      <c r="C31" s="5">
        <v>36.437514366856171</v>
      </c>
      <c r="D31">
        <f t="shared" si="0"/>
        <v>32.338000000000001</v>
      </c>
      <c r="E31">
        <v>61.241999999999997</v>
      </c>
      <c r="F31">
        <v>68.11</v>
      </c>
    </row>
    <row r="32" spans="1:6" ht="16" x14ac:dyDescent="0.2">
      <c r="A32" s="3">
        <v>32</v>
      </c>
      <c r="B32">
        <v>5</v>
      </c>
      <c r="C32" s="5">
        <v>45.480471982925728</v>
      </c>
      <c r="D32">
        <f t="shared" si="0"/>
        <v>33.771000000000001</v>
      </c>
      <c r="E32">
        <v>65.694999999999993</v>
      </c>
      <c r="F32">
        <v>69.388999999999996</v>
      </c>
    </row>
    <row r="33" spans="1:6" ht="16" x14ac:dyDescent="0.2">
      <c r="A33" s="3">
        <v>32</v>
      </c>
      <c r="B33">
        <v>6</v>
      </c>
      <c r="C33" s="5">
        <v>56.767684836131146</v>
      </c>
      <c r="D33">
        <f t="shared" si="0"/>
        <v>35.75</v>
      </c>
      <c r="E33">
        <v>66</v>
      </c>
      <c r="F33">
        <v>77</v>
      </c>
    </row>
    <row r="34" spans="1:6" ht="16" x14ac:dyDescent="0.2">
      <c r="A34" s="3">
        <v>32</v>
      </c>
      <c r="B34">
        <v>7</v>
      </c>
      <c r="C34" s="5">
        <v>70.85612574258522</v>
      </c>
      <c r="D34">
        <f t="shared" si="0"/>
        <v>36.700000000000003</v>
      </c>
      <c r="E34">
        <v>65.599999999999994</v>
      </c>
      <c r="F34">
        <v>81.2</v>
      </c>
    </row>
    <row r="35" spans="1:6" ht="16" x14ac:dyDescent="0.2">
      <c r="A35" s="3">
        <v>32</v>
      </c>
      <c r="B35">
        <v>8</v>
      </c>
      <c r="C35" s="5">
        <v>88.440995431499147</v>
      </c>
      <c r="D35">
        <f t="shared" si="0"/>
        <v>38.78</v>
      </c>
      <c r="E35">
        <v>68.111999999999995</v>
      </c>
      <c r="F35">
        <v>87.007999999999996</v>
      </c>
    </row>
    <row r="36" spans="1:6" ht="16" x14ac:dyDescent="0.2">
      <c r="A36" s="3">
        <v>32</v>
      </c>
      <c r="B36">
        <v>9</v>
      </c>
      <c r="C36" s="5">
        <v>110.39002755147057</v>
      </c>
      <c r="D36">
        <f t="shared" si="0"/>
        <v>40.211749999999995</v>
      </c>
      <c r="E36">
        <v>70.652000000000001</v>
      </c>
      <c r="F36">
        <v>90.194999999999993</v>
      </c>
    </row>
    <row r="37" spans="1:6" ht="16" x14ac:dyDescent="0.2">
      <c r="A37" s="3">
        <v>32</v>
      </c>
      <c r="B37">
        <v>10</v>
      </c>
      <c r="C37" s="5">
        <v>137.78630739466189</v>
      </c>
      <c r="D37">
        <f t="shared" si="0"/>
        <v>42.436</v>
      </c>
      <c r="E37">
        <v>75.930999999999997</v>
      </c>
      <c r="F37">
        <v>93.813000000000002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workbookViewId="0">
      <selection activeCell="C31" sqref="C31"/>
    </sheetView>
  </sheetViews>
  <sheetFormatPr baseColWidth="10" defaultColWidth="8.83203125" defaultRowHeight="13" x14ac:dyDescent="0.15"/>
  <cols>
    <col min="1" max="1" width="3.33203125" bestFit="1" customWidth="1"/>
    <col min="2" max="2" width="3" bestFit="1" customWidth="1"/>
    <col min="3" max="3" width="16.1640625" bestFit="1" customWidth="1"/>
    <col min="4" max="4" width="6" bestFit="1" customWidth="1"/>
    <col min="5" max="5" width="6.6640625" bestFit="1" customWidth="1"/>
    <col min="6" max="6" width="7.33203125" bestFit="1" customWidth="1"/>
  </cols>
  <sheetData>
    <row r="1" spans="1:6" ht="16" x14ac:dyDescent="0.2">
      <c r="A1" s="1" t="s">
        <v>0</v>
      </c>
      <c r="B1" s="2" t="s">
        <v>2</v>
      </c>
      <c r="C1" s="4" t="s">
        <v>1</v>
      </c>
      <c r="D1" s="7" t="s">
        <v>6</v>
      </c>
      <c r="E1" s="7" t="s">
        <v>3</v>
      </c>
      <c r="F1" s="7" t="s">
        <v>4</v>
      </c>
    </row>
    <row r="2" spans="1:6" x14ac:dyDescent="0.15">
      <c r="A2">
        <v>1</v>
      </c>
      <c r="B2">
        <v>2</v>
      </c>
      <c r="C2" s="5">
        <v>23.388173343116673</v>
      </c>
      <c r="D2">
        <f>(E2+F2)/4</f>
        <v>15.288</v>
      </c>
      <c r="E2">
        <v>28.681000000000001</v>
      </c>
      <c r="F2">
        <v>32.470999999999997</v>
      </c>
    </row>
    <row r="3" spans="1:6" x14ac:dyDescent="0.15">
      <c r="A3">
        <v>1</v>
      </c>
      <c r="B3">
        <v>3</v>
      </c>
      <c r="C3" s="5">
        <v>29.192582999870627</v>
      </c>
      <c r="D3">
        <f t="shared" ref="D3:D40" si="0">(E3+F3)/4</f>
        <v>18.5</v>
      </c>
      <c r="E3">
        <v>34</v>
      </c>
      <c r="F3">
        <v>40</v>
      </c>
    </row>
    <row r="4" spans="1:6" x14ac:dyDescent="0.15">
      <c r="A4">
        <v>1</v>
      </c>
      <c r="B4">
        <v>4</v>
      </c>
      <c r="C4" s="5">
        <v>36.437514366856171</v>
      </c>
      <c r="D4">
        <f t="shared" si="0"/>
        <v>21.903750000000002</v>
      </c>
      <c r="E4">
        <v>39.191000000000003</v>
      </c>
      <c r="F4">
        <v>48.423999999999999</v>
      </c>
    </row>
    <row r="5" spans="1:6" x14ac:dyDescent="0.15">
      <c r="A5">
        <v>1</v>
      </c>
      <c r="B5">
        <v>5</v>
      </c>
      <c r="C5" s="5">
        <v>45.480471982925728</v>
      </c>
      <c r="D5">
        <f t="shared" si="0"/>
        <v>24.303999999999998</v>
      </c>
      <c r="E5">
        <v>44.101999999999997</v>
      </c>
      <c r="F5">
        <v>53.113999999999997</v>
      </c>
    </row>
    <row r="6" spans="1:6" x14ac:dyDescent="0.15">
      <c r="A6">
        <v>1</v>
      </c>
      <c r="B6">
        <v>6</v>
      </c>
      <c r="C6" s="5">
        <v>56.767684836131146</v>
      </c>
      <c r="D6">
        <f t="shared" si="0"/>
        <v>27.140999999999998</v>
      </c>
      <c r="E6">
        <v>49.841999999999999</v>
      </c>
      <c r="F6">
        <v>58.722000000000001</v>
      </c>
    </row>
    <row r="7" spans="1:6" x14ac:dyDescent="0.15">
      <c r="A7">
        <v>1</v>
      </c>
      <c r="B7">
        <v>7</v>
      </c>
      <c r="C7" s="5">
        <v>70.85612574258522</v>
      </c>
      <c r="D7">
        <f t="shared" si="0"/>
        <v>27.515499999999999</v>
      </c>
      <c r="E7">
        <v>47.716000000000001</v>
      </c>
      <c r="F7">
        <v>62.345999999999997</v>
      </c>
    </row>
    <row r="8" spans="1:6" x14ac:dyDescent="0.15">
      <c r="A8">
        <v>1</v>
      </c>
      <c r="B8">
        <v>8</v>
      </c>
      <c r="C8" s="5">
        <v>88.440995431499147</v>
      </c>
      <c r="D8">
        <f t="shared" si="0"/>
        <v>30.113750000000003</v>
      </c>
      <c r="E8">
        <v>54.374000000000002</v>
      </c>
      <c r="F8">
        <v>66.081000000000003</v>
      </c>
    </row>
    <row r="9" spans="1:6" x14ac:dyDescent="0.15">
      <c r="A9">
        <v>1</v>
      </c>
      <c r="B9">
        <v>9</v>
      </c>
      <c r="C9" s="5">
        <v>110.39002755147057</v>
      </c>
      <c r="D9">
        <f t="shared" si="0"/>
        <v>31.345999999999997</v>
      </c>
      <c r="E9">
        <v>56.604999999999997</v>
      </c>
      <c r="F9">
        <v>68.778999999999996</v>
      </c>
    </row>
    <row r="10" spans="1:6" x14ac:dyDescent="0.15">
      <c r="A10">
        <v>1</v>
      </c>
      <c r="B10">
        <v>10</v>
      </c>
      <c r="C10" s="5">
        <v>137.78630739466189</v>
      </c>
      <c r="D10">
        <f t="shared" si="0"/>
        <v>34.439499999999995</v>
      </c>
      <c r="E10">
        <v>64.581999999999994</v>
      </c>
      <c r="F10">
        <v>73.176000000000002</v>
      </c>
    </row>
    <row r="11" spans="1:6" ht="15" x14ac:dyDescent="0.2">
      <c r="A11">
        <v>5</v>
      </c>
      <c r="B11">
        <v>1</v>
      </c>
      <c r="C11" s="6">
        <v>18.737864077669904</v>
      </c>
      <c r="D11">
        <f t="shared" si="0"/>
        <v>23.537500000000001</v>
      </c>
      <c r="E11">
        <v>43.920999999999999</v>
      </c>
      <c r="F11">
        <v>50.228999999999999</v>
      </c>
    </row>
    <row r="12" spans="1:6" ht="16" x14ac:dyDescent="0.2">
      <c r="A12" s="3">
        <v>5</v>
      </c>
      <c r="B12">
        <v>2</v>
      </c>
      <c r="C12" s="5">
        <v>23.388173343116701</v>
      </c>
      <c r="D12">
        <f t="shared" si="0"/>
        <v>27.126999999999999</v>
      </c>
      <c r="E12">
        <v>52.021999999999998</v>
      </c>
      <c r="F12">
        <v>56.485999999999997</v>
      </c>
    </row>
    <row r="13" spans="1:6" ht="16" x14ac:dyDescent="0.2">
      <c r="A13" s="3">
        <v>5</v>
      </c>
      <c r="B13">
        <v>3</v>
      </c>
      <c r="C13" s="5">
        <v>29.192582999870627</v>
      </c>
      <c r="D13">
        <f t="shared" si="0"/>
        <v>28.112500000000001</v>
      </c>
      <c r="E13">
        <v>53.893000000000001</v>
      </c>
      <c r="F13">
        <v>58.557000000000002</v>
      </c>
    </row>
    <row r="14" spans="1:6" ht="16" x14ac:dyDescent="0.2">
      <c r="A14" s="3">
        <v>5</v>
      </c>
      <c r="B14">
        <v>4</v>
      </c>
      <c r="C14" s="5">
        <v>36.437514366856171</v>
      </c>
      <c r="D14">
        <f t="shared" si="0"/>
        <v>31.699750000000002</v>
      </c>
      <c r="E14">
        <v>60.75</v>
      </c>
      <c r="F14">
        <v>66.049000000000007</v>
      </c>
    </row>
    <row r="15" spans="1:6" ht="16" x14ac:dyDescent="0.2">
      <c r="A15" s="3">
        <v>5</v>
      </c>
      <c r="B15">
        <v>5</v>
      </c>
      <c r="C15" s="5">
        <v>45.480471982925728</v>
      </c>
      <c r="D15">
        <f t="shared" si="0"/>
        <v>32.044499999999999</v>
      </c>
      <c r="E15">
        <v>61.427</v>
      </c>
      <c r="F15">
        <v>66.751000000000005</v>
      </c>
    </row>
    <row r="16" spans="1:6" ht="16" x14ac:dyDescent="0.2">
      <c r="A16" s="3">
        <v>5</v>
      </c>
      <c r="B16">
        <v>6</v>
      </c>
      <c r="C16" s="5">
        <v>56.767684836131146</v>
      </c>
      <c r="D16">
        <f t="shared" si="0"/>
        <v>33.633499999999998</v>
      </c>
      <c r="E16">
        <v>64.433999999999997</v>
      </c>
      <c r="F16">
        <v>70.099999999999994</v>
      </c>
    </row>
    <row r="17" spans="1:6" ht="16" x14ac:dyDescent="0.2">
      <c r="A17" s="3">
        <v>5</v>
      </c>
      <c r="B17">
        <v>7</v>
      </c>
      <c r="C17" s="5">
        <v>70.85612574258522</v>
      </c>
      <c r="D17">
        <f t="shared" si="0"/>
        <v>34.975999999999999</v>
      </c>
      <c r="E17">
        <v>64.897000000000006</v>
      </c>
      <c r="F17">
        <v>75.007000000000005</v>
      </c>
    </row>
    <row r="18" spans="1:6" ht="16" x14ac:dyDescent="0.2">
      <c r="A18" s="3">
        <v>5</v>
      </c>
      <c r="B18">
        <v>8</v>
      </c>
      <c r="C18" s="5">
        <v>88.440995431499147</v>
      </c>
      <c r="D18">
        <f t="shared" si="0"/>
        <v>37.096000000000004</v>
      </c>
      <c r="E18">
        <v>67.849000000000004</v>
      </c>
      <c r="F18">
        <v>80.534999999999997</v>
      </c>
    </row>
    <row r="19" spans="1:6" ht="16" x14ac:dyDescent="0.2">
      <c r="A19" s="3">
        <v>5</v>
      </c>
      <c r="B19">
        <v>9</v>
      </c>
      <c r="C19" s="5">
        <v>110.39002755147057</v>
      </c>
      <c r="D19">
        <f t="shared" si="0"/>
        <v>38.364249999999998</v>
      </c>
      <c r="E19">
        <v>67.012</v>
      </c>
      <c r="F19">
        <v>86.444999999999993</v>
      </c>
    </row>
    <row r="20" spans="1:6" ht="16" x14ac:dyDescent="0.2">
      <c r="A20" s="3">
        <v>5</v>
      </c>
      <c r="B20">
        <v>10</v>
      </c>
      <c r="C20" s="5">
        <v>137.78630739466189</v>
      </c>
      <c r="D20">
        <f t="shared" si="0"/>
        <v>41.697000000000003</v>
      </c>
      <c r="E20">
        <v>74.094999999999999</v>
      </c>
      <c r="F20">
        <v>92.692999999999998</v>
      </c>
    </row>
    <row r="21" spans="1:6" ht="16" x14ac:dyDescent="0.2">
      <c r="A21" s="3">
        <v>10</v>
      </c>
      <c r="B21">
        <v>1</v>
      </c>
      <c r="C21" s="6">
        <v>18.737864077669904</v>
      </c>
      <c r="D21">
        <f t="shared" si="0"/>
        <v>24.917999999999999</v>
      </c>
      <c r="E21">
        <v>49.216000000000001</v>
      </c>
      <c r="F21">
        <v>50.456000000000003</v>
      </c>
    </row>
    <row r="22" spans="1:6" ht="16" x14ac:dyDescent="0.2">
      <c r="A22" s="3">
        <v>10</v>
      </c>
      <c r="B22">
        <v>2</v>
      </c>
      <c r="C22" s="5">
        <v>23.388173343116673</v>
      </c>
      <c r="D22">
        <f t="shared" si="0"/>
        <v>28.230250000000002</v>
      </c>
      <c r="E22">
        <v>55.776000000000003</v>
      </c>
      <c r="F22">
        <v>57.145000000000003</v>
      </c>
    </row>
    <row r="23" spans="1:6" ht="16" x14ac:dyDescent="0.2">
      <c r="A23" s="3">
        <v>10</v>
      </c>
      <c r="B23">
        <v>3</v>
      </c>
      <c r="C23" s="5">
        <v>29.192582999870627</v>
      </c>
      <c r="D23">
        <f t="shared" si="0"/>
        <v>29.658499999999997</v>
      </c>
      <c r="E23">
        <v>58.598999999999997</v>
      </c>
      <c r="F23">
        <v>60.034999999999997</v>
      </c>
    </row>
    <row r="24" spans="1:6" ht="16" x14ac:dyDescent="0.2">
      <c r="A24" s="3">
        <v>10</v>
      </c>
      <c r="B24">
        <v>4</v>
      </c>
      <c r="C24" s="5">
        <v>36.437514366856171</v>
      </c>
      <c r="D24">
        <f t="shared" si="0"/>
        <v>31.226750000000003</v>
      </c>
      <c r="E24">
        <v>61.707000000000001</v>
      </c>
      <c r="F24">
        <v>63.2</v>
      </c>
    </row>
    <row r="25" spans="1:6" ht="16" x14ac:dyDescent="0.2">
      <c r="A25" s="3">
        <v>10</v>
      </c>
      <c r="B25">
        <v>5</v>
      </c>
      <c r="C25" s="5">
        <v>45.480471982925728</v>
      </c>
      <c r="D25">
        <f t="shared" si="0"/>
        <v>32.170749999999998</v>
      </c>
      <c r="E25">
        <v>63.552999999999997</v>
      </c>
      <c r="F25">
        <v>65.13</v>
      </c>
    </row>
    <row r="26" spans="1:6" ht="16" x14ac:dyDescent="0.2">
      <c r="A26" s="3">
        <v>10</v>
      </c>
      <c r="B26">
        <v>6</v>
      </c>
      <c r="C26" s="5">
        <v>56.767684836131146</v>
      </c>
      <c r="D26">
        <f t="shared" si="0"/>
        <v>34.396999999999998</v>
      </c>
      <c r="E26">
        <v>65.725999999999999</v>
      </c>
      <c r="F26">
        <v>71.861999999999995</v>
      </c>
    </row>
    <row r="27" spans="1:6" ht="16" x14ac:dyDescent="0.2">
      <c r="A27" s="3">
        <v>10</v>
      </c>
      <c r="B27">
        <v>7</v>
      </c>
      <c r="C27" s="5">
        <v>70.85612574258522</v>
      </c>
      <c r="D27">
        <f t="shared" si="0"/>
        <v>34.8095</v>
      </c>
      <c r="E27">
        <v>64.031999999999996</v>
      </c>
      <c r="F27">
        <v>75.206000000000003</v>
      </c>
    </row>
    <row r="28" spans="1:6" ht="16" x14ac:dyDescent="0.2">
      <c r="A28" s="3">
        <v>10</v>
      </c>
      <c r="B28">
        <v>8</v>
      </c>
      <c r="C28" s="5">
        <v>88.440995431499147</v>
      </c>
      <c r="D28">
        <f t="shared" si="0"/>
        <v>37.40325</v>
      </c>
      <c r="E28">
        <v>68.807000000000002</v>
      </c>
      <c r="F28">
        <v>80.805999999999997</v>
      </c>
    </row>
    <row r="29" spans="1:6" ht="16" x14ac:dyDescent="0.2">
      <c r="A29" s="3">
        <v>10</v>
      </c>
      <c r="B29">
        <v>9</v>
      </c>
      <c r="C29" s="5">
        <v>110.39002755147057</v>
      </c>
      <c r="D29">
        <f t="shared" si="0"/>
        <v>38.174499999999995</v>
      </c>
      <c r="E29">
        <v>68.081999999999994</v>
      </c>
      <c r="F29">
        <v>84.616</v>
      </c>
    </row>
    <row r="30" spans="1:6" ht="16" x14ac:dyDescent="0.2">
      <c r="A30" s="3">
        <v>10</v>
      </c>
      <c r="B30">
        <v>10</v>
      </c>
      <c r="C30" s="5">
        <v>137.78630739466189</v>
      </c>
      <c r="D30">
        <f t="shared" si="0"/>
        <v>42.3825</v>
      </c>
      <c r="E30">
        <v>75.602000000000004</v>
      </c>
      <c r="F30">
        <v>93.927999999999997</v>
      </c>
    </row>
    <row r="31" spans="1:6" ht="16" x14ac:dyDescent="0.2">
      <c r="A31" s="3">
        <v>32</v>
      </c>
      <c r="B31">
        <v>1</v>
      </c>
      <c r="C31" s="6">
        <v>18.737864077669904</v>
      </c>
      <c r="D31">
        <f t="shared" si="0"/>
        <v>28.6995</v>
      </c>
      <c r="E31">
        <v>57.274000000000001</v>
      </c>
      <c r="F31">
        <v>57.524000000000001</v>
      </c>
    </row>
    <row r="32" spans="1:6" ht="16" x14ac:dyDescent="0.2">
      <c r="A32" s="3">
        <v>32</v>
      </c>
      <c r="B32">
        <v>2</v>
      </c>
      <c r="C32" s="5">
        <v>23.388173343116673</v>
      </c>
      <c r="D32">
        <f t="shared" si="0"/>
        <v>31.594999999999999</v>
      </c>
      <c r="E32">
        <v>63.037999999999997</v>
      </c>
      <c r="F32">
        <v>63.341999999999999</v>
      </c>
    </row>
    <row r="33" spans="1:6" ht="16" x14ac:dyDescent="0.2">
      <c r="A33" s="3">
        <v>32</v>
      </c>
      <c r="B33">
        <v>3</v>
      </c>
      <c r="C33" s="5">
        <v>29.192582999870627</v>
      </c>
      <c r="D33">
        <f t="shared" si="0"/>
        <v>33.692500000000003</v>
      </c>
      <c r="E33">
        <v>67.221000000000004</v>
      </c>
      <c r="F33">
        <v>67.549000000000007</v>
      </c>
    </row>
    <row r="34" spans="1:6" ht="16" x14ac:dyDescent="0.2">
      <c r="A34" s="3">
        <v>32</v>
      </c>
      <c r="B34">
        <v>4</v>
      </c>
      <c r="C34" s="5">
        <v>36.437514366856171</v>
      </c>
      <c r="D34">
        <f t="shared" si="0"/>
        <v>34.620000000000005</v>
      </c>
      <c r="E34">
        <v>69.093000000000004</v>
      </c>
      <c r="F34">
        <v>69.387</v>
      </c>
    </row>
    <row r="35" spans="1:6" ht="16" x14ac:dyDescent="0.2">
      <c r="A35" s="3">
        <v>32</v>
      </c>
      <c r="B35">
        <v>5</v>
      </c>
      <c r="C35" s="5">
        <v>45.480471982925728</v>
      </c>
      <c r="D35">
        <f t="shared" si="0"/>
        <v>34.743749999999999</v>
      </c>
      <c r="E35">
        <v>69.337999999999994</v>
      </c>
      <c r="F35">
        <v>69.637</v>
      </c>
    </row>
    <row r="36" spans="1:6" ht="16" x14ac:dyDescent="0.2">
      <c r="A36" s="3">
        <v>32</v>
      </c>
      <c r="B36">
        <v>6</v>
      </c>
      <c r="C36" s="5">
        <v>56.767684836131146</v>
      </c>
      <c r="D36">
        <f t="shared" si="0"/>
        <v>35.883499999999998</v>
      </c>
      <c r="E36">
        <v>71.581000000000003</v>
      </c>
      <c r="F36">
        <v>71.953000000000003</v>
      </c>
    </row>
    <row r="37" spans="1:6" ht="16" x14ac:dyDescent="0.2">
      <c r="A37" s="3">
        <v>32</v>
      </c>
      <c r="B37">
        <v>7</v>
      </c>
      <c r="C37" s="5">
        <v>70.85612574258522</v>
      </c>
      <c r="D37">
        <f t="shared" si="0"/>
        <v>36.883750000000006</v>
      </c>
      <c r="E37">
        <v>73.599000000000004</v>
      </c>
      <c r="F37">
        <v>73.936000000000007</v>
      </c>
    </row>
    <row r="38" spans="1:6" ht="16" x14ac:dyDescent="0.2">
      <c r="A38" s="3">
        <v>32</v>
      </c>
      <c r="B38">
        <v>8</v>
      </c>
      <c r="C38" s="5">
        <v>88.440995431499147</v>
      </c>
      <c r="D38">
        <f t="shared" si="0"/>
        <v>39.775750000000002</v>
      </c>
      <c r="E38">
        <v>71.325999999999993</v>
      </c>
      <c r="F38">
        <v>87.777000000000001</v>
      </c>
    </row>
    <row r="39" spans="1:6" ht="16" x14ac:dyDescent="0.2">
      <c r="A39" s="3">
        <v>32</v>
      </c>
      <c r="B39">
        <v>9</v>
      </c>
      <c r="C39" s="5">
        <v>110.39002755147057</v>
      </c>
      <c r="D39">
        <f t="shared" si="0"/>
        <v>41.605249999999998</v>
      </c>
      <c r="E39">
        <v>68.695999999999998</v>
      </c>
      <c r="F39">
        <v>97.724999999999994</v>
      </c>
    </row>
    <row r="40" spans="1:6" ht="16" x14ac:dyDescent="0.2">
      <c r="A40" s="3">
        <v>32</v>
      </c>
      <c r="B40">
        <v>10</v>
      </c>
      <c r="C40" s="5">
        <v>137.78630739466189</v>
      </c>
      <c r="D40">
        <f t="shared" si="0"/>
        <v>44.58625</v>
      </c>
      <c r="E40">
        <v>78.527000000000001</v>
      </c>
      <c r="F40">
        <v>99.817999999999998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TZN</vt:lpstr>
      <vt:lpstr>0.75ErTZN</vt:lpstr>
      <vt:lpstr>TZN-Unpolished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Mann [mn14tm]</dc:creator>
  <cp:lastModifiedBy>Thomas Mann [mn14tm]</cp:lastModifiedBy>
  <dcterms:created xsi:type="dcterms:W3CDTF">2017-09-23T11:49:55Z</dcterms:created>
  <dcterms:modified xsi:type="dcterms:W3CDTF">2018-03-29T09:27:17Z</dcterms:modified>
</cp:coreProperties>
</file>