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44320" yWindow="0" windowWidth="22680" windowHeight="16320"/>
  </bookViews>
  <sheets>
    <sheet name="CC-225" sheetId="1" r:id="rId1"/>
    <sheet name="CC-324" sheetId="7" r:id="rId2"/>
    <sheet name="mont-324" sheetId="8" r:id="rId3"/>
    <sheet name="mont-400" sheetId="9" r:id="rId4"/>
    <sheet name="Sheet1" sheetId="10" r:id="rId5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Sheet_Title" localSheetId="0">"CC-225"</definedName>
    <definedName name="_xlnm.Sheet_Title" localSheetId="1">"CC-225"</definedName>
    <definedName name="_xlnm.Sheet_Title" localSheetId="2">"CC-225"</definedName>
    <definedName name="_xlnm.Sheet_Title" localSheetId="3">"CC-225"</definedName>
  </definedNames>
  <calcPr calcId="140001" iterate="1" concurrentCalc="0"/>
  <webPublishing css="0" allowPng="1" codePag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" i="9" l="1"/>
  <c r="H66" i="9"/>
  <c r="G66" i="9"/>
  <c r="F66" i="9"/>
  <c r="E66" i="9"/>
  <c r="D66" i="9"/>
  <c r="C66" i="9"/>
  <c r="I65" i="9"/>
  <c r="H65" i="9"/>
  <c r="G65" i="9"/>
  <c r="F65" i="9"/>
  <c r="E65" i="9"/>
  <c r="D65" i="9"/>
  <c r="C65" i="9"/>
  <c r="I64" i="9"/>
  <c r="H64" i="9"/>
  <c r="G64" i="9"/>
  <c r="F64" i="9"/>
  <c r="E64" i="9"/>
  <c r="D64" i="9"/>
  <c r="C64" i="9"/>
  <c r="I63" i="9"/>
  <c r="H63" i="9"/>
  <c r="G63" i="9"/>
  <c r="F63" i="9"/>
  <c r="E63" i="9"/>
  <c r="D63" i="9"/>
  <c r="C63" i="9"/>
  <c r="I36" i="9"/>
  <c r="H36" i="9"/>
  <c r="G36" i="9"/>
  <c r="F36" i="9"/>
  <c r="E36" i="9"/>
  <c r="D36" i="9"/>
  <c r="C36" i="9"/>
  <c r="I35" i="9"/>
  <c r="H35" i="9"/>
  <c r="G35" i="9"/>
  <c r="F35" i="9"/>
  <c r="E35" i="9"/>
  <c r="D35" i="9"/>
  <c r="C35" i="9"/>
  <c r="I34" i="9"/>
  <c r="H34" i="9"/>
  <c r="G34" i="9"/>
  <c r="F34" i="9"/>
  <c r="E34" i="9"/>
  <c r="D34" i="9"/>
  <c r="C34" i="9"/>
  <c r="I33" i="9"/>
  <c r="H33" i="9"/>
  <c r="G33" i="9"/>
  <c r="F33" i="9"/>
  <c r="E33" i="9"/>
  <c r="D33" i="9"/>
  <c r="C33" i="9"/>
  <c r="I66" i="8"/>
  <c r="H66" i="8"/>
  <c r="G66" i="8"/>
  <c r="F66" i="8"/>
  <c r="E66" i="8"/>
  <c r="D66" i="8"/>
  <c r="C66" i="8"/>
  <c r="I65" i="8"/>
  <c r="H65" i="8"/>
  <c r="G65" i="8"/>
  <c r="F65" i="8"/>
  <c r="E65" i="8"/>
  <c r="D65" i="8"/>
  <c r="C65" i="8"/>
  <c r="I64" i="8"/>
  <c r="H64" i="8"/>
  <c r="G64" i="8"/>
  <c r="F64" i="8"/>
  <c r="E64" i="8"/>
  <c r="D64" i="8"/>
  <c r="C64" i="8"/>
  <c r="I63" i="8"/>
  <c r="H63" i="8"/>
  <c r="G63" i="8"/>
  <c r="F63" i="8"/>
  <c r="E63" i="8"/>
  <c r="D63" i="8"/>
  <c r="C63" i="8"/>
  <c r="I36" i="8"/>
  <c r="H36" i="8"/>
  <c r="G36" i="8"/>
  <c r="F36" i="8"/>
  <c r="E36" i="8"/>
  <c r="D36" i="8"/>
  <c r="C36" i="8"/>
  <c r="I35" i="8"/>
  <c r="H35" i="8"/>
  <c r="G35" i="8"/>
  <c r="F35" i="8"/>
  <c r="E35" i="8"/>
  <c r="D35" i="8"/>
  <c r="C35" i="8"/>
  <c r="I34" i="8"/>
  <c r="H34" i="8"/>
  <c r="G34" i="8"/>
  <c r="F34" i="8"/>
  <c r="E34" i="8"/>
  <c r="D34" i="8"/>
  <c r="C34" i="8"/>
  <c r="I33" i="8"/>
  <c r="H33" i="8"/>
  <c r="G33" i="8"/>
  <c r="F33" i="8"/>
  <c r="E33" i="8"/>
  <c r="D33" i="8"/>
  <c r="C33" i="8"/>
  <c r="I66" i="7"/>
  <c r="H66" i="7"/>
  <c r="G66" i="7"/>
  <c r="F66" i="7"/>
  <c r="E66" i="7"/>
  <c r="D66" i="7"/>
  <c r="C66" i="7"/>
  <c r="I65" i="7"/>
  <c r="H65" i="7"/>
  <c r="G65" i="7"/>
  <c r="F65" i="7"/>
  <c r="E65" i="7"/>
  <c r="D65" i="7"/>
  <c r="C65" i="7"/>
  <c r="I64" i="7"/>
  <c r="H64" i="7"/>
  <c r="G64" i="7"/>
  <c r="F64" i="7"/>
  <c r="E64" i="7"/>
  <c r="D64" i="7"/>
  <c r="C64" i="7"/>
  <c r="I63" i="7"/>
  <c r="H63" i="7"/>
  <c r="G63" i="7"/>
  <c r="F63" i="7"/>
  <c r="E63" i="7"/>
  <c r="D63" i="7"/>
  <c r="C63" i="7"/>
  <c r="I36" i="7"/>
  <c r="H36" i="7"/>
  <c r="G36" i="7"/>
  <c r="F36" i="7"/>
  <c r="E36" i="7"/>
  <c r="D36" i="7"/>
  <c r="C36" i="7"/>
  <c r="I35" i="7"/>
  <c r="H35" i="7"/>
  <c r="G35" i="7"/>
  <c r="F35" i="7"/>
  <c r="E35" i="7"/>
  <c r="D35" i="7"/>
  <c r="C35" i="7"/>
  <c r="I34" i="7"/>
  <c r="H34" i="7"/>
  <c r="G34" i="7"/>
  <c r="F34" i="7"/>
  <c r="E34" i="7"/>
  <c r="D34" i="7"/>
  <c r="C34" i="7"/>
  <c r="I33" i="7"/>
  <c r="H33" i="7"/>
  <c r="G33" i="7"/>
  <c r="F33" i="7"/>
  <c r="E33" i="7"/>
  <c r="D33" i="7"/>
  <c r="C33" i="7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<sst xmlns="http://schemas.openxmlformats.org/spreadsheetml/2006/main" count="60" uniqueCount="13">
  <si>
    <t>Total</t>
  </si>
  <si>
    <t>DDOT</t>
  </si>
  <si>
    <t>WAXPBY</t>
  </si>
  <si>
    <t>SPMV</t>
  </si>
  <si>
    <t>Execution Time: HPCCG (original OMP) on capitals(32GB) with n=225 (25%)</t>
  </si>
  <si>
    <t>Normalized Execution Time: HPCCG (original OMP) on capitals(32GB) with n=225 (25%)</t>
  </si>
  <si>
    <t>SpeedUp: HPCCG (original OMP) on capitals(32GB) with n=225 (25%)</t>
  </si>
  <si>
    <t>Execution Time: HPCCG (original OMP) on capitals(32GB) with n=324 (75%)</t>
  </si>
  <si>
    <t>Normalized Execution Time: HPCCG (original OMP) on capitals(32GB) with n=324 (75%)</t>
  </si>
  <si>
    <t>SpeedUp: HPCCG (original OMP) on capitals(32GB) with n=324 (75%)</t>
  </si>
  <si>
    <t>Execution Time: HPCCG (original OMP) on capitals(32GB) with n=400</t>
  </si>
  <si>
    <t>Normalized Execution Time: HPCCG (original OMP) on capitals(32GB) with n=400</t>
  </si>
  <si>
    <t>SpeedUp: HPCCG (original OMP) on capitals(32GB) with n=400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</si>
</sst>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color rgb="FF000000"/>
      <name val="Sans"/>
    </font>
    <font>
      <u/>
      <sz val="10"/>
      <color theme="10"/>
      <name val="Sans"/>
    </font>
    <font>
      <u/>
      <sz val="10"/>
      <color theme="11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66CCFF"/>
      <color rgb="FF66FF66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Execution Time: HPCCG (original OMP) on capitals(32GB) with n=225 (25%)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'CC-225'!$A$4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'CC-225'!$B$4:$I$4</c:f>
              <c:numCache>
                <c:formatCode>General</c:formatCode>
                <c:ptCount val="8"/>
                <c:pt idx="0">
                  <c:v>59.7215</c:v>
                </c:pt>
                <c:pt idx="1">
                  <c:v>32.792</c:v>
                </c:pt>
                <c:pt idx="2">
                  <c:v>24.1925</c:v>
                </c:pt>
                <c:pt idx="3">
                  <c:v>20.1683</c:v>
                </c:pt>
                <c:pt idx="4">
                  <c:v>17.9363</c:v>
                </c:pt>
                <c:pt idx="5">
                  <c:v>17.0821</c:v>
                </c:pt>
                <c:pt idx="6">
                  <c:v>16.7361</c:v>
                </c:pt>
                <c:pt idx="7">
                  <c:v>16.6061</c:v>
                </c:pt>
              </c:numCache>
            </c:numRef>
          </c:val>
        </c:ser>
        <c:ser>
          <c:idx val="1"/>
          <c:order val="1"/>
          <c:tx>
            <c:strRef>
              <c:f>'CC-225'!$A$5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'CC-225'!$B$5:$I$5</c:f>
              <c:numCache>
                <c:formatCode>General</c:formatCode>
                <c:ptCount val="8"/>
                <c:pt idx="0">
                  <c:v>3.79738</c:v>
                </c:pt>
                <c:pt idx="1">
                  <c:v>2.05984</c:v>
                </c:pt>
                <c:pt idx="2">
                  <c:v>1.48395</c:v>
                </c:pt>
                <c:pt idx="3">
                  <c:v>1.2069</c:v>
                </c:pt>
                <c:pt idx="4">
                  <c:v>1.04134</c:v>
                </c:pt>
                <c:pt idx="5">
                  <c:v>0.969181</c:v>
                </c:pt>
                <c:pt idx="6">
                  <c:v>0.923177</c:v>
                </c:pt>
                <c:pt idx="7">
                  <c:v>0.889882</c:v>
                </c:pt>
              </c:numCache>
            </c:numRef>
          </c:val>
        </c:ser>
        <c:ser>
          <c:idx val="2"/>
          <c:order val="2"/>
          <c:tx>
            <c:strRef>
              <c:f>'CC-225'!$A$6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'CC-225'!$B$6:$I$6</c:f>
              <c:numCache>
                <c:formatCode>General</c:formatCode>
                <c:ptCount val="8"/>
                <c:pt idx="0">
                  <c:v>6.79063</c:v>
                </c:pt>
                <c:pt idx="1">
                  <c:v>3.82722</c:v>
                </c:pt>
                <c:pt idx="2">
                  <c:v>3.13739</c:v>
                </c:pt>
                <c:pt idx="3">
                  <c:v>2.8781</c:v>
                </c:pt>
                <c:pt idx="4">
                  <c:v>2.74718</c:v>
                </c:pt>
                <c:pt idx="5">
                  <c:v>2.6812</c:v>
                </c:pt>
                <c:pt idx="6">
                  <c:v>2.66794</c:v>
                </c:pt>
                <c:pt idx="7">
                  <c:v>2.66199</c:v>
                </c:pt>
              </c:numCache>
            </c:numRef>
          </c:val>
        </c:ser>
        <c:ser>
          <c:idx val="3"/>
          <c:order val="3"/>
          <c:tx>
            <c:strRef>
              <c:f>'CC-225'!$A$7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'CC-225'!$B$7:$I$7</c:f>
              <c:numCache>
                <c:formatCode>General</c:formatCode>
                <c:ptCount val="8"/>
                <c:pt idx="0">
                  <c:v>49.1201</c:v>
                </c:pt>
                <c:pt idx="1">
                  <c:v>26.8912</c:v>
                </c:pt>
                <c:pt idx="2">
                  <c:v>19.557</c:v>
                </c:pt>
                <c:pt idx="3">
                  <c:v>16.0683</c:v>
                </c:pt>
                <c:pt idx="4">
                  <c:v>14.1328</c:v>
                </c:pt>
                <c:pt idx="5">
                  <c:v>13.4168</c:v>
                </c:pt>
                <c:pt idx="6">
                  <c:v>13.1299</c:v>
                </c:pt>
                <c:pt idx="7">
                  <c:v>13.0393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17448"/>
        <c:axId val="2078423048"/>
      </c:barChart>
      <c:catAx>
        <c:axId val="207841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423048"/>
        <c:crosses val="autoZero"/>
        <c:auto val="1"/>
        <c:lblAlgn val="ctr"/>
        <c:lblOffset val="100"/>
        <c:noMultiLvlLbl val="0"/>
      </c:catAx>
      <c:valAx>
        <c:axId val="207842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Execution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4174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8803149606299"/>
          <c:y val="0.25406427221172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Execution Time: HPCCG (original OMP) on capitals(32GB) with n=400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'mont-400'!$A$4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'mont-400'!$B$4:$I$4</c:f>
              <c:numCache>
                <c:formatCode>General</c:formatCode>
                <c:ptCount val="8"/>
                <c:pt idx="0">
                  <c:v>189.146</c:v>
                </c:pt>
                <c:pt idx="1">
                  <c:v>101.366</c:v>
                </c:pt>
                <c:pt idx="2">
                  <c:v>74.9511</c:v>
                </c:pt>
                <c:pt idx="3">
                  <c:v>61.8101</c:v>
                </c:pt>
                <c:pt idx="4">
                  <c:v>54.1942</c:v>
                </c:pt>
                <c:pt idx="5">
                  <c:v>51.1288</c:v>
                </c:pt>
                <c:pt idx="6">
                  <c:v>49.9463</c:v>
                </c:pt>
                <c:pt idx="7">
                  <c:v>49.4177</c:v>
                </c:pt>
              </c:numCache>
            </c:numRef>
          </c:val>
        </c:ser>
        <c:ser>
          <c:idx val="1"/>
          <c:order val="1"/>
          <c:tx>
            <c:strRef>
              <c:f>'mont-400'!$A$5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'mont-400'!$B$5:$I$5</c:f>
              <c:numCache>
                <c:formatCode>General</c:formatCode>
                <c:ptCount val="8"/>
                <c:pt idx="0">
                  <c:v>11.3046</c:v>
                </c:pt>
                <c:pt idx="1">
                  <c:v>6.02257</c:v>
                </c:pt>
                <c:pt idx="2">
                  <c:v>4.34113</c:v>
                </c:pt>
                <c:pt idx="3">
                  <c:v>3.52614</c:v>
                </c:pt>
                <c:pt idx="4">
                  <c:v>3.0664</c:v>
                </c:pt>
                <c:pt idx="5">
                  <c:v>2.80249</c:v>
                </c:pt>
                <c:pt idx="6">
                  <c:v>2.64778</c:v>
                </c:pt>
                <c:pt idx="7">
                  <c:v>2.55258</c:v>
                </c:pt>
              </c:numCache>
            </c:numRef>
          </c:val>
        </c:ser>
        <c:ser>
          <c:idx val="2"/>
          <c:order val="2"/>
          <c:tx>
            <c:strRef>
              <c:f>'mont-400'!$A$6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'mont-400'!$B$6:$I$6</c:f>
              <c:numCache>
                <c:formatCode>General</c:formatCode>
                <c:ptCount val="8"/>
                <c:pt idx="0">
                  <c:v>20.3445</c:v>
                </c:pt>
                <c:pt idx="1">
                  <c:v>11.5076</c:v>
                </c:pt>
                <c:pt idx="2">
                  <c:v>9.43965</c:v>
                </c:pt>
                <c:pt idx="3">
                  <c:v>8.72365</c:v>
                </c:pt>
                <c:pt idx="4">
                  <c:v>8.34358</c:v>
                </c:pt>
                <c:pt idx="5">
                  <c:v>8.16008</c:v>
                </c:pt>
                <c:pt idx="6">
                  <c:v>8.06176</c:v>
                </c:pt>
                <c:pt idx="7">
                  <c:v>8.04617</c:v>
                </c:pt>
              </c:numCache>
            </c:numRef>
          </c:val>
        </c:ser>
        <c:ser>
          <c:idx val="3"/>
          <c:order val="3"/>
          <c:tx>
            <c:strRef>
              <c:f>'mont-400'!$A$7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'mont-400'!$B$7:$I$7</c:f>
              <c:numCache>
                <c:formatCode>General</c:formatCode>
                <c:ptCount val="8"/>
                <c:pt idx="0">
                  <c:v>157.457</c:v>
                </c:pt>
                <c:pt idx="1">
                  <c:v>83.7952</c:v>
                </c:pt>
                <c:pt idx="2">
                  <c:v>61.1284</c:v>
                </c:pt>
                <c:pt idx="3">
                  <c:v>49.5192</c:v>
                </c:pt>
                <c:pt idx="4">
                  <c:v>42.7419</c:v>
                </c:pt>
                <c:pt idx="5">
                  <c:v>40.1238</c:v>
                </c:pt>
                <c:pt idx="6">
                  <c:v>39.1945</c:v>
                </c:pt>
                <c:pt idx="7">
                  <c:v>38.7768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81576"/>
        <c:axId val="2077887176"/>
      </c:barChart>
      <c:catAx>
        <c:axId val="20778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kern="1200" baseline="0"/>
            </a:pPr>
            <a:endParaRPr lang="en-US"/>
          </a:p>
        </c:txPr>
        <c:crossAx val="2077887176"/>
        <c:crosses val="autoZero"/>
        <c:auto val="1"/>
        <c:lblAlgn val="ctr"/>
        <c:lblOffset val="100"/>
        <c:noMultiLvlLbl val="0"/>
      </c:catAx>
      <c:valAx>
        <c:axId val="207788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Execution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88157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741293936196"/>
          <c:y val="0.144423440453686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Normalized Execution Time: HPCCG (original OMP) on capitals(32GB) with n=400</a:t>
            </a:r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'mont-400'!$A$33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'mont-400'!$B$33:$I$33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0.53591405580874</c:v>
                </c:pt>
                <c:pt idx="2" formatCode="General">
                  <c:v>0.396260560625126</c:v>
                </c:pt>
                <c:pt idx="3" formatCode="General">
                  <c:v>0.326785128948008</c:v>
                </c:pt>
                <c:pt idx="4" formatCode="General">
                  <c:v>0.286520465672021</c:v>
                </c:pt>
                <c:pt idx="5" formatCode="General">
                  <c:v>0.270313937381705</c:v>
                </c:pt>
                <c:pt idx="6" formatCode="General">
                  <c:v>0.264062153045795</c:v>
                </c:pt>
                <c:pt idx="7" formatCode="General">
                  <c:v>0.261267486491916</c:v>
                </c:pt>
              </c:numCache>
            </c:numRef>
          </c:val>
        </c:ser>
        <c:ser>
          <c:idx val="1"/>
          <c:order val="1"/>
          <c:tx>
            <c:strRef>
              <c:f>'mont-400'!$A$34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'mont-400'!$B$34:$I$34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0.532753923181714</c:v>
                </c:pt>
                <c:pt idx="2" formatCode="General">
                  <c:v>0.384014471984856</c:v>
                </c:pt>
                <c:pt idx="3" formatCode="General">
                  <c:v>0.311920810997293</c:v>
                </c:pt>
                <c:pt idx="4" formatCode="General">
                  <c:v>0.27125241052315</c:v>
                </c:pt>
                <c:pt idx="5" formatCode="General">
                  <c:v>0.247907046688958</c:v>
                </c:pt>
                <c:pt idx="6" formatCode="General">
                  <c:v>0.234221467367266</c:v>
                </c:pt>
                <c:pt idx="7" formatCode="General">
                  <c:v>0.225800116766626</c:v>
                </c:pt>
              </c:numCache>
            </c:numRef>
          </c:val>
        </c:ser>
        <c:ser>
          <c:idx val="2"/>
          <c:order val="2"/>
          <c:tx>
            <c:strRef>
              <c:f>'mont-400'!$A$35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'mont-400'!$B$35:$I$35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0.565636904323036</c:v>
                </c:pt>
                <c:pt idx="2" formatCode="General">
                  <c:v>0.463990267639903</c:v>
                </c:pt>
                <c:pt idx="3" formatCode="General">
                  <c:v>0.428796480621298</c:v>
                </c:pt>
                <c:pt idx="4" formatCode="General">
                  <c:v>0.410114773034481</c:v>
                </c:pt>
                <c:pt idx="5" formatCode="General">
                  <c:v>0.401095136277618</c:v>
                </c:pt>
                <c:pt idx="6" formatCode="General">
                  <c:v>0.396262380495957</c:v>
                </c:pt>
                <c:pt idx="7" formatCode="General">
                  <c:v>0.395496080021627</c:v>
                </c:pt>
              </c:numCache>
            </c:numRef>
          </c:val>
        </c:ser>
        <c:ser>
          <c:idx val="3"/>
          <c:order val="3"/>
          <c:tx>
            <c:strRef>
              <c:f>'mont-400'!$A$36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'mont-400'!$B$36:$I$36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0.532178308998647</c:v>
                </c:pt>
                <c:pt idx="2" formatCode="General">
                  <c:v>0.388222816387966</c:v>
                </c:pt>
                <c:pt idx="3" formatCode="General">
                  <c:v>0.314493480759826</c:v>
                </c:pt>
                <c:pt idx="4" formatCode="General">
                  <c:v>0.27145125335806</c:v>
                </c:pt>
                <c:pt idx="5" formatCode="General">
                  <c:v>0.25482385667198</c:v>
                </c:pt>
                <c:pt idx="6" formatCode="General">
                  <c:v>0.248921927891424</c:v>
                </c:pt>
                <c:pt idx="7" formatCode="General">
                  <c:v>0.246269140146199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31016"/>
        <c:axId val="2077936600"/>
      </c:barChart>
      <c:catAx>
        <c:axId val="207793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936600"/>
        <c:crosses val="autoZero"/>
        <c:auto val="1"/>
        <c:lblAlgn val="ctr"/>
        <c:lblOffset val="100"/>
        <c:noMultiLvlLbl val="0"/>
      </c:catAx>
      <c:valAx>
        <c:axId val="207793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Normalized Execution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9310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679438266093"/>
          <c:y val="0.201134215500945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Speedup: HPCCG (original OMP) on capitals(32GB) with n=400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'mont-400'!$A$63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'mont-400'!$B$63:$I$63</c:f>
              <c:numCache>
                <c:formatCode>General</c:formatCode>
                <c:ptCount val="8"/>
                <c:pt idx="0">
                  <c:v>1.0</c:v>
                </c:pt>
                <c:pt idx="1">
                  <c:v>1.865970838348164</c:v>
                </c:pt>
                <c:pt idx="2">
                  <c:v>2.523592048682407</c:v>
                </c:pt>
                <c:pt idx="3">
                  <c:v>3.060114770886958</c:v>
                </c:pt>
                <c:pt idx="4">
                  <c:v>3.490152082695196</c:v>
                </c:pt>
                <c:pt idx="5">
                  <c:v>3.699402293814836</c:v>
                </c:pt>
                <c:pt idx="6">
                  <c:v>3.786987224278875</c:v>
                </c:pt>
                <c:pt idx="7">
                  <c:v>3.827495006849772</c:v>
                </c:pt>
              </c:numCache>
            </c:numRef>
          </c:val>
        </c:ser>
        <c:ser>
          <c:idx val="1"/>
          <c:order val="1"/>
          <c:tx>
            <c:strRef>
              <c:f>'mont-400'!$A$64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'mont-400'!$B$64:$I$64</c:f>
              <c:numCache>
                <c:formatCode>General</c:formatCode>
                <c:ptCount val="8"/>
                <c:pt idx="0">
                  <c:v>1.0</c:v>
                </c:pt>
                <c:pt idx="1">
                  <c:v>1.877039204193559</c:v>
                </c:pt>
                <c:pt idx="2">
                  <c:v>2.604068525936796</c:v>
                </c:pt>
                <c:pt idx="3">
                  <c:v>3.205941908148854</c:v>
                </c:pt>
                <c:pt idx="4">
                  <c:v>3.686603182885469</c:v>
                </c:pt>
                <c:pt idx="5">
                  <c:v>4.03376996884913</c:v>
                </c:pt>
                <c:pt idx="6">
                  <c:v>4.269463475062127</c:v>
                </c:pt>
                <c:pt idx="7">
                  <c:v>4.428695672613592</c:v>
                </c:pt>
              </c:numCache>
            </c:numRef>
          </c:val>
        </c:ser>
        <c:ser>
          <c:idx val="2"/>
          <c:order val="2"/>
          <c:tx>
            <c:strRef>
              <c:f>'mont-400'!$A$65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'mont-400'!$B$65:$I$65</c:f>
              <c:numCache>
                <c:formatCode>General</c:formatCode>
                <c:ptCount val="8"/>
                <c:pt idx="0">
                  <c:v>1.0</c:v>
                </c:pt>
                <c:pt idx="1">
                  <c:v>1.76791859292989</c:v>
                </c:pt>
                <c:pt idx="2">
                  <c:v>2.155217619297325</c:v>
                </c:pt>
                <c:pt idx="3">
                  <c:v>2.332108693035599</c:v>
                </c:pt>
                <c:pt idx="4">
                  <c:v>2.438341814904394</c:v>
                </c:pt>
                <c:pt idx="5">
                  <c:v>2.493174086528563</c:v>
                </c:pt>
                <c:pt idx="6">
                  <c:v>2.52358045885762</c:v>
                </c:pt>
                <c:pt idx="7">
                  <c:v>2.528470067125104</c:v>
                </c:pt>
              </c:numCache>
            </c:numRef>
          </c:val>
        </c:ser>
        <c:ser>
          <c:idx val="3"/>
          <c:order val="3"/>
          <c:tx>
            <c:strRef>
              <c:f>'mont-400'!$A$66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'mont-400'!$B$66:$I$66</c:f>
              <c:numCache>
                <c:formatCode>General</c:formatCode>
                <c:ptCount val="8"/>
                <c:pt idx="0">
                  <c:v>1.0</c:v>
                </c:pt>
                <c:pt idx="1">
                  <c:v>1.879069445505232</c:v>
                </c:pt>
                <c:pt idx="2">
                  <c:v>2.575840362253879</c:v>
                </c:pt>
                <c:pt idx="3">
                  <c:v>3.179716150503239</c:v>
                </c:pt>
                <c:pt idx="4">
                  <c:v>3.68390268097581</c:v>
                </c:pt>
                <c:pt idx="5">
                  <c:v>3.924279355395052</c:v>
                </c:pt>
                <c:pt idx="6">
                  <c:v>4.017323859214941</c:v>
                </c:pt>
                <c:pt idx="7">
                  <c:v>4.060598089579335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00664"/>
        <c:axId val="2078706264"/>
      </c:barChart>
      <c:catAx>
        <c:axId val="207870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706264"/>
        <c:crosses val="autoZero"/>
        <c:auto val="1"/>
        <c:lblAlgn val="ctr"/>
        <c:lblOffset val="100"/>
        <c:noMultiLvlLbl val="0"/>
      </c:catAx>
      <c:valAx>
        <c:axId val="207870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7006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33648510431041"/>
          <c:y val="0.140642722117202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Normalized Execution Time: HPCCG (original OMP) on capitals(32GB) with n=225 (25%)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'CC-225'!$A$33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'CC-225'!$B$33:$I$33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0.54908198889847</c:v>
                </c:pt>
                <c:pt idx="2" formatCode="General">
                  <c:v>0.405088619676331</c:v>
                </c:pt>
                <c:pt idx="3" formatCode="General">
                  <c:v>0.337705851326574</c:v>
                </c:pt>
                <c:pt idx="4" formatCode="General">
                  <c:v>0.300332376112455</c:v>
                </c:pt>
                <c:pt idx="5" formatCode="General">
                  <c:v>0.286029319424328</c:v>
                </c:pt>
                <c:pt idx="6" formatCode="General">
                  <c:v>0.280235760990598</c:v>
                </c:pt>
                <c:pt idx="7" formatCode="General">
                  <c:v>0.278058990480815</c:v>
                </c:pt>
              </c:numCache>
            </c:numRef>
          </c:val>
        </c:ser>
        <c:ser>
          <c:idx val="1"/>
          <c:order val="1"/>
          <c:tx>
            <c:strRef>
              <c:f>'CC-225'!$A$34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'CC-225'!$B$34:$I$34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0.542437154037784</c:v>
                </c:pt>
                <c:pt idx="2" formatCode="General">
                  <c:v>0.390782592208312</c:v>
                </c:pt>
                <c:pt idx="3" formatCode="General">
                  <c:v>0.31782439471425</c:v>
                </c:pt>
                <c:pt idx="4" formatCode="General">
                  <c:v>0.274225913656258</c:v>
                </c:pt>
                <c:pt idx="5" formatCode="General">
                  <c:v>0.255223601535796</c:v>
                </c:pt>
                <c:pt idx="6" formatCode="General">
                  <c:v>0.243108933001174</c:v>
                </c:pt>
                <c:pt idx="7" formatCode="General">
                  <c:v>0.234341045668329</c:v>
                </c:pt>
              </c:numCache>
            </c:numRef>
          </c:val>
        </c:ser>
        <c:ser>
          <c:idx val="2"/>
          <c:order val="2"/>
          <c:tx>
            <c:strRef>
              <c:f>'CC-225'!$A$35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'CC-225'!$B$35:$I$35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0.563603082482774</c:v>
                </c:pt>
                <c:pt idx="2" formatCode="General">
                  <c:v>0.46201751531154</c:v>
                </c:pt>
                <c:pt idx="3" formatCode="General">
                  <c:v>0.423834018345868</c:v>
                </c:pt>
                <c:pt idx="4" formatCode="General">
                  <c:v>0.40455451114256</c:v>
                </c:pt>
                <c:pt idx="5" formatCode="General">
                  <c:v>0.394838181435301</c:v>
                </c:pt>
                <c:pt idx="6" formatCode="General">
                  <c:v>0.392885490742391</c:v>
                </c:pt>
                <c:pt idx="7" formatCode="General">
                  <c:v>0.392009283380187</c:v>
                </c:pt>
              </c:numCache>
            </c:numRef>
          </c:val>
        </c:ser>
        <c:ser>
          <c:idx val="3"/>
          <c:order val="3"/>
          <c:tx>
            <c:strRef>
              <c:f>'CC-225'!$A$36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'CC-225'!$B$36:$I$36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0.547458168855519</c:v>
                </c:pt>
                <c:pt idx="2" formatCode="General">
                  <c:v>0.398146583577802</c:v>
                </c:pt>
                <c:pt idx="3" formatCode="General">
                  <c:v>0.327122705369085</c:v>
                </c:pt>
                <c:pt idx="4" formatCode="General">
                  <c:v>0.287719283959112</c:v>
                </c:pt>
                <c:pt idx="5" formatCode="General">
                  <c:v>0.273142766403163</c:v>
                </c:pt>
                <c:pt idx="6" formatCode="General">
                  <c:v>0.267301980248411</c:v>
                </c:pt>
                <c:pt idx="7" formatCode="General">
                  <c:v>0.265457521462701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78184"/>
        <c:axId val="2078484744"/>
      </c:barChart>
      <c:catAx>
        <c:axId val="20784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484744"/>
        <c:crosses val="autoZero"/>
        <c:auto val="1"/>
        <c:lblAlgn val="ctr"/>
        <c:lblOffset val="100"/>
        <c:noMultiLvlLbl val="0"/>
      </c:catAx>
      <c:valAx>
        <c:axId val="207848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Normalized Execution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4781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8803149606299"/>
          <c:y val="0.25406427221172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Speedup: HPCCG (original OMP) on capitals(32GB) with n=225 (25%)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'CC-225'!$A$63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'CC-225'!$B$63:$I$63</c:f>
              <c:numCache>
                <c:formatCode>General</c:formatCode>
                <c:ptCount val="8"/>
                <c:pt idx="0">
                  <c:v>1.0</c:v>
                </c:pt>
                <c:pt idx="1">
                  <c:v>1.82122163942425</c:v>
                </c:pt>
                <c:pt idx="2">
                  <c:v>2.468595639144363</c:v>
                </c:pt>
                <c:pt idx="3">
                  <c:v>2.961156864981183</c:v>
                </c:pt>
                <c:pt idx="4">
                  <c:v>3.329644352514175</c:v>
                </c:pt>
                <c:pt idx="5">
                  <c:v>3.496145087547784</c:v>
                </c:pt>
                <c:pt idx="6">
                  <c:v>3.568423945841624</c:v>
                </c:pt>
                <c:pt idx="7">
                  <c:v>3.596359169220948</c:v>
                </c:pt>
              </c:numCache>
            </c:numRef>
          </c:val>
        </c:ser>
        <c:ser>
          <c:idx val="1"/>
          <c:order val="1"/>
          <c:tx>
            <c:strRef>
              <c:f>'CC-225'!$A$64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'CC-225'!$B$64:$I$64</c:f>
              <c:numCache>
                <c:formatCode>General</c:formatCode>
                <c:ptCount val="8"/>
                <c:pt idx="0">
                  <c:v>1.0</c:v>
                </c:pt>
                <c:pt idx="1">
                  <c:v>1.843531536430014</c:v>
                </c:pt>
                <c:pt idx="2">
                  <c:v>2.558967620202837</c:v>
                </c:pt>
                <c:pt idx="3">
                  <c:v>3.146391581738337</c:v>
                </c:pt>
                <c:pt idx="4">
                  <c:v>3.646628382660803</c:v>
                </c:pt>
                <c:pt idx="5">
                  <c:v>3.918132939048537</c:v>
                </c:pt>
                <c:pt idx="6">
                  <c:v>4.113382374127605</c:v>
                </c:pt>
                <c:pt idx="7">
                  <c:v>4.267284875972321</c:v>
                </c:pt>
              </c:numCache>
            </c:numRef>
          </c:val>
        </c:ser>
        <c:ser>
          <c:idx val="2"/>
          <c:order val="2"/>
          <c:tx>
            <c:strRef>
              <c:f>'CC-225'!$A$65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'CC-225'!$B$65:$I$65</c:f>
              <c:numCache>
                <c:formatCode>General</c:formatCode>
                <c:ptCount val="8"/>
                <c:pt idx="0">
                  <c:v>1.0</c:v>
                </c:pt>
                <c:pt idx="1">
                  <c:v>1.774298315748768</c:v>
                </c:pt>
                <c:pt idx="2">
                  <c:v>2.164420107159136</c:v>
                </c:pt>
                <c:pt idx="3">
                  <c:v>2.359414196865988</c:v>
                </c:pt>
                <c:pt idx="4">
                  <c:v>2.471854774714434</c:v>
                </c:pt>
                <c:pt idx="5">
                  <c:v>2.532683126958078</c:v>
                </c:pt>
                <c:pt idx="6">
                  <c:v>2.545270883153294</c:v>
                </c:pt>
                <c:pt idx="7">
                  <c:v>2.550959996093149</c:v>
                </c:pt>
              </c:numCache>
            </c:numRef>
          </c:val>
        </c:ser>
        <c:ser>
          <c:idx val="3"/>
          <c:order val="3"/>
          <c:tx>
            <c:strRef>
              <c:f>'CC-225'!$A$66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'CC-225'!$B$66:$I$66</c:f>
              <c:numCache>
                <c:formatCode>General</c:formatCode>
                <c:ptCount val="8"/>
                <c:pt idx="0">
                  <c:v>1.0</c:v>
                </c:pt>
                <c:pt idx="1">
                  <c:v>1.826623579460939</c:v>
                </c:pt>
                <c:pt idx="2">
                  <c:v>2.511637776755126</c:v>
                </c:pt>
                <c:pt idx="3">
                  <c:v>3.056956865380905</c:v>
                </c:pt>
                <c:pt idx="4">
                  <c:v>3.475609928676554</c:v>
                </c:pt>
                <c:pt idx="5">
                  <c:v>3.661089082344523</c:v>
                </c:pt>
                <c:pt idx="6">
                  <c:v>3.741087136992666</c:v>
                </c:pt>
                <c:pt idx="7">
                  <c:v>3.767081054964606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17304"/>
        <c:axId val="2078565192"/>
      </c:barChart>
      <c:catAx>
        <c:axId val="207861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565192"/>
        <c:crosses val="autoZero"/>
        <c:auto val="1"/>
        <c:lblAlgn val="ctr"/>
        <c:lblOffset val="100"/>
        <c:noMultiLvlLbl val="0"/>
      </c:catAx>
      <c:valAx>
        <c:axId val="2078565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6173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33648510431041"/>
          <c:y val="0.140642722117202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Execution Time: HPCCG (original OMP) on capitals(32GB) with n=324 (75%)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'CC-324'!$A$4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'CC-324'!$B$4:$I$4</c:f>
              <c:numCache>
                <c:formatCode>General</c:formatCode>
                <c:ptCount val="8"/>
                <c:pt idx="0">
                  <c:v>205.155</c:v>
                </c:pt>
                <c:pt idx="1">
                  <c:v>109.863</c:v>
                </c:pt>
                <c:pt idx="2">
                  <c:v>78.8136</c:v>
                </c:pt>
                <c:pt idx="3">
                  <c:v>64.5264</c:v>
                </c:pt>
                <c:pt idx="4">
                  <c:v>59.8191</c:v>
                </c:pt>
                <c:pt idx="5">
                  <c:v>55.1564</c:v>
                </c:pt>
                <c:pt idx="6">
                  <c:v>59.4784</c:v>
                </c:pt>
                <c:pt idx="7">
                  <c:v>56.4318</c:v>
                </c:pt>
              </c:numCache>
            </c:numRef>
          </c:val>
        </c:ser>
        <c:ser>
          <c:idx val="1"/>
          <c:order val="1"/>
          <c:tx>
            <c:strRef>
              <c:f>'CC-324'!$A$5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'CC-324'!$B$5:$I$5</c:f>
              <c:numCache>
                <c:formatCode>General</c:formatCode>
                <c:ptCount val="8"/>
                <c:pt idx="0">
                  <c:v>12.3202</c:v>
                </c:pt>
                <c:pt idx="1">
                  <c:v>6.52946</c:v>
                </c:pt>
                <c:pt idx="2">
                  <c:v>4.58865</c:v>
                </c:pt>
                <c:pt idx="3">
                  <c:v>3.6697</c:v>
                </c:pt>
                <c:pt idx="4">
                  <c:v>3.32581</c:v>
                </c:pt>
                <c:pt idx="5">
                  <c:v>3.00496</c:v>
                </c:pt>
                <c:pt idx="6">
                  <c:v>3.21153</c:v>
                </c:pt>
                <c:pt idx="7">
                  <c:v>2.99602</c:v>
                </c:pt>
              </c:numCache>
            </c:numRef>
          </c:val>
        </c:ser>
        <c:ser>
          <c:idx val="2"/>
          <c:order val="2"/>
          <c:tx>
            <c:strRef>
              <c:f>'CC-324'!$A$6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'CC-324'!$B$6:$I$6</c:f>
              <c:numCache>
                <c:formatCode>General</c:formatCode>
                <c:ptCount val="8"/>
                <c:pt idx="0">
                  <c:v>21.5156</c:v>
                </c:pt>
                <c:pt idx="1">
                  <c:v>12.234</c:v>
                </c:pt>
                <c:pt idx="2">
                  <c:v>9.86948</c:v>
                </c:pt>
                <c:pt idx="3">
                  <c:v>9.06308</c:v>
                </c:pt>
                <c:pt idx="4">
                  <c:v>8.99229</c:v>
                </c:pt>
                <c:pt idx="5">
                  <c:v>8.65171</c:v>
                </c:pt>
                <c:pt idx="6">
                  <c:v>9.2663</c:v>
                </c:pt>
                <c:pt idx="7">
                  <c:v>8.86691</c:v>
                </c:pt>
              </c:numCache>
            </c:numRef>
          </c:val>
        </c:ser>
        <c:ser>
          <c:idx val="3"/>
          <c:order val="3"/>
          <c:tx>
            <c:strRef>
              <c:f>'CC-324'!$A$7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'CC-324'!$B$7:$I$7</c:f>
              <c:numCache>
                <c:formatCode>General</c:formatCode>
                <c:ptCount val="8"/>
                <c:pt idx="0">
                  <c:v>171.276</c:v>
                </c:pt>
                <c:pt idx="1">
                  <c:v>91.05500000000001</c:v>
                </c:pt>
                <c:pt idx="2">
                  <c:v>64.311</c:v>
                </c:pt>
                <c:pt idx="3">
                  <c:v>51.749</c:v>
                </c:pt>
                <c:pt idx="4">
                  <c:v>47.456</c:v>
                </c:pt>
                <c:pt idx="5">
                  <c:v>43.4552</c:v>
                </c:pt>
                <c:pt idx="6">
                  <c:v>46.9554</c:v>
                </c:pt>
                <c:pt idx="7">
                  <c:v>44.5242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75720"/>
        <c:axId val="2077381320"/>
      </c:barChart>
      <c:catAx>
        <c:axId val="207737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381320"/>
        <c:crosses val="autoZero"/>
        <c:auto val="1"/>
        <c:lblAlgn val="ctr"/>
        <c:lblOffset val="100"/>
        <c:noMultiLvlLbl val="0"/>
      </c:catAx>
      <c:valAx>
        <c:axId val="207738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Execution 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37572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8803149606299"/>
          <c:y val="0.25406427221172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Normalized Execution Time: HPCCG (original OMP) on capitals(32GB) with n=324 (75%)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'CC-324'!$A$33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'CC-324'!$B$33:$I$33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0.535512173722308</c:v>
                </c:pt>
                <c:pt idx="2" formatCode="General">
                  <c:v>0.384166118300797</c:v>
                </c:pt>
                <c:pt idx="3" formatCode="General">
                  <c:v>0.314525115156833</c:v>
                </c:pt>
                <c:pt idx="4" formatCode="General">
                  <c:v>0.291580024859253</c:v>
                </c:pt>
                <c:pt idx="5" formatCode="General">
                  <c:v>0.268852331164242</c:v>
                </c:pt>
                <c:pt idx="6" formatCode="General">
                  <c:v>0.289919329287612</c:v>
                </c:pt>
                <c:pt idx="7" formatCode="General">
                  <c:v>0.275069094099583</c:v>
                </c:pt>
              </c:numCache>
            </c:numRef>
          </c:val>
        </c:ser>
        <c:ser>
          <c:idx val="1"/>
          <c:order val="1"/>
          <c:tx>
            <c:strRef>
              <c:f>'CC-324'!$A$34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'CC-324'!$B$34:$I$34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0.529980032791675</c:v>
                </c:pt>
                <c:pt idx="2" formatCode="General">
                  <c:v>0.37244931088781</c:v>
                </c:pt>
                <c:pt idx="3" formatCode="General">
                  <c:v>0.297860424343761</c:v>
                </c:pt>
                <c:pt idx="4" formatCode="General">
                  <c:v>0.269947728121297</c:v>
                </c:pt>
                <c:pt idx="5" formatCode="General">
                  <c:v>0.243905131410204</c:v>
                </c:pt>
                <c:pt idx="6" formatCode="General">
                  <c:v>0.260671904676872</c:v>
                </c:pt>
                <c:pt idx="7" formatCode="General">
                  <c:v>0.243179493839386</c:v>
                </c:pt>
              </c:numCache>
            </c:numRef>
          </c:val>
        </c:ser>
        <c:ser>
          <c:idx val="2"/>
          <c:order val="2"/>
          <c:tx>
            <c:strRef>
              <c:f>'CC-324'!$A$35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'CC-324'!$B$35:$I$35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0.568610682481548</c:v>
                </c:pt>
                <c:pt idx="2" formatCode="General">
                  <c:v>0.45871274795962</c:v>
                </c:pt>
                <c:pt idx="3" formatCode="General">
                  <c:v>0.421232965848036</c:v>
                </c:pt>
                <c:pt idx="4" formatCode="General">
                  <c:v>0.417942794995259</c:v>
                </c:pt>
                <c:pt idx="5" formatCode="General">
                  <c:v>0.402113350313261</c:v>
                </c:pt>
                <c:pt idx="6" formatCode="General">
                  <c:v>0.430678205581067</c:v>
                </c:pt>
                <c:pt idx="7" formatCode="General">
                  <c:v>0.412115395341055</c:v>
                </c:pt>
              </c:numCache>
            </c:numRef>
          </c:val>
        </c:ser>
        <c:ser>
          <c:idx val="3"/>
          <c:order val="3"/>
          <c:tx>
            <c:strRef>
              <c:f>'CC-324'!$A$36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'CC-324'!$B$36:$I$36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0.531627314976996</c:v>
                </c:pt>
                <c:pt idx="2" formatCode="General">
                  <c:v>0.375481678694038</c:v>
                </c:pt>
                <c:pt idx="3" formatCode="General">
                  <c:v>0.302138069548565</c:v>
                </c:pt>
                <c:pt idx="4" formatCode="General">
                  <c:v>0.277073261869731</c:v>
                </c:pt>
                <c:pt idx="5" formatCode="General">
                  <c:v>0.253714472547234</c:v>
                </c:pt>
                <c:pt idx="6" formatCode="General">
                  <c:v>0.274150493939606</c:v>
                </c:pt>
                <c:pt idx="7" formatCode="General">
                  <c:v>0.259955860716037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425656"/>
        <c:axId val="2077431256"/>
      </c:barChart>
      <c:catAx>
        <c:axId val="207742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431256"/>
        <c:crosses val="autoZero"/>
        <c:auto val="1"/>
        <c:lblAlgn val="ctr"/>
        <c:lblOffset val="100"/>
        <c:noMultiLvlLbl val="0"/>
      </c:catAx>
      <c:valAx>
        <c:axId val="2077431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Normalized Execution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4256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679438266093"/>
          <c:y val="0.201134215500945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Speedup: HPCCG (original OMP) on capitals(32GB) with n=324 (75%)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'CC-324'!$A$63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'CC-324'!$B$63:$I$63</c:f>
              <c:numCache>
                <c:formatCode>General</c:formatCode>
                <c:ptCount val="8"/>
                <c:pt idx="0">
                  <c:v>1.0</c:v>
                </c:pt>
                <c:pt idx="1">
                  <c:v>1.867371180470222</c:v>
                </c:pt>
                <c:pt idx="2">
                  <c:v>2.603040591979049</c:v>
                </c:pt>
                <c:pt idx="3">
                  <c:v>3.179396340102656</c:v>
                </c:pt>
                <c:pt idx="4">
                  <c:v>3.429590214496708</c:v>
                </c:pt>
                <c:pt idx="5">
                  <c:v>3.71951396392803</c:v>
                </c:pt>
                <c:pt idx="6">
                  <c:v>3.449235352665842</c:v>
                </c:pt>
                <c:pt idx="7">
                  <c:v>3.635450224873209</c:v>
                </c:pt>
              </c:numCache>
            </c:numRef>
          </c:val>
        </c:ser>
        <c:ser>
          <c:idx val="1"/>
          <c:order val="1"/>
          <c:tx>
            <c:strRef>
              <c:f>'CC-324'!$A$64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'CC-324'!$B$64:$I$64</c:f>
              <c:numCache>
                <c:formatCode>General</c:formatCode>
                <c:ptCount val="8"/>
                <c:pt idx="0">
                  <c:v>1.0</c:v>
                </c:pt>
                <c:pt idx="1">
                  <c:v>1.886863538485571</c:v>
                </c:pt>
                <c:pt idx="2">
                  <c:v>2.684929118586076</c:v>
                </c:pt>
                <c:pt idx="3">
                  <c:v>3.35727716162084</c:v>
                </c:pt>
                <c:pt idx="4">
                  <c:v>3.704420877921468</c:v>
                </c:pt>
                <c:pt idx="5">
                  <c:v>4.099954741494063</c:v>
                </c:pt>
                <c:pt idx="6">
                  <c:v>3.836240047578568</c:v>
                </c:pt>
                <c:pt idx="7">
                  <c:v>4.112188837190673</c:v>
                </c:pt>
              </c:numCache>
            </c:numRef>
          </c:val>
        </c:ser>
        <c:ser>
          <c:idx val="2"/>
          <c:order val="2"/>
          <c:tx>
            <c:strRef>
              <c:f>'CC-324'!$A$65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'CC-324'!$B$65:$I$65</c:f>
              <c:numCache>
                <c:formatCode>General</c:formatCode>
                <c:ptCount val="8"/>
                <c:pt idx="0">
                  <c:v>1.0</c:v>
                </c:pt>
                <c:pt idx="1">
                  <c:v>1.758672551904528</c:v>
                </c:pt>
                <c:pt idx="2">
                  <c:v>2.180013536680757</c:v>
                </c:pt>
                <c:pt idx="3">
                  <c:v>2.373983237486594</c:v>
                </c:pt>
                <c:pt idx="4">
                  <c:v>2.392671944521362</c:v>
                </c:pt>
                <c:pt idx="5">
                  <c:v>2.486860978927865</c:v>
                </c:pt>
                <c:pt idx="6">
                  <c:v>2.321919212630715</c:v>
                </c:pt>
                <c:pt idx="7">
                  <c:v>2.426504836521403</c:v>
                </c:pt>
              </c:numCache>
            </c:numRef>
          </c:val>
        </c:ser>
        <c:ser>
          <c:idx val="3"/>
          <c:order val="3"/>
          <c:tx>
            <c:strRef>
              <c:f>'CC-324'!$A$66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'CC-324'!$B$66:$I$66</c:f>
              <c:numCache>
                <c:formatCode>General</c:formatCode>
                <c:ptCount val="8"/>
                <c:pt idx="0">
                  <c:v>1.0</c:v>
                </c:pt>
                <c:pt idx="1">
                  <c:v>1.881016967766734</c:v>
                </c:pt>
                <c:pt idx="2">
                  <c:v>2.663245789989271</c:v>
                </c:pt>
                <c:pt idx="3">
                  <c:v>3.309745115847649</c:v>
                </c:pt>
                <c:pt idx="4">
                  <c:v>3.609153742414025</c:v>
                </c:pt>
                <c:pt idx="5">
                  <c:v>3.941438539001087</c:v>
                </c:pt>
                <c:pt idx="6">
                  <c:v>3.647631582310022</c:v>
                </c:pt>
                <c:pt idx="7">
                  <c:v>3.846806905008961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68584"/>
        <c:axId val="2077574184"/>
      </c:barChart>
      <c:catAx>
        <c:axId val="207756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574184"/>
        <c:crosses val="autoZero"/>
        <c:auto val="1"/>
        <c:lblAlgn val="ctr"/>
        <c:lblOffset val="100"/>
        <c:noMultiLvlLbl val="0"/>
      </c:catAx>
      <c:valAx>
        <c:axId val="2077574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5685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33648510431041"/>
          <c:y val="0.140642722117202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Execution Time: HPCCG (original OMP) on capitals(32GB) with n=324 (75%)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'mont-324'!$A$4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'mont-324'!$B$4:$I$4</c:f>
              <c:numCache>
                <c:formatCode>General</c:formatCode>
                <c:ptCount val="8"/>
                <c:pt idx="0">
                  <c:v>189.146</c:v>
                </c:pt>
                <c:pt idx="1">
                  <c:v>101.366</c:v>
                </c:pt>
                <c:pt idx="2">
                  <c:v>74.9511</c:v>
                </c:pt>
                <c:pt idx="3">
                  <c:v>61.8101</c:v>
                </c:pt>
                <c:pt idx="4">
                  <c:v>54.1942</c:v>
                </c:pt>
                <c:pt idx="5">
                  <c:v>51.1288</c:v>
                </c:pt>
                <c:pt idx="6">
                  <c:v>49.9463</c:v>
                </c:pt>
                <c:pt idx="7">
                  <c:v>49.4177</c:v>
                </c:pt>
              </c:numCache>
            </c:numRef>
          </c:val>
        </c:ser>
        <c:ser>
          <c:idx val="1"/>
          <c:order val="1"/>
          <c:tx>
            <c:strRef>
              <c:f>'mont-324'!$A$5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'mont-324'!$B$5:$I$5</c:f>
              <c:numCache>
                <c:formatCode>General</c:formatCode>
                <c:ptCount val="8"/>
                <c:pt idx="0">
                  <c:v>11.3046</c:v>
                </c:pt>
                <c:pt idx="1">
                  <c:v>6.02257</c:v>
                </c:pt>
                <c:pt idx="2">
                  <c:v>4.34113</c:v>
                </c:pt>
                <c:pt idx="3">
                  <c:v>3.52614</c:v>
                </c:pt>
                <c:pt idx="4">
                  <c:v>3.0664</c:v>
                </c:pt>
                <c:pt idx="5">
                  <c:v>2.80249</c:v>
                </c:pt>
                <c:pt idx="6">
                  <c:v>2.64778</c:v>
                </c:pt>
                <c:pt idx="7">
                  <c:v>2.55258</c:v>
                </c:pt>
              </c:numCache>
            </c:numRef>
          </c:val>
        </c:ser>
        <c:ser>
          <c:idx val="2"/>
          <c:order val="2"/>
          <c:tx>
            <c:strRef>
              <c:f>'mont-324'!$A$6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'mont-324'!$B$6:$I$6</c:f>
              <c:numCache>
                <c:formatCode>General</c:formatCode>
                <c:ptCount val="8"/>
                <c:pt idx="0">
                  <c:v>20.3445</c:v>
                </c:pt>
                <c:pt idx="1">
                  <c:v>11.5076</c:v>
                </c:pt>
                <c:pt idx="2">
                  <c:v>9.43965</c:v>
                </c:pt>
                <c:pt idx="3">
                  <c:v>8.72365</c:v>
                </c:pt>
                <c:pt idx="4">
                  <c:v>8.34358</c:v>
                </c:pt>
                <c:pt idx="5">
                  <c:v>8.16008</c:v>
                </c:pt>
                <c:pt idx="6">
                  <c:v>8.06176</c:v>
                </c:pt>
                <c:pt idx="7">
                  <c:v>8.04617</c:v>
                </c:pt>
              </c:numCache>
            </c:numRef>
          </c:val>
        </c:ser>
        <c:ser>
          <c:idx val="3"/>
          <c:order val="3"/>
          <c:tx>
            <c:strRef>
              <c:f>'mont-324'!$A$7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'mont-324'!$B$7:$I$7</c:f>
              <c:numCache>
                <c:formatCode>General</c:formatCode>
                <c:ptCount val="8"/>
                <c:pt idx="0">
                  <c:v>157.457</c:v>
                </c:pt>
                <c:pt idx="1">
                  <c:v>83.7952</c:v>
                </c:pt>
                <c:pt idx="2">
                  <c:v>61.1284</c:v>
                </c:pt>
                <c:pt idx="3">
                  <c:v>49.5192</c:v>
                </c:pt>
                <c:pt idx="4">
                  <c:v>42.7419</c:v>
                </c:pt>
                <c:pt idx="5">
                  <c:v>40.1238</c:v>
                </c:pt>
                <c:pt idx="6">
                  <c:v>39.1945</c:v>
                </c:pt>
                <c:pt idx="7">
                  <c:v>38.7768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12072"/>
        <c:axId val="2077517672"/>
      </c:barChart>
      <c:catAx>
        <c:axId val="207751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517672"/>
        <c:crosses val="autoZero"/>
        <c:auto val="1"/>
        <c:lblAlgn val="ctr"/>
        <c:lblOffset val="100"/>
        <c:noMultiLvlLbl val="0"/>
      </c:catAx>
      <c:valAx>
        <c:axId val="207751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Execution 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5120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741293936196"/>
          <c:y val="0.144423440453686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Normalized Execution Time: HPCCG (original OMP) on capitals(32GB) with n=324 (75%)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'mont-324'!$A$33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'mont-324'!$B$33:$I$33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0.53591405580874</c:v>
                </c:pt>
                <c:pt idx="2" formatCode="General">
                  <c:v>0.396260560625126</c:v>
                </c:pt>
                <c:pt idx="3" formatCode="General">
                  <c:v>0.326785128948008</c:v>
                </c:pt>
                <c:pt idx="4" formatCode="General">
                  <c:v>0.286520465672021</c:v>
                </c:pt>
                <c:pt idx="5" formatCode="General">
                  <c:v>0.270313937381705</c:v>
                </c:pt>
                <c:pt idx="6" formatCode="General">
                  <c:v>0.264062153045795</c:v>
                </c:pt>
                <c:pt idx="7" formatCode="General">
                  <c:v>0.261267486491916</c:v>
                </c:pt>
              </c:numCache>
            </c:numRef>
          </c:val>
        </c:ser>
        <c:ser>
          <c:idx val="1"/>
          <c:order val="1"/>
          <c:tx>
            <c:strRef>
              <c:f>'mont-324'!$A$34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'mont-324'!$B$34:$I$34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0.532753923181714</c:v>
                </c:pt>
                <c:pt idx="2" formatCode="General">
                  <c:v>0.384014471984856</c:v>
                </c:pt>
                <c:pt idx="3" formatCode="General">
                  <c:v>0.311920810997293</c:v>
                </c:pt>
                <c:pt idx="4" formatCode="General">
                  <c:v>0.27125241052315</c:v>
                </c:pt>
                <c:pt idx="5" formatCode="General">
                  <c:v>0.247907046688958</c:v>
                </c:pt>
                <c:pt idx="6" formatCode="General">
                  <c:v>0.234221467367266</c:v>
                </c:pt>
                <c:pt idx="7" formatCode="General">
                  <c:v>0.225800116766626</c:v>
                </c:pt>
              </c:numCache>
            </c:numRef>
          </c:val>
        </c:ser>
        <c:ser>
          <c:idx val="2"/>
          <c:order val="2"/>
          <c:tx>
            <c:strRef>
              <c:f>'mont-324'!$A$35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'mont-324'!$B$35:$I$35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0.565636904323036</c:v>
                </c:pt>
                <c:pt idx="2" formatCode="General">
                  <c:v>0.463990267639903</c:v>
                </c:pt>
                <c:pt idx="3" formatCode="General">
                  <c:v>0.428796480621298</c:v>
                </c:pt>
                <c:pt idx="4" formatCode="General">
                  <c:v>0.410114773034481</c:v>
                </c:pt>
                <c:pt idx="5" formatCode="General">
                  <c:v>0.401095136277618</c:v>
                </c:pt>
                <c:pt idx="6" formatCode="General">
                  <c:v>0.396262380495957</c:v>
                </c:pt>
                <c:pt idx="7" formatCode="General">
                  <c:v>0.395496080021627</c:v>
                </c:pt>
              </c:numCache>
            </c:numRef>
          </c:val>
        </c:ser>
        <c:ser>
          <c:idx val="3"/>
          <c:order val="3"/>
          <c:tx>
            <c:strRef>
              <c:f>'mont-324'!$A$36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'mont-324'!$B$36:$I$36</c:f>
              <c:numCache>
                <c:formatCode>0.0000</c:formatCode>
                <c:ptCount val="8"/>
                <c:pt idx="0" formatCode="General">
                  <c:v>1.0</c:v>
                </c:pt>
                <c:pt idx="1">
                  <c:v>0.532178308998647</c:v>
                </c:pt>
                <c:pt idx="2" formatCode="General">
                  <c:v>0.388222816387966</c:v>
                </c:pt>
                <c:pt idx="3" formatCode="General">
                  <c:v>0.314493480759826</c:v>
                </c:pt>
                <c:pt idx="4" formatCode="General">
                  <c:v>0.27145125335806</c:v>
                </c:pt>
                <c:pt idx="5" formatCode="General">
                  <c:v>0.25482385667198</c:v>
                </c:pt>
                <c:pt idx="6" formatCode="General">
                  <c:v>0.248921927891424</c:v>
                </c:pt>
                <c:pt idx="7" formatCode="General">
                  <c:v>0.246269140146199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61880"/>
        <c:axId val="2077671288"/>
      </c:barChart>
      <c:catAx>
        <c:axId val="207756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671288"/>
        <c:crosses val="autoZero"/>
        <c:auto val="1"/>
        <c:lblAlgn val="ctr"/>
        <c:lblOffset val="100"/>
        <c:noMultiLvlLbl val="0"/>
      </c:catAx>
      <c:valAx>
        <c:axId val="207767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Normalized Execution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56188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679438266093"/>
          <c:y val="0.201134215500945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 anchor="ctr" anchorCtr="1">
            <a:noAutofit/>
          </a:bodyPr>
          <a:lstStyle/>
          <a:p>
            <a:pPr>
              <a:defRPr sz="1200" b="1" i="0" kern="1200"/>
            </a:pPr>
            <a:r>
              <a:rPr lang="en-US" sz="1200" b="1" i="0" u="none" strike="noStrike" kern="1200" baseline="0">
                <a:effectLst/>
              </a:rPr>
              <a:t>Speedup: HPCCG (original OMP) on capitals(32GB) with n=324 (75%)</a:t>
            </a:r>
            <a:r>
              <a:rPr lang="en-US" sz="1200" b="1" i="0" u="none" strike="noStrike" kern="1200" baseline="0"/>
              <a:t> </a:t>
            </a:r>
            <a:endParaRPr lang="en-US" sz="1200" b="1" i="0" kern="1200"/>
          </a:p>
        </c:rich>
      </c:tx>
      <c:layout>
        <c:manualLayout>
          <c:xMode val="edge"/>
          <c:yMode val="edge"/>
          <c:x val="0.150272749411478"/>
          <c:y val="0.026465028355387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'mont-324'!$A$63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'mont-324'!$B$63:$I$63</c:f>
              <c:numCache>
                <c:formatCode>General</c:formatCode>
                <c:ptCount val="8"/>
                <c:pt idx="0">
                  <c:v>1.0</c:v>
                </c:pt>
                <c:pt idx="1">
                  <c:v>1.865970838348164</c:v>
                </c:pt>
                <c:pt idx="2">
                  <c:v>2.523592048682407</c:v>
                </c:pt>
                <c:pt idx="3">
                  <c:v>3.060114770886958</c:v>
                </c:pt>
                <c:pt idx="4">
                  <c:v>3.490152082695196</c:v>
                </c:pt>
                <c:pt idx="5">
                  <c:v>3.699402293814836</c:v>
                </c:pt>
                <c:pt idx="6">
                  <c:v>3.786987224278875</c:v>
                </c:pt>
                <c:pt idx="7">
                  <c:v>3.827495006849772</c:v>
                </c:pt>
              </c:numCache>
            </c:numRef>
          </c:val>
        </c:ser>
        <c:ser>
          <c:idx val="1"/>
          <c:order val="1"/>
          <c:tx>
            <c:strRef>
              <c:f>'mont-324'!$A$64</c:f>
              <c:strCache>
                <c:ptCount val="1"/>
                <c:pt idx="0">
                  <c:v>DDOT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rgbClr val="FFFF66"/>
              </a:bgClr>
            </a:pattFill>
          </c:spPr>
          <c:invertIfNegative val="0"/>
          <c:val>
            <c:numRef>
              <c:f>'mont-324'!$B$64:$I$64</c:f>
              <c:numCache>
                <c:formatCode>General</c:formatCode>
                <c:ptCount val="8"/>
                <c:pt idx="0">
                  <c:v>1.0</c:v>
                </c:pt>
                <c:pt idx="1">
                  <c:v>1.877039204193559</c:v>
                </c:pt>
                <c:pt idx="2">
                  <c:v>2.604068525936796</c:v>
                </c:pt>
                <c:pt idx="3">
                  <c:v>3.205941908148854</c:v>
                </c:pt>
                <c:pt idx="4">
                  <c:v>3.686603182885469</c:v>
                </c:pt>
                <c:pt idx="5">
                  <c:v>4.03376996884913</c:v>
                </c:pt>
                <c:pt idx="6">
                  <c:v>4.269463475062127</c:v>
                </c:pt>
                <c:pt idx="7">
                  <c:v>4.428695672613592</c:v>
                </c:pt>
              </c:numCache>
            </c:numRef>
          </c:val>
        </c:ser>
        <c:ser>
          <c:idx val="2"/>
          <c:order val="2"/>
          <c:tx>
            <c:strRef>
              <c:f>'mont-324'!$A$65</c:f>
              <c:strCache>
                <c:ptCount val="1"/>
                <c:pt idx="0">
                  <c:v>WAXPBY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rgbClr val="66FF66"/>
              </a:bgClr>
            </a:pattFill>
          </c:spPr>
          <c:invertIfNegative val="0"/>
          <c:val>
            <c:numRef>
              <c:f>'mont-324'!$B$65:$I$65</c:f>
              <c:numCache>
                <c:formatCode>General</c:formatCode>
                <c:ptCount val="8"/>
                <c:pt idx="0">
                  <c:v>1.0</c:v>
                </c:pt>
                <c:pt idx="1">
                  <c:v>1.76791859292989</c:v>
                </c:pt>
                <c:pt idx="2">
                  <c:v>2.155217619297325</c:v>
                </c:pt>
                <c:pt idx="3">
                  <c:v>2.332108693035599</c:v>
                </c:pt>
                <c:pt idx="4">
                  <c:v>2.438341814904394</c:v>
                </c:pt>
                <c:pt idx="5">
                  <c:v>2.493174086528563</c:v>
                </c:pt>
                <c:pt idx="6">
                  <c:v>2.52358045885762</c:v>
                </c:pt>
                <c:pt idx="7">
                  <c:v>2.528470067125104</c:v>
                </c:pt>
              </c:numCache>
            </c:numRef>
          </c:val>
        </c:ser>
        <c:ser>
          <c:idx val="3"/>
          <c:order val="3"/>
          <c:tx>
            <c:strRef>
              <c:f>'mont-324'!$A$66</c:f>
              <c:strCache>
                <c:ptCount val="1"/>
                <c:pt idx="0">
                  <c:v>SPMV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66CCFF"/>
              </a:bgClr>
            </a:pattFill>
          </c:spPr>
          <c:invertIfNegative val="0"/>
          <c:val>
            <c:numRef>
              <c:f>'mont-324'!$B$66:$I$66</c:f>
              <c:numCache>
                <c:formatCode>General</c:formatCode>
                <c:ptCount val="8"/>
                <c:pt idx="0">
                  <c:v>1.0</c:v>
                </c:pt>
                <c:pt idx="1">
                  <c:v>1.879069445505232</c:v>
                </c:pt>
                <c:pt idx="2">
                  <c:v>2.575840362253879</c:v>
                </c:pt>
                <c:pt idx="3">
                  <c:v>3.179716150503239</c:v>
                </c:pt>
                <c:pt idx="4">
                  <c:v>3.68390268097581</c:v>
                </c:pt>
                <c:pt idx="5">
                  <c:v>3.924279355395052</c:v>
                </c:pt>
                <c:pt idx="6">
                  <c:v>4.017323859214941</c:v>
                </c:pt>
                <c:pt idx="7">
                  <c:v>4.060598089579335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726200"/>
        <c:axId val="2077688648"/>
      </c:barChart>
      <c:catAx>
        <c:axId val="207772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OMP threads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688648"/>
        <c:crosses val="autoZero"/>
        <c:auto val="1"/>
        <c:lblAlgn val="ctr"/>
        <c:lblOffset val="100"/>
        <c:noMultiLvlLbl val="0"/>
      </c:catAx>
      <c:valAx>
        <c:axId val="207768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7262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33648510431041"/>
          <c:y val="0.140642722117202"/>
          <c:w val="0.132330871012257"/>
          <c:h val="0.3402420255124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8</xdr:row>
      <xdr:rowOff>57150</xdr:rowOff>
    </xdr:from>
    <xdr:to>
      <xdr:col>8</xdr:col>
      <xdr:colOff>482600</xdr:colOff>
      <xdr:row>28</xdr:row>
      <xdr:rowOff>114300</xdr:rowOff>
    </xdr:to>
    <xdr:graphicFrame macro="">
      <xdr:nvGraphicFramePr>
        <xdr:cNvPr id="2" name="Chart 1" title="Execution Time: HPCCG (original OMP) on capitals(32GB) with n=225 (25%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139700</xdr:rowOff>
    </xdr:from>
    <xdr:to>
      <xdr:col>8</xdr:col>
      <xdr:colOff>596900</xdr:colOff>
      <xdr:row>58</xdr:row>
      <xdr:rowOff>31750</xdr:rowOff>
    </xdr:to>
    <xdr:graphicFrame macro="">
      <xdr:nvGraphicFramePr>
        <xdr:cNvPr id="3" name="Chart 2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596900</xdr:colOff>
      <xdr:row>87</xdr:row>
      <xdr:rowOff>57150</xdr:rowOff>
    </xdr:to>
    <xdr:graphicFrame macro="">
      <xdr:nvGraphicFramePr>
        <xdr:cNvPr id="4" name="Chart 3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8</xdr:row>
      <xdr:rowOff>57150</xdr:rowOff>
    </xdr:from>
    <xdr:to>
      <xdr:col>8</xdr:col>
      <xdr:colOff>482600</xdr:colOff>
      <xdr:row>28</xdr:row>
      <xdr:rowOff>114300</xdr:rowOff>
    </xdr:to>
    <xdr:graphicFrame macro="">
      <xdr:nvGraphicFramePr>
        <xdr:cNvPr id="2" name="Chart 1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139700</xdr:rowOff>
    </xdr:from>
    <xdr:to>
      <xdr:col>8</xdr:col>
      <xdr:colOff>596900</xdr:colOff>
      <xdr:row>58</xdr:row>
      <xdr:rowOff>31750</xdr:rowOff>
    </xdr:to>
    <xdr:graphicFrame macro="">
      <xdr:nvGraphicFramePr>
        <xdr:cNvPr id="3" name="Chart 2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596900</xdr:colOff>
      <xdr:row>87</xdr:row>
      <xdr:rowOff>57150</xdr:rowOff>
    </xdr:to>
    <xdr:graphicFrame macro="">
      <xdr:nvGraphicFramePr>
        <xdr:cNvPr id="4" name="Chart 3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8</xdr:row>
      <xdr:rowOff>57150</xdr:rowOff>
    </xdr:from>
    <xdr:to>
      <xdr:col>8</xdr:col>
      <xdr:colOff>482600</xdr:colOff>
      <xdr:row>28</xdr:row>
      <xdr:rowOff>114300</xdr:rowOff>
    </xdr:to>
    <xdr:graphicFrame macro="">
      <xdr:nvGraphicFramePr>
        <xdr:cNvPr id="2" name="Chart 1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139700</xdr:rowOff>
    </xdr:from>
    <xdr:to>
      <xdr:col>8</xdr:col>
      <xdr:colOff>596900</xdr:colOff>
      <xdr:row>58</xdr:row>
      <xdr:rowOff>31750</xdr:rowOff>
    </xdr:to>
    <xdr:graphicFrame macro="">
      <xdr:nvGraphicFramePr>
        <xdr:cNvPr id="3" name="Chart 2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596900</xdr:colOff>
      <xdr:row>87</xdr:row>
      <xdr:rowOff>57150</xdr:rowOff>
    </xdr:to>
    <xdr:graphicFrame macro="">
      <xdr:nvGraphicFramePr>
        <xdr:cNvPr id="4" name="Chart 3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8</xdr:row>
      <xdr:rowOff>57150</xdr:rowOff>
    </xdr:from>
    <xdr:to>
      <xdr:col>8</xdr:col>
      <xdr:colOff>482600</xdr:colOff>
      <xdr:row>28</xdr:row>
      <xdr:rowOff>114300</xdr:rowOff>
    </xdr:to>
    <xdr:graphicFrame macro="">
      <xdr:nvGraphicFramePr>
        <xdr:cNvPr id="2" name="Chart 1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139700</xdr:rowOff>
    </xdr:from>
    <xdr:to>
      <xdr:col>8</xdr:col>
      <xdr:colOff>596900</xdr:colOff>
      <xdr:row>58</xdr:row>
      <xdr:rowOff>31750</xdr:rowOff>
    </xdr:to>
    <xdr:graphicFrame macro="">
      <xdr:nvGraphicFramePr>
        <xdr:cNvPr id="3" name="Chart 2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596900</xdr:colOff>
      <xdr:row>87</xdr:row>
      <xdr:rowOff>57150</xdr:rowOff>
    </xdr:to>
    <xdr:graphicFrame macro="">
      <xdr:nvGraphicFramePr>
        <xdr:cNvPr id="4" name="Chart 3" title="Execution Time: HPCCG (original OMP) on capitals(32GB) with n=225 (25%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tabSelected="1" topLeftCell="A23" workbookViewId="0">
      <selection activeCell="B68" sqref="B68"/>
    </sheetView>
  </sheetViews>
  <sheetFormatPr baseColWidth="10" defaultColWidth="8.7109375" defaultRowHeight="13" x14ac:dyDescent="0"/>
  <cols>
    <col min="3" max="3" width="9.140625" customWidth="1"/>
    <col min="7" max="9" width="9.28515625" bestFit="1" customWidth="1"/>
  </cols>
  <sheetData>
    <row r="2" spans="1:9">
      <c r="B2" t="s">
        <v>4</v>
      </c>
    </row>
    <row r="3" spans="1:9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9">
      <c r="A4" t="s">
        <v>0</v>
      </c>
      <c r="B4">
        <v>59.721499999999999</v>
      </c>
      <c r="C4">
        <v>32.792000000000002</v>
      </c>
      <c r="D4">
        <v>24.192499999999999</v>
      </c>
      <c r="E4">
        <v>20.168299999999999</v>
      </c>
      <c r="F4">
        <v>17.936299999999999</v>
      </c>
      <c r="G4">
        <v>17.082100000000001</v>
      </c>
      <c r="H4">
        <v>16.7361</v>
      </c>
      <c r="I4">
        <v>16.606100000000001</v>
      </c>
    </row>
    <row r="5" spans="1:9">
      <c r="A5" t="s">
        <v>1</v>
      </c>
      <c r="B5">
        <v>3.79738</v>
      </c>
      <c r="C5">
        <v>2.0598399999999999</v>
      </c>
      <c r="D5">
        <v>1.4839500000000001</v>
      </c>
      <c r="E5">
        <v>1.2069000000000001</v>
      </c>
      <c r="F5">
        <v>1.0413399999999999</v>
      </c>
      <c r="G5">
        <v>0.96918099999999996</v>
      </c>
      <c r="H5">
        <v>0.92317700000000003</v>
      </c>
      <c r="I5">
        <v>0.88988199999999995</v>
      </c>
    </row>
    <row r="6" spans="1:9">
      <c r="A6" t="s">
        <v>2</v>
      </c>
      <c r="B6">
        <v>6.7906300000000002</v>
      </c>
      <c r="C6">
        <v>3.8272200000000001</v>
      </c>
      <c r="D6">
        <v>3.1373899999999999</v>
      </c>
      <c r="E6">
        <v>2.8780999999999999</v>
      </c>
      <c r="F6">
        <v>2.7471800000000002</v>
      </c>
      <c r="G6">
        <v>2.6812</v>
      </c>
      <c r="H6">
        <v>2.6679400000000002</v>
      </c>
      <c r="I6">
        <v>2.6619899999999999</v>
      </c>
    </row>
    <row r="7" spans="1:9">
      <c r="A7" t="s">
        <v>3</v>
      </c>
      <c r="B7">
        <v>49.120100000000001</v>
      </c>
      <c r="C7">
        <v>26.891200000000001</v>
      </c>
      <c r="D7">
        <v>19.556999999999999</v>
      </c>
      <c r="E7">
        <v>16.068300000000001</v>
      </c>
      <c r="F7">
        <v>14.1328</v>
      </c>
      <c r="G7">
        <v>13.4168</v>
      </c>
      <c r="H7">
        <v>13.129899999999999</v>
      </c>
      <c r="I7">
        <v>13.039300000000001</v>
      </c>
    </row>
    <row r="31" spans="2:9">
      <c r="B31" t="s">
        <v>5</v>
      </c>
    </row>
    <row r="32" spans="2:9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</row>
    <row r="33" spans="1:9">
      <c r="A33" t="s">
        <v>0</v>
      </c>
      <c r="B33">
        <v>1</v>
      </c>
      <c r="C33" s="1">
        <f t="shared" ref="C33:I33" si="0">C4/$B$4</f>
        <v>0.54908198889847049</v>
      </c>
      <c r="D33">
        <f t="shared" si="0"/>
        <v>0.40508861967633097</v>
      </c>
      <c r="E33">
        <f t="shared" si="0"/>
        <v>0.33770585132657416</v>
      </c>
      <c r="F33">
        <f t="shared" si="0"/>
        <v>0.30033237611245528</v>
      </c>
      <c r="G33">
        <f t="shared" si="0"/>
        <v>0.28602931942432791</v>
      </c>
      <c r="H33">
        <f t="shared" si="0"/>
        <v>0.28023576099059805</v>
      </c>
      <c r="I33">
        <f t="shared" si="0"/>
        <v>0.27805899048081517</v>
      </c>
    </row>
    <row r="34" spans="1:9">
      <c r="A34" t="s">
        <v>1</v>
      </c>
      <c r="B34">
        <v>1</v>
      </c>
      <c r="C34" s="1">
        <f t="shared" ref="C34:I34" si="1">C5/$B$5</f>
        <v>0.54243715403778392</v>
      </c>
      <c r="D34">
        <f t="shared" si="1"/>
        <v>0.39078259220831207</v>
      </c>
      <c r="E34">
        <f t="shared" si="1"/>
        <v>0.31782439471425039</v>
      </c>
      <c r="F34">
        <f t="shared" si="1"/>
        <v>0.2742259136562577</v>
      </c>
      <c r="G34">
        <f t="shared" si="1"/>
        <v>0.25522360153579571</v>
      </c>
      <c r="H34">
        <f t="shared" si="1"/>
        <v>0.2431089330011745</v>
      </c>
      <c r="I34">
        <f t="shared" si="1"/>
        <v>0.2343410456683292</v>
      </c>
    </row>
    <row r="35" spans="1:9">
      <c r="A35" t="s">
        <v>2</v>
      </c>
      <c r="B35">
        <v>1</v>
      </c>
      <c r="C35" s="1">
        <f t="shared" ref="C35:I35" si="2">C6/$B$6</f>
        <v>0.56360308248277402</v>
      </c>
      <c r="D35">
        <f t="shared" si="2"/>
        <v>0.46201751531153956</v>
      </c>
      <c r="E35">
        <f t="shared" si="2"/>
        <v>0.42383401834586776</v>
      </c>
      <c r="F35">
        <f t="shared" si="2"/>
        <v>0.40455451114255969</v>
      </c>
      <c r="G35">
        <f t="shared" si="2"/>
        <v>0.39483818143530131</v>
      </c>
      <c r="H35">
        <f t="shared" si="2"/>
        <v>0.39288549074239065</v>
      </c>
      <c r="I35">
        <f t="shared" si="2"/>
        <v>0.39200928338018709</v>
      </c>
    </row>
    <row r="36" spans="1:9">
      <c r="A36" t="s">
        <v>3</v>
      </c>
      <c r="B36">
        <v>1</v>
      </c>
      <c r="C36" s="1">
        <f t="shared" ref="C36:I36" si="3">C7/$B$7</f>
        <v>0.54745816885551946</v>
      </c>
      <c r="D36">
        <f t="shared" si="3"/>
        <v>0.39814658357780214</v>
      </c>
      <c r="E36">
        <f t="shared" si="3"/>
        <v>0.32712270536908516</v>
      </c>
      <c r="F36">
        <f t="shared" si="3"/>
        <v>0.28771928395911245</v>
      </c>
      <c r="G36">
        <f t="shared" si="3"/>
        <v>0.27314276640316287</v>
      </c>
      <c r="H36">
        <f t="shared" si="3"/>
        <v>0.26730198024841151</v>
      </c>
      <c r="I36">
        <f t="shared" si="3"/>
        <v>0.26545752146270063</v>
      </c>
    </row>
    <row r="61" spans="1:9">
      <c r="B61" t="s">
        <v>6</v>
      </c>
    </row>
    <row r="62" spans="1:9"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</row>
    <row r="63" spans="1:9">
      <c r="A63" t="s">
        <v>0</v>
      </c>
      <c r="B63">
        <v>1</v>
      </c>
      <c r="C63">
        <f t="shared" ref="C63:I63" si="4">$B$4/C4</f>
        <v>1.8212216394242497</v>
      </c>
      <c r="D63">
        <f t="shared" si="4"/>
        <v>2.4685956391443629</v>
      </c>
      <c r="E63">
        <f t="shared" si="4"/>
        <v>2.9611568649811835</v>
      </c>
      <c r="F63">
        <f t="shared" si="4"/>
        <v>3.3296443525141752</v>
      </c>
      <c r="G63">
        <f t="shared" si="4"/>
        <v>3.496145087547784</v>
      </c>
      <c r="H63">
        <f t="shared" si="4"/>
        <v>3.5684239458416238</v>
      </c>
      <c r="I63">
        <f t="shared" si="4"/>
        <v>3.5963591692209484</v>
      </c>
    </row>
    <row r="64" spans="1:9">
      <c r="A64" t="s">
        <v>1</v>
      </c>
      <c r="B64">
        <v>1</v>
      </c>
      <c r="C64">
        <f t="shared" ref="C64:I64" si="5">$B$5/C5</f>
        <v>1.843531536430014</v>
      </c>
      <c r="D64">
        <f t="shared" si="5"/>
        <v>2.5589676202028366</v>
      </c>
      <c r="E64">
        <f t="shared" si="5"/>
        <v>3.1463915817383374</v>
      </c>
      <c r="F64">
        <f t="shared" si="5"/>
        <v>3.6466283826608028</v>
      </c>
      <c r="G64">
        <f t="shared" si="5"/>
        <v>3.9181329390485371</v>
      </c>
      <c r="H64">
        <f t="shared" si="5"/>
        <v>4.113382374127605</v>
      </c>
      <c r="I64">
        <f t="shared" si="5"/>
        <v>4.2672848759723205</v>
      </c>
    </row>
    <row r="65" spans="1:9">
      <c r="A65" t="s">
        <v>2</v>
      </c>
      <c r="B65">
        <v>1</v>
      </c>
      <c r="C65">
        <f t="shared" ref="C65:I65" si="6">$B$6/C6</f>
        <v>1.774298315748768</v>
      </c>
      <c r="D65">
        <f t="shared" si="6"/>
        <v>2.1644201071591356</v>
      </c>
      <c r="E65">
        <f t="shared" si="6"/>
        <v>2.3594141968659881</v>
      </c>
      <c r="F65">
        <f t="shared" si="6"/>
        <v>2.4718547747144344</v>
      </c>
      <c r="G65">
        <f t="shared" si="6"/>
        <v>2.5326831269580783</v>
      </c>
      <c r="H65">
        <f t="shared" si="6"/>
        <v>2.545270883153294</v>
      </c>
      <c r="I65">
        <f t="shared" si="6"/>
        <v>2.5509599960931486</v>
      </c>
    </row>
    <row r="66" spans="1:9">
      <c r="A66" t="s">
        <v>3</v>
      </c>
      <c r="B66">
        <v>1</v>
      </c>
      <c r="C66">
        <f t="shared" ref="C66:I66" si="7">$B$7/C7</f>
        <v>1.8266235794609389</v>
      </c>
      <c r="D66">
        <f t="shared" si="7"/>
        <v>2.5116377767551263</v>
      </c>
      <c r="E66">
        <f t="shared" si="7"/>
        <v>3.0569568653809052</v>
      </c>
      <c r="F66">
        <f t="shared" si="7"/>
        <v>3.4756099286765538</v>
      </c>
      <c r="G66">
        <f t="shared" si="7"/>
        <v>3.6610890823445232</v>
      </c>
      <c r="H66">
        <f t="shared" si="7"/>
        <v>3.7410871369926659</v>
      </c>
      <c r="I66">
        <f t="shared" si="7"/>
        <v>3.7670810549646068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topLeftCell="A12" workbookViewId="0">
      <selection activeCell="A4" sqref="A4:I7"/>
    </sheetView>
  </sheetViews>
  <sheetFormatPr baseColWidth="10" defaultColWidth="8.7109375" defaultRowHeight="13" x14ac:dyDescent="0"/>
  <cols>
    <col min="3" max="3" width="9.140625" customWidth="1"/>
    <col min="7" max="9" width="9.28515625" bestFit="1" customWidth="1"/>
  </cols>
  <sheetData>
    <row r="2" spans="1:9">
      <c r="B2" t="s">
        <v>7</v>
      </c>
    </row>
    <row r="3" spans="1:9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9">
      <c r="A4" t="s">
        <v>0</v>
      </c>
      <c r="B4">
        <v>205.155</v>
      </c>
      <c r="C4">
        <v>109.863</v>
      </c>
      <c r="D4">
        <v>78.813599999999994</v>
      </c>
      <c r="E4">
        <v>64.526399999999995</v>
      </c>
      <c r="F4">
        <v>59.819099999999999</v>
      </c>
      <c r="G4">
        <v>55.156399999999998</v>
      </c>
      <c r="H4">
        <v>59.478400000000001</v>
      </c>
      <c r="I4">
        <v>56.431800000000003</v>
      </c>
    </row>
    <row r="5" spans="1:9">
      <c r="A5" t="s">
        <v>1</v>
      </c>
      <c r="B5">
        <v>12.3202</v>
      </c>
      <c r="C5">
        <v>6.5294600000000003</v>
      </c>
      <c r="D5">
        <v>4.5886500000000003</v>
      </c>
      <c r="E5">
        <v>3.6697000000000002</v>
      </c>
      <c r="F5">
        <v>3.3258100000000002</v>
      </c>
      <c r="G5">
        <v>3.0049600000000001</v>
      </c>
      <c r="H5">
        <v>3.2115300000000002</v>
      </c>
      <c r="I5">
        <v>2.9960200000000001</v>
      </c>
    </row>
    <row r="6" spans="1:9">
      <c r="A6" t="s">
        <v>2</v>
      </c>
      <c r="B6">
        <v>21.515599999999999</v>
      </c>
      <c r="C6">
        <v>12.234</v>
      </c>
      <c r="D6">
        <v>9.8694799999999994</v>
      </c>
      <c r="E6">
        <v>9.0630799999999994</v>
      </c>
      <c r="F6">
        <v>8.9922900000000006</v>
      </c>
      <c r="G6">
        <v>8.6517099999999996</v>
      </c>
      <c r="H6">
        <v>9.2662999999999993</v>
      </c>
      <c r="I6">
        <v>8.8669100000000007</v>
      </c>
    </row>
    <row r="7" spans="1:9">
      <c r="A7" t="s">
        <v>3</v>
      </c>
      <c r="B7">
        <v>171.27600000000001</v>
      </c>
      <c r="C7">
        <v>91.055000000000007</v>
      </c>
      <c r="D7">
        <v>64.311000000000007</v>
      </c>
      <c r="E7">
        <v>51.749000000000002</v>
      </c>
      <c r="F7">
        <v>47.456000000000003</v>
      </c>
      <c r="G7">
        <v>43.455199999999998</v>
      </c>
      <c r="H7">
        <v>46.955399999999997</v>
      </c>
      <c r="I7">
        <v>44.5242</v>
      </c>
    </row>
    <row r="31" spans="2:9">
      <c r="B31" t="s">
        <v>8</v>
      </c>
    </row>
    <row r="32" spans="2:9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</row>
    <row r="33" spans="1:9">
      <c r="A33" t="s">
        <v>0</v>
      </c>
      <c r="B33">
        <v>1</v>
      </c>
      <c r="C33" s="1">
        <f t="shared" ref="C33:I33" si="0">C4/$B$4</f>
        <v>0.53551217372230753</v>
      </c>
      <c r="D33">
        <f t="shared" si="0"/>
        <v>0.38416611830079694</v>
      </c>
      <c r="E33">
        <f t="shared" si="0"/>
        <v>0.31452511515683262</v>
      </c>
      <c r="F33">
        <f t="shared" si="0"/>
        <v>0.29158002485925277</v>
      </c>
      <c r="G33">
        <f t="shared" si="0"/>
        <v>0.26885233116424168</v>
      </c>
      <c r="H33">
        <f t="shared" si="0"/>
        <v>0.28991932928761183</v>
      </c>
      <c r="I33">
        <f t="shared" si="0"/>
        <v>0.27506909409958324</v>
      </c>
    </row>
    <row r="34" spans="1:9">
      <c r="A34" t="s">
        <v>1</v>
      </c>
      <c r="B34">
        <v>1</v>
      </c>
      <c r="C34" s="1">
        <f t="shared" ref="C34:I34" si="1">C5/$B$5</f>
        <v>0.52998003279167549</v>
      </c>
      <c r="D34">
        <f t="shared" si="1"/>
        <v>0.3724493108878103</v>
      </c>
      <c r="E34">
        <f t="shared" si="1"/>
        <v>0.2978604243437607</v>
      </c>
      <c r="F34">
        <f t="shared" si="1"/>
        <v>0.26994772812129675</v>
      </c>
      <c r="G34">
        <f t="shared" si="1"/>
        <v>0.2439051314102044</v>
      </c>
      <c r="H34">
        <f t="shared" si="1"/>
        <v>0.26067190467687212</v>
      </c>
      <c r="I34">
        <f t="shared" si="1"/>
        <v>0.24317949383938575</v>
      </c>
    </row>
    <row r="35" spans="1:9">
      <c r="A35" t="s">
        <v>2</v>
      </c>
      <c r="B35">
        <v>1</v>
      </c>
      <c r="C35" s="1">
        <f t="shared" ref="C35:I35" si="2">C6/$B$6</f>
        <v>0.56861068248154834</v>
      </c>
      <c r="D35">
        <f t="shared" si="2"/>
        <v>0.45871274795961997</v>
      </c>
      <c r="E35">
        <f t="shared" si="2"/>
        <v>0.42123296584803582</v>
      </c>
      <c r="F35">
        <f t="shared" si="2"/>
        <v>0.41794279499525927</v>
      </c>
      <c r="G35">
        <f t="shared" si="2"/>
        <v>0.40211335031326106</v>
      </c>
      <c r="H35">
        <f t="shared" si="2"/>
        <v>0.43067820558106673</v>
      </c>
      <c r="I35">
        <f t="shared" si="2"/>
        <v>0.4121153953410549</v>
      </c>
    </row>
    <row r="36" spans="1:9">
      <c r="A36" t="s">
        <v>3</v>
      </c>
      <c r="B36">
        <v>1</v>
      </c>
      <c r="C36" s="1">
        <f t="shared" ref="C36:I36" si="3">C7/$B$7</f>
        <v>0.53162731497699622</v>
      </c>
      <c r="D36">
        <f t="shared" si="3"/>
        <v>0.3754816786940377</v>
      </c>
      <c r="E36">
        <f t="shared" si="3"/>
        <v>0.30213806954856487</v>
      </c>
      <c r="F36">
        <f t="shared" si="3"/>
        <v>0.27707326186973075</v>
      </c>
      <c r="G36">
        <f t="shared" si="3"/>
        <v>0.25371447254723367</v>
      </c>
      <c r="H36">
        <f t="shared" si="3"/>
        <v>0.27415049393960622</v>
      </c>
      <c r="I36">
        <f t="shared" si="3"/>
        <v>0.25995586071603727</v>
      </c>
    </row>
    <row r="61" spans="1:9">
      <c r="B61" t="s">
        <v>9</v>
      </c>
    </row>
    <row r="62" spans="1:9"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</row>
    <row r="63" spans="1:9">
      <c r="A63" t="s">
        <v>0</v>
      </c>
      <c r="B63">
        <v>1</v>
      </c>
      <c r="C63">
        <f t="shared" ref="C63:I63" si="4">$B$4/C4</f>
        <v>1.867371180470222</v>
      </c>
      <c r="D63">
        <f t="shared" si="4"/>
        <v>2.6030405919790494</v>
      </c>
      <c r="E63">
        <f t="shared" si="4"/>
        <v>3.1793963401026559</v>
      </c>
      <c r="F63">
        <f t="shared" si="4"/>
        <v>3.4295902144967076</v>
      </c>
      <c r="G63">
        <f t="shared" si="4"/>
        <v>3.7195139639280304</v>
      </c>
      <c r="H63">
        <f t="shared" si="4"/>
        <v>3.4492353526658417</v>
      </c>
      <c r="I63">
        <f t="shared" si="4"/>
        <v>3.6354502248732095</v>
      </c>
    </row>
    <row r="64" spans="1:9">
      <c r="A64" t="s">
        <v>1</v>
      </c>
      <c r="B64">
        <v>1</v>
      </c>
      <c r="C64">
        <f t="shared" ref="C64:I64" si="5">$B$5/C5</f>
        <v>1.8868635384855714</v>
      </c>
      <c r="D64">
        <f t="shared" si="5"/>
        <v>2.6849291185860764</v>
      </c>
      <c r="E64">
        <f t="shared" si="5"/>
        <v>3.3572771616208406</v>
      </c>
      <c r="F64">
        <f t="shared" si="5"/>
        <v>3.7044208779214687</v>
      </c>
      <c r="G64">
        <f t="shared" si="5"/>
        <v>4.0999547414940629</v>
      </c>
      <c r="H64">
        <f t="shared" si="5"/>
        <v>3.8362400475785683</v>
      </c>
      <c r="I64">
        <f t="shared" si="5"/>
        <v>4.112188837190673</v>
      </c>
    </row>
    <row r="65" spans="1:9">
      <c r="A65" t="s">
        <v>2</v>
      </c>
      <c r="B65">
        <v>1</v>
      </c>
      <c r="C65">
        <f t="shared" ref="C65:I65" si="6">$B$6/C6</f>
        <v>1.7586725519045283</v>
      </c>
      <c r="D65">
        <f t="shared" si="6"/>
        <v>2.1800135366807574</v>
      </c>
      <c r="E65">
        <f t="shared" si="6"/>
        <v>2.3739832374865939</v>
      </c>
      <c r="F65">
        <f t="shared" si="6"/>
        <v>2.392671944521362</v>
      </c>
      <c r="G65">
        <f t="shared" si="6"/>
        <v>2.4868609789278651</v>
      </c>
      <c r="H65">
        <f t="shared" si="6"/>
        <v>2.3219192126307155</v>
      </c>
      <c r="I65">
        <f t="shared" si="6"/>
        <v>2.4265048365214033</v>
      </c>
    </row>
    <row r="66" spans="1:9">
      <c r="A66" t="s">
        <v>3</v>
      </c>
      <c r="B66">
        <v>1</v>
      </c>
      <c r="C66">
        <f t="shared" ref="C66:I66" si="7">$B$7/C7</f>
        <v>1.8810169677667343</v>
      </c>
      <c r="D66">
        <f t="shared" si="7"/>
        <v>2.6632457899892708</v>
      </c>
      <c r="E66">
        <f t="shared" si="7"/>
        <v>3.3097451158476492</v>
      </c>
      <c r="F66">
        <f t="shared" si="7"/>
        <v>3.6091537424140254</v>
      </c>
      <c r="G66">
        <f t="shared" si="7"/>
        <v>3.9414385390010866</v>
      </c>
      <c r="H66">
        <f t="shared" si="7"/>
        <v>3.6476315823100225</v>
      </c>
      <c r="I66">
        <f t="shared" si="7"/>
        <v>3.8468069050089615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topLeftCell="A5" workbookViewId="0">
      <selection activeCell="K27" sqref="K27"/>
    </sheetView>
  </sheetViews>
  <sheetFormatPr baseColWidth="10" defaultColWidth="8.7109375" defaultRowHeight="13" x14ac:dyDescent="0"/>
  <cols>
    <col min="3" max="3" width="9.140625" customWidth="1"/>
    <col min="7" max="9" width="9.28515625" bestFit="1" customWidth="1"/>
  </cols>
  <sheetData>
    <row r="2" spans="1:9">
      <c r="B2" t="s">
        <v>7</v>
      </c>
    </row>
    <row r="3" spans="1:9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9">
      <c r="A4" t="s">
        <v>0</v>
      </c>
      <c r="B4">
        <v>189.14599999999999</v>
      </c>
      <c r="C4">
        <v>101.366</v>
      </c>
      <c r="D4">
        <v>74.951099999999997</v>
      </c>
      <c r="E4">
        <v>61.810099999999998</v>
      </c>
      <c r="F4">
        <v>54.194200000000002</v>
      </c>
      <c r="G4">
        <v>51.128799999999998</v>
      </c>
      <c r="H4">
        <v>49.946300000000001</v>
      </c>
      <c r="I4">
        <v>49.417700000000004</v>
      </c>
    </row>
    <row r="5" spans="1:9">
      <c r="A5" t="s">
        <v>1</v>
      </c>
      <c r="B5">
        <v>11.304600000000001</v>
      </c>
      <c r="C5">
        <v>6.02257</v>
      </c>
      <c r="D5">
        <v>4.3411299999999997</v>
      </c>
      <c r="E5">
        <v>3.5261399999999998</v>
      </c>
      <c r="F5">
        <v>3.0663999999999998</v>
      </c>
      <c r="G5">
        <v>2.8024900000000001</v>
      </c>
      <c r="H5">
        <v>2.64778</v>
      </c>
      <c r="I5">
        <v>2.5525799999999998</v>
      </c>
    </row>
    <row r="6" spans="1:9">
      <c r="A6" t="s">
        <v>2</v>
      </c>
      <c r="B6">
        <v>20.3445</v>
      </c>
      <c r="C6">
        <v>11.5076</v>
      </c>
      <c r="D6">
        <v>9.4396500000000003</v>
      </c>
      <c r="E6">
        <v>8.7236499999999992</v>
      </c>
      <c r="F6">
        <v>8.3435799999999993</v>
      </c>
      <c r="G6">
        <v>8.1600800000000007</v>
      </c>
      <c r="H6">
        <v>8.0617599999999996</v>
      </c>
      <c r="I6">
        <v>8.04617</v>
      </c>
    </row>
    <row r="7" spans="1:9">
      <c r="A7" t="s">
        <v>3</v>
      </c>
      <c r="B7">
        <v>157.45699999999999</v>
      </c>
      <c r="C7">
        <v>83.795199999999994</v>
      </c>
      <c r="D7">
        <v>61.128399999999999</v>
      </c>
      <c r="E7">
        <v>49.519199999999998</v>
      </c>
      <c r="F7">
        <v>42.741900000000001</v>
      </c>
      <c r="G7">
        <v>40.123800000000003</v>
      </c>
      <c r="H7">
        <v>39.194499999999998</v>
      </c>
      <c r="I7">
        <v>38.776800000000001</v>
      </c>
    </row>
    <row r="31" spans="2:9">
      <c r="B31" t="s">
        <v>8</v>
      </c>
    </row>
    <row r="32" spans="2:9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</row>
    <row r="33" spans="1:9">
      <c r="A33" t="s">
        <v>0</v>
      </c>
      <c r="B33">
        <v>1</v>
      </c>
      <c r="C33" s="1">
        <f t="shared" ref="C33:I33" si="0">C4/$B$4</f>
        <v>0.53591405580874041</v>
      </c>
      <c r="D33">
        <f t="shared" si="0"/>
        <v>0.3962605606251256</v>
      </c>
      <c r="E33">
        <f t="shared" si="0"/>
        <v>0.32678512894800843</v>
      </c>
      <c r="F33">
        <f t="shared" si="0"/>
        <v>0.28652046567202061</v>
      </c>
      <c r="G33">
        <f t="shared" si="0"/>
        <v>0.27031393738170517</v>
      </c>
      <c r="H33">
        <f t="shared" si="0"/>
        <v>0.26406215304579533</v>
      </c>
      <c r="I33">
        <f t="shared" si="0"/>
        <v>0.26126748649191633</v>
      </c>
    </row>
    <row r="34" spans="1:9">
      <c r="A34" t="s">
        <v>1</v>
      </c>
      <c r="B34">
        <v>1</v>
      </c>
      <c r="C34" s="1">
        <f t="shared" ref="C34:I34" si="1">C5/$B$5</f>
        <v>0.53275392318171355</v>
      </c>
      <c r="D34">
        <f t="shared" si="1"/>
        <v>0.38401447198485567</v>
      </c>
      <c r="E34">
        <f t="shared" si="1"/>
        <v>0.31192081099729313</v>
      </c>
      <c r="F34">
        <f t="shared" si="1"/>
        <v>0.27125241052314986</v>
      </c>
      <c r="G34">
        <f t="shared" si="1"/>
        <v>0.24790704668895847</v>
      </c>
      <c r="H34">
        <f t="shared" si="1"/>
        <v>0.2342214673672664</v>
      </c>
      <c r="I34">
        <f t="shared" si="1"/>
        <v>0.22580011676662595</v>
      </c>
    </row>
    <row r="35" spans="1:9">
      <c r="A35" t="s">
        <v>2</v>
      </c>
      <c r="B35">
        <v>1</v>
      </c>
      <c r="C35" s="1">
        <f t="shared" ref="C35:I35" si="2">C6/$B$6</f>
        <v>0.56563690432303571</v>
      </c>
      <c r="D35">
        <f t="shared" si="2"/>
        <v>0.4639902676399027</v>
      </c>
      <c r="E35">
        <f t="shared" si="2"/>
        <v>0.4287964806212981</v>
      </c>
      <c r="F35">
        <f t="shared" si="2"/>
        <v>0.41011477303448102</v>
      </c>
      <c r="G35">
        <f t="shared" si="2"/>
        <v>0.40109513627761806</v>
      </c>
      <c r="H35">
        <f t="shared" si="2"/>
        <v>0.39626238049595713</v>
      </c>
      <c r="I35">
        <f t="shared" si="2"/>
        <v>0.39549608002162745</v>
      </c>
    </row>
    <row r="36" spans="1:9">
      <c r="A36" t="s">
        <v>3</v>
      </c>
      <c r="B36">
        <v>1</v>
      </c>
      <c r="C36" s="1">
        <f t="shared" ref="C36:I36" si="3">C7/$B$7</f>
        <v>0.53217830899864726</v>
      </c>
      <c r="D36">
        <f t="shared" si="3"/>
        <v>0.38822281638796624</v>
      </c>
      <c r="E36">
        <f t="shared" si="3"/>
        <v>0.31449348075982647</v>
      </c>
      <c r="F36">
        <f t="shared" si="3"/>
        <v>0.2714512533580597</v>
      </c>
      <c r="G36">
        <f t="shared" si="3"/>
        <v>0.25482385667198032</v>
      </c>
      <c r="H36">
        <f t="shared" si="3"/>
        <v>0.24892192789142431</v>
      </c>
      <c r="I36">
        <f t="shared" si="3"/>
        <v>0.24626914014619866</v>
      </c>
    </row>
    <row r="61" spans="1:9">
      <c r="B61" t="s">
        <v>9</v>
      </c>
    </row>
    <row r="62" spans="1:9"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</row>
    <row r="63" spans="1:9">
      <c r="A63" t="s">
        <v>0</v>
      </c>
      <c r="B63">
        <v>1</v>
      </c>
      <c r="C63">
        <f t="shared" ref="C63:I63" si="4">$B$4/C4</f>
        <v>1.8659708383481639</v>
      </c>
      <c r="D63">
        <f t="shared" si="4"/>
        <v>2.5235920486824077</v>
      </c>
      <c r="E63">
        <f t="shared" si="4"/>
        <v>3.0601147708869583</v>
      </c>
      <c r="F63">
        <f t="shared" si="4"/>
        <v>3.4901520826951957</v>
      </c>
      <c r="G63">
        <f t="shared" si="4"/>
        <v>3.6994022938148361</v>
      </c>
      <c r="H63">
        <f t="shared" si="4"/>
        <v>3.7869872242788754</v>
      </c>
      <c r="I63">
        <f t="shared" si="4"/>
        <v>3.8274950068497717</v>
      </c>
    </row>
    <row r="64" spans="1:9">
      <c r="A64" t="s">
        <v>1</v>
      </c>
      <c r="B64">
        <v>1</v>
      </c>
      <c r="C64">
        <f t="shared" ref="C64:I64" si="5">$B$5/C5</f>
        <v>1.8770392041935586</v>
      </c>
      <c r="D64">
        <f t="shared" si="5"/>
        <v>2.6040685259367957</v>
      </c>
      <c r="E64">
        <f t="shared" si="5"/>
        <v>3.2059419081488545</v>
      </c>
      <c r="F64">
        <f t="shared" si="5"/>
        <v>3.6866031828854688</v>
      </c>
      <c r="G64">
        <f t="shared" si="5"/>
        <v>4.0337699688491302</v>
      </c>
      <c r="H64">
        <f t="shared" si="5"/>
        <v>4.2694634750621274</v>
      </c>
      <c r="I64">
        <f t="shared" si="5"/>
        <v>4.4286956726135918</v>
      </c>
    </row>
    <row r="65" spans="1:9">
      <c r="A65" t="s">
        <v>2</v>
      </c>
      <c r="B65">
        <v>1</v>
      </c>
      <c r="C65">
        <f t="shared" ref="C65:I65" si="6">$B$6/C6</f>
        <v>1.7679185929298897</v>
      </c>
      <c r="D65">
        <f t="shared" si="6"/>
        <v>2.1552176192973254</v>
      </c>
      <c r="E65">
        <f t="shared" si="6"/>
        <v>2.332108693035599</v>
      </c>
      <c r="F65">
        <f t="shared" si="6"/>
        <v>2.4383418149043936</v>
      </c>
      <c r="G65">
        <f t="shared" si="6"/>
        <v>2.4931740865285632</v>
      </c>
      <c r="H65">
        <f t="shared" si="6"/>
        <v>2.5235804588576194</v>
      </c>
      <c r="I65">
        <f t="shared" si="6"/>
        <v>2.5284700671251041</v>
      </c>
    </row>
    <row r="66" spans="1:9">
      <c r="A66" t="s">
        <v>3</v>
      </c>
      <c r="B66">
        <v>1</v>
      </c>
      <c r="C66">
        <f t="shared" ref="C66:I66" si="7">$B$7/C7</f>
        <v>1.8790694455052319</v>
      </c>
      <c r="D66">
        <f t="shared" si="7"/>
        <v>2.5758403622538788</v>
      </c>
      <c r="E66">
        <f t="shared" si="7"/>
        <v>3.1797161505032392</v>
      </c>
      <c r="F66">
        <f t="shared" si="7"/>
        <v>3.6839026809758102</v>
      </c>
      <c r="G66">
        <f t="shared" si="7"/>
        <v>3.9242793553950519</v>
      </c>
      <c r="H66">
        <f t="shared" si="7"/>
        <v>4.0173238592149412</v>
      </c>
      <c r="I66">
        <f t="shared" si="7"/>
        <v>4.0605980895793357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workbookViewId="0">
      <selection activeCell="M40" sqref="M40"/>
    </sheetView>
  </sheetViews>
  <sheetFormatPr baseColWidth="10" defaultColWidth="8.7109375" defaultRowHeight="13" x14ac:dyDescent="0"/>
  <cols>
    <col min="3" max="3" width="9.140625" customWidth="1"/>
    <col min="7" max="9" width="9.28515625" bestFit="1" customWidth="1"/>
  </cols>
  <sheetData>
    <row r="2" spans="1:9">
      <c r="B2" t="s">
        <v>10</v>
      </c>
    </row>
    <row r="3" spans="1:9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9">
      <c r="A4" t="s">
        <v>0</v>
      </c>
      <c r="B4">
        <v>189.14599999999999</v>
      </c>
      <c r="C4">
        <v>101.366</v>
      </c>
      <c r="D4">
        <v>74.951099999999997</v>
      </c>
      <c r="E4">
        <v>61.810099999999998</v>
      </c>
      <c r="F4">
        <v>54.194200000000002</v>
      </c>
      <c r="G4">
        <v>51.128799999999998</v>
      </c>
      <c r="H4">
        <v>49.946300000000001</v>
      </c>
      <c r="I4">
        <v>49.417700000000004</v>
      </c>
    </row>
    <row r="5" spans="1:9">
      <c r="A5" t="s">
        <v>1</v>
      </c>
      <c r="B5">
        <v>11.304600000000001</v>
      </c>
      <c r="C5">
        <v>6.02257</v>
      </c>
      <c r="D5">
        <v>4.3411299999999997</v>
      </c>
      <c r="E5">
        <v>3.5261399999999998</v>
      </c>
      <c r="F5">
        <v>3.0663999999999998</v>
      </c>
      <c r="G5">
        <v>2.8024900000000001</v>
      </c>
      <c r="H5">
        <v>2.64778</v>
      </c>
      <c r="I5">
        <v>2.5525799999999998</v>
      </c>
    </row>
    <row r="6" spans="1:9">
      <c r="A6" t="s">
        <v>2</v>
      </c>
      <c r="B6">
        <v>20.3445</v>
      </c>
      <c r="C6">
        <v>11.5076</v>
      </c>
      <c r="D6">
        <v>9.4396500000000003</v>
      </c>
      <c r="E6">
        <v>8.7236499999999992</v>
      </c>
      <c r="F6">
        <v>8.3435799999999993</v>
      </c>
      <c r="G6">
        <v>8.1600800000000007</v>
      </c>
      <c r="H6">
        <v>8.0617599999999996</v>
      </c>
      <c r="I6">
        <v>8.04617</v>
      </c>
    </row>
    <row r="7" spans="1:9">
      <c r="A7" t="s">
        <v>3</v>
      </c>
      <c r="B7">
        <v>157.45699999999999</v>
      </c>
      <c r="C7">
        <v>83.795199999999994</v>
      </c>
      <c r="D7">
        <v>61.128399999999999</v>
      </c>
      <c r="E7">
        <v>49.519199999999998</v>
      </c>
      <c r="F7">
        <v>42.741900000000001</v>
      </c>
      <c r="G7">
        <v>40.123800000000003</v>
      </c>
      <c r="H7">
        <v>39.194499999999998</v>
      </c>
      <c r="I7">
        <v>38.776800000000001</v>
      </c>
    </row>
    <row r="31" spans="2:9">
      <c r="B31" t="s">
        <v>11</v>
      </c>
    </row>
    <row r="32" spans="2:9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</row>
    <row r="33" spans="1:9">
      <c r="A33" t="s">
        <v>0</v>
      </c>
      <c r="B33">
        <v>1</v>
      </c>
      <c r="C33" s="1">
        <f t="shared" ref="C33:I33" si="0">C4/$B$4</f>
        <v>0.53591405580874041</v>
      </c>
      <c r="D33">
        <f t="shared" si="0"/>
        <v>0.3962605606251256</v>
      </c>
      <c r="E33">
        <f t="shared" si="0"/>
        <v>0.32678512894800843</v>
      </c>
      <c r="F33">
        <f t="shared" si="0"/>
        <v>0.28652046567202061</v>
      </c>
      <c r="G33">
        <f t="shared" si="0"/>
        <v>0.27031393738170517</v>
      </c>
      <c r="H33">
        <f t="shared" si="0"/>
        <v>0.26406215304579533</v>
      </c>
      <c r="I33">
        <f t="shared" si="0"/>
        <v>0.26126748649191633</v>
      </c>
    </row>
    <row r="34" spans="1:9">
      <c r="A34" t="s">
        <v>1</v>
      </c>
      <c r="B34">
        <v>1</v>
      </c>
      <c r="C34" s="1">
        <f t="shared" ref="C34:I34" si="1">C5/$B$5</f>
        <v>0.53275392318171355</v>
      </c>
      <c r="D34">
        <f t="shared" si="1"/>
        <v>0.38401447198485567</v>
      </c>
      <c r="E34">
        <f t="shared" si="1"/>
        <v>0.31192081099729313</v>
      </c>
      <c r="F34">
        <f t="shared" si="1"/>
        <v>0.27125241052314986</v>
      </c>
      <c r="G34">
        <f t="shared" si="1"/>
        <v>0.24790704668895847</v>
      </c>
      <c r="H34">
        <f t="shared" si="1"/>
        <v>0.2342214673672664</v>
      </c>
      <c r="I34">
        <f t="shared" si="1"/>
        <v>0.22580011676662595</v>
      </c>
    </row>
    <row r="35" spans="1:9">
      <c r="A35" t="s">
        <v>2</v>
      </c>
      <c r="B35">
        <v>1</v>
      </c>
      <c r="C35" s="1">
        <f t="shared" ref="C35:I35" si="2">C6/$B$6</f>
        <v>0.56563690432303571</v>
      </c>
      <c r="D35">
        <f t="shared" si="2"/>
        <v>0.4639902676399027</v>
      </c>
      <c r="E35">
        <f t="shared" si="2"/>
        <v>0.4287964806212981</v>
      </c>
      <c r="F35">
        <f t="shared" si="2"/>
        <v>0.41011477303448102</v>
      </c>
      <c r="G35">
        <f t="shared" si="2"/>
        <v>0.40109513627761806</v>
      </c>
      <c r="H35">
        <f t="shared" si="2"/>
        <v>0.39626238049595713</v>
      </c>
      <c r="I35">
        <f t="shared" si="2"/>
        <v>0.39549608002162745</v>
      </c>
    </row>
    <row r="36" spans="1:9">
      <c r="A36" t="s">
        <v>3</v>
      </c>
      <c r="B36">
        <v>1</v>
      </c>
      <c r="C36" s="1">
        <f t="shared" ref="C36:I36" si="3">C7/$B$7</f>
        <v>0.53217830899864726</v>
      </c>
      <c r="D36">
        <f t="shared" si="3"/>
        <v>0.38822281638796624</v>
      </c>
      <c r="E36">
        <f t="shared" si="3"/>
        <v>0.31449348075982647</v>
      </c>
      <c r="F36">
        <f t="shared" si="3"/>
        <v>0.2714512533580597</v>
      </c>
      <c r="G36">
        <f t="shared" si="3"/>
        <v>0.25482385667198032</v>
      </c>
      <c r="H36">
        <f t="shared" si="3"/>
        <v>0.24892192789142431</v>
      </c>
      <c r="I36">
        <f t="shared" si="3"/>
        <v>0.24626914014619866</v>
      </c>
    </row>
    <row r="61" spans="1:9">
      <c r="B61" t="s">
        <v>12</v>
      </c>
    </row>
    <row r="62" spans="1:9"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</row>
    <row r="63" spans="1:9">
      <c r="A63" t="s">
        <v>0</v>
      </c>
      <c r="B63">
        <v>1</v>
      </c>
      <c r="C63">
        <f t="shared" ref="C63:I63" si="4">$B$4/C4</f>
        <v>1.8659708383481639</v>
      </c>
      <c r="D63">
        <f t="shared" si="4"/>
        <v>2.5235920486824077</v>
      </c>
      <c r="E63">
        <f t="shared" si="4"/>
        <v>3.0601147708869583</v>
      </c>
      <c r="F63">
        <f t="shared" si="4"/>
        <v>3.4901520826951957</v>
      </c>
      <c r="G63">
        <f t="shared" si="4"/>
        <v>3.6994022938148361</v>
      </c>
      <c r="H63">
        <f t="shared" si="4"/>
        <v>3.7869872242788754</v>
      </c>
      <c r="I63">
        <f t="shared" si="4"/>
        <v>3.8274950068497717</v>
      </c>
    </row>
    <row r="64" spans="1:9">
      <c r="A64" t="s">
        <v>1</v>
      </c>
      <c r="B64">
        <v>1</v>
      </c>
      <c r="C64">
        <f t="shared" ref="C64:I64" si="5">$B$5/C5</f>
        <v>1.8770392041935586</v>
      </c>
      <c r="D64">
        <f t="shared" si="5"/>
        <v>2.6040685259367957</v>
      </c>
      <c r="E64">
        <f t="shared" si="5"/>
        <v>3.2059419081488545</v>
      </c>
      <c r="F64">
        <f t="shared" si="5"/>
        <v>3.6866031828854688</v>
      </c>
      <c r="G64">
        <f t="shared" si="5"/>
        <v>4.0337699688491302</v>
      </c>
      <c r="H64">
        <f t="shared" si="5"/>
        <v>4.2694634750621274</v>
      </c>
      <c r="I64">
        <f t="shared" si="5"/>
        <v>4.4286956726135918</v>
      </c>
    </row>
    <row r="65" spans="1:9">
      <c r="A65" t="s">
        <v>2</v>
      </c>
      <c r="B65">
        <v>1</v>
      </c>
      <c r="C65">
        <f t="shared" ref="C65:I65" si="6">$B$6/C6</f>
        <v>1.7679185929298897</v>
      </c>
      <c r="D65">
        <f t="shared" si="6"/>
        <v>2.1552176192973254</v>
      </c>
      <c r="E65">
        <f t="shared" si="6"/>
        <v>2.332108693035599</v>
      </c>
      <c r="F65">
        <f t="shared" si="6"/>
        <v>2.4383418149043936</v>
      </c>
      <c r="G65">
        <f t="shared" si="6"/>
        <v>2.4931740865285632</v>
      </c>
      <c r="H65">
        <f t="shared" si="6"/>
        <v>2.5235804588576194</v>
      </c>
      <c r="I65">
        <f t="shared" si="6"/>
        <v>2.5284700671251041</v>
      </c>
    </row>
    <row r="66" spans="1:9">
      <c r="A66" t="s">
        <v>3</v>
      </c>
      <c r="B66">
        <v>1</v>
      </c>
      <c r="C66">
        <f t="shared" ref="C66:I66" si="7">$B$7/C7</f>
        <v>1.8790694455052319</v>
      </c>
      <c r="D66">
        <f t="shared" si="7"/>
        <v>2.5758403622538788</v>
      </c>
      <c r="E66">
        <f t="shared" si="7"/>
        <v>3.1797161505032392</v>
      </c>
      <c r="F66">
        <f t="shared" si="7"/>
        <v>3.6839026809758102</v>
      </c>
      <c r="G66">
        <f t="shared" si="7"/>
        <v>3.9242793553950519</v>
      </c>
      <c r="H66">
        <f t="shared" si="7"/>
        <v>4.0173238592149412</v>
      </c>
      <c r="I66">
        <f t="shared" si="7"/>
        <v>4.0605980895793357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CC-225</vt:lpstr>
      <vt:lpstr>CC-324</vt:lpstr>
      <vt:lpstr>mont-324</vt:lpstr>
      <vt:lpstr>mont-400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 k</cp:lastModifiedBy>
  <dcterms:created xsi:type="dcterms:W3CDTF">2014-07-08T22:19:30Z</dcterms:created>
  <dcterms:modified xsi:type="dcterms:W3CDTF">2014-07-23T03:28:21Z</dcterms:modified>
</cp:coreProperties>
</file>