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815" windowWidth="15480" windowHeight="8100" tabRatio="601"/>
  </bookViews>
  <sheets>
    <sheet name="Summary" sheetId="22" r:id="rId1"/>
    <sheet name="Cash on hand " sheetId="17" r:id="rId2"/>
    <sheet name="Petty Cash" sheetId="18" r:id="rId3"/>
    <sheet name="Bank BIDC" sheetId="14" r:id="rId4"/>
    <sheet name="Acleda bank" sheetId="19" r:id="rId5"/>
    <sheet name="ABA Bank " sheetId="21" r:id="rId6"/>
  </sheets>
  <definedNames>
    <definedName name="_xlnm._FilterDatabase" localSheetId="5" hidden="1">'ABA Bank '!$A$6:$K$162</definedName>
    <definedName name="_xlnm._FilterDatabase" localSheetId="4" hidden="1">'Acleda bank'!$A$6:$J$43</definedName>
    <definedName name="_xlnm._FilterDatabase" localSheetId="3" hidden="1">'Bank BIDC'!$A$4:$J$323</definedName>
    <definedName name="_xlnm._FilterDatabase" localSheetId="1" hidden="1">'Cash on hand '!$E$6:$G$96</definedName>
    <definedName name="_xlnm._FilterDatabase" localSheetId="2" hidden="1">'Petty Cash'!$D$5:$F$153</definedName>
    <definedName name="_xlnm.Print_Area" localSheetId="5">'ABA Bank '!$A$1:$K$166</definedName>
    <definedName name="_xlnm.Print_Area" localSheetId="4">'Acleda bank'!$A$1:$J$48</definedName>
    <definedName name="_xlnm.Print_Area" localSheetId="3">'Bank BIDC'!$A$1:$J$329</definedName>
    <definedName name="_xlnm.Print_Area" localSheetId="1">'Cash on hand '!$A$1:$J$100</definedName>
    <definedName name="_xlnm.Print_Area" localSheetId="2">'Petty Cash'!$A$1:$J$158</definedName>
  </definedNames>
  <calcPr calcId="144525"/>
</workbook>
</file>

<file path=xl/calcChain.xml><?xml version="1.0" encoding="utf-8"?>
<calcChain xmlns="http://schemas.openxmlformats.org/spreadsheetml/2006/main">
  <c r="I151" i="18" l="1"/>
  <c r="H151" i="18"/>
  <c r="I94" i="17"/>
  <c r="H94" i="17"/>
  <c r="J94" i="17" l="1"/>
  <c r="J151" i="18"/>
  <c r="H40" i="19" l="1"/>
  <c r="I40" i="19"/>
  <c r="H320" i="14"/>
  <c r="I320" i="14"/>
  <c r="I160" i="21"/>
  <c r="J160" i="21"/>
  <c r="J40" i="19" l="1"/>
  <c r="J320" i="14"/>
  <c r="K160" i="21"/>
  <c r="C5" i="22" l="1"/>
  <c r="C6" i="22" l="1"/>
  <c r="J8" i="17"/>
  <c r="J9" i="17" s="1"/>
  <c r="J10" i="17" s="1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l="1"/>
  <c r="J43" i="17" s="1"/>
  <c r="C9" i="22"/>
  <c r="J44" i="17" l="1"/>
  <c r="J45" i="17" s="1"/>
  <c r="J46" i="17" s="1"/>
  <c r="J47" i="17" s="1"/>
  <c r="J48" i="17" s="1"/>
  <c r="J49" i="17" s="1"/>
  <c r="J50" i="17" s="1"/>
  <c r="J8" i="19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51" i="17" l="1"/>
  <c r="J52" i="17" s="1"/>
  <c r="J53" i="17" s="1"/>
  <c r="C7" i="22"/>
  <c r="K8" i="2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K84" i="21" s="1"/>
  <c r="K85" i="21" s="1"/>
  <c r="K86" i="21" s="1"/>
  <c r="K87" i="21" s="1"/>
  <c r="K88" i="21" s="1"/>
  <c r="K89" i="21" s="1"/>
  <c r="K90" i="21" s="1"/>
  <c r="K91" i="21" s="1"/>
  <c r="K92" i="21" s="1"/>
  <c r="K93" i="21" s="1"/>
  <c r="K94" i="21" s="1"/>
  <c r="K95" i="21" s="1"/>
  <c r="K96" i="21" s="1"/>
  <c r="K97" i="21" s="1"/>
  <c r="K98" i="21" s="1"/>
  <c r="K99" i="21" s="1"/>
  <c r="K100" i="21" s="1"/>
  <c r="K101" i="21" s="1"/>
  <c r="K102" i="21" s="1"/>
  <c r="K103" i="21" s="1"/>
  <c r="K104" i="21" s="1"/>
  <c r="K105" i="21" s="1"/>
  <c r="K106" i="21" s="1"/>
  <c r="K107" i="21" s="1"/>
  <c r="K108" i="21" s="1"/>
  <c r="K109" i="21" s="1"/>
  <c r="K110" i="21" s="1"/>
  <c r="K111" i="21" s="1"/>
  <c r="K112" i="21" s="1"/>
  <c r="K113" i="21" s="1"/>
  <c r="K114" i="21" s="1"/>
  <c r="K115" i="21" s="1"/>
  <c r="K116" i="21" s="1"/>
  <c r="K117" i="21" s="1"/>
  <c r="K118" i="21" s="1"/>
  <c r="K119" i="21" s="1"/>
  <c r="K120" i="21" s="1"/>
  <c r="K121" i="21" s="1"/>
  <c r="K122" i="21" s="1"/>
  <c r="K123" i="21" s="1"/>
  <c r="K124" i="21" s="1"/>
  <c r="K125" i="21" s="1"/>
  <c r="K126" i="21" s="1"/>
  <c r="K127" i="21" s="1"/>
  <c r="K128" i="21" s="1"/>
  <c r="K129" i="21" s="1"/>
  <c r="K130" i="21" s="1"/>
  <c r="K131" i="21" s="1"/>
  <c r="K132" i="21" s="1"/>
  <c r="K133" i="21" s="1"/>
  <c r="K134" i="21" s="1"/>
  <c r="K135" i="21" s="1"/>
  <c r="K136" i="21" s="1"/>
  <c r="K137" i="21" s="1"/>
  <c r="K138" i="21" s="1"/>
  <c r="K139" i="21" s="1"/>
  <c r="K140" i="21" s="1"/>
  <c r="K141" i="21" s="1"/>
  <c r="K142" i="21" s="1"/>
  <c r="K143" i="21" s="1"/>
  <c r="K144" i="21" s="1"/>
  <c r="K145" i="21" s="1"/>
  <c r="K146" i="21" s="1"/>
  <c r="K147" i="21" s="1"/>
  <c r="K148" i="21" s="1"/>
  <c r="K149" i="21" s="1"/>
  <c r="K150" i="21" s="1"/>
  <c r="K151" i="21" s="1"/>
  <c r="K152" i="21" s="1"/>
  <c r="K153" i="21" s="1"/>
  <c r="K154" i="21" s="1"/>
  <c r="K155" i="21" s="1"/>
  <c r="K156" i="21" s="1"/>
  <c r="K157" i="21" s="1"/>
  <c r="K158" i="21" s="1"/>
  <c r="K159" i="21" s="1"/>
  <c r="J54" i="17" l="1"/>
  <c r="J55" i="17" s="1"/>
  <c r="C8" i="22"/>
  <c r="C10" i="22" s="1"/>
  <c r="J8" i="18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56" i="17" l="1"/>
  <c r="J57" i="17" s="1"/>
  <c r="J6" i="14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58" i="17" l="1"/>
  <c r="J59" i="17" s="1"/>
  <c r="J18" i="14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J114" i="14" s="1"/>
  <c r="J115" i="14" s="1"/>
  <c r="J116" i="14" s="1"/>
  <c r="J117" i="14" s="1"/>
  <c r="J118" i="14" s="1"/>
  <c r="J119" i="14" s="1"/>
  <c r="J120" i="14" s="1"/>
  <c r="J121" i="14" s="1"/>
  <c r="J122" i="14" s="1"/>
  <c r="J123" i="14" s="1"/>
  <c r="J124" i="14" s="1"/>
  <c r="J125" i="14" s="1"/>
  <c r="J126" i="14" s="1"/>
  <c r="J127" i="14" s="1"/>
  <c r="J128" i="14" s="1"/>
  <c r="J129" i="14" s="1"/>
  <c r="J130" i="14" s="1"/>
  <c r="J131" i="14" s="1"/>
  <c r="J132" i="14" s="1"/>
  <c r="J133" i="14" s="1"/>
  <c r="J134" i="14" s="1"/>
  <c r="J135" i="14" s="1"/>
  <c r="J136" i="14" s="1"/>
  <c r="J137" i="14" s="1"/>
  <c r="J138" i="14" s="1"/>
  <c r="J139" i="14" s="1"/>
  <c r="J140" i="14" s="1"/>
  <c r="J141" i="14" s="1"/>
  <c r="J142" i="14" s="1"/>
  <c r="J143" i="14" s="1"/>
  <c r="J144" i="14" s="1"/>
  <c r="J145" i="14" s="1"/>
  <c r="J146" i="14" s="1"/>
  <c r="J147" i="14" s="1"/>
  <c r="J148" i="14" s="1"/>
  <c r="J149" i="14" s="1"/>
  <c r="J150" i="14" s="1"/>
  <c r="J151" i="14" s="1"/>
  <c r="J152" i="14" s="1"/>
  <c r="J153" i="14" s="1"/>
  <c r="J154" i="14" s="1"/>
  <c r="J155" i="14" s="1"/>
  <c r="J156" i="14" s="1"/>
  <c r="J157" i="14" s="1"/>
  <c r="J158" i="14" s="1"/>
  <c r="J159" i="14" s="1"/>
  <c r="J160" i="14" s="1"/>
  <c r="J161" i="14" s="1"/>
  <c r="J162" i="14" s="1"/>
  <c r="J163" i="14" s="1"/>
  <c r="J164" i="14" s="1"/>
  <c r="J165" i="14" s="1"/>
  <c r="J166" i="14" s="1"/>
  <c r="J167" i="14" s="1"/>
  <c r="J168" i="14" s="1"/>
  <c r="J169" i="14" s="1"/>
  <c r="J170" i="14" s="1"/>
  <c r="J171" i="14" s="1"/>
  <c r="J172" i="14" s="1"/>
  <c r="J173" i="14" s="1"/>
  <c r="J174" i="14" s="1"/>
  <c r="J175" i="14" s="1"/>
  <c r="J176" i="14" s="1"/>
  <c r="J177" i="14" s="1"/>
  <c r="J178" i="14" s="1"/>
  <c r="J179" i="14" s="1"/>
  <c r="J180" i="14" s="1"/>
  <c r="J181" i="14" s="1"/>
  <c r="J182" i="14" s="1"/>
  <c r="J183" i="14" s="1"/>
  <c r="J184" i="14" s="1"/>
  <c r="J185" i="14" s="1"/>
  <c r="J186" i="14" s="1"/>
  <c r="J187" i="14" s="1"/>
  <c r="J188" i="14" s="1"/>
  <c r="J189" i="14" s="1"/>
  <c r="J190" i="14" s="1"/>
  <c r="J191" i="14" s="1"/>
  <c r="J192" i="14" s="1"/>
  <c r="J193" i="14" s="1"/>
  <c r="J194" i="14" s="1"/>
  <c r="J195" i="14" s="1"/>
  <c r="J196" i="14" s="1"/>
  <c r="J197" i="14" s="1"/>
  <c r="J198" i="14" s="1"/>
  <c r="J199" i="14" s="1"/>
  <c r="J200" i="14" s="1"/>
  <c r="J201" i="14" s="1"/>
  <c r="J202" i="14" s="1"/>
  <c r="J203" i="14" s="1"/>
  <c r="J204" i="14" s="1"/>
  <c r="J205" i="14" s="1"/>
  <c r="J206" i="14" s="1"/>
  <c r="J207" i="14" s="1"/>
  <c r="J208" i="14" s="1"/>
  <c r="J209" i="14" s="1"/>
  <c r="J210" i="14" s="1"/>
  <c r="J211" i="14" s="1"/>
  <c r="J212" i="14" s="1"/>
  <c r="J213" i="14" s="1"/>
  <c r="J214" i="14" s="1"/>
  <c r="J215" i="14" s="1"/>
  <c r="J216" i="14" s="1"/>
  <c r="J217" i="14" s="1"/>
  <c r="J218" i="14" s="1"/>
  <c r="J219" i="14" s="1"/>
  <c r="J220" i="14" s="1"/>
  <c r="J221" i="14" s="1"/>
  <c r="J222" i="14" s="1"/>
  <c r="J223" i="14" s="1"/>
  <c r="J224" i="14" s="1"/>
  <c r="J225" i="14" s="1"/>
  <c r="J226" i="14" s="1"/>
  <c r="J227" i="14" s="1"/>
  <c r="J228" i="14" s="1"/>
  <c r="J229" i="14" s="1"/>
  <c r="J230" i="14" s="1"/>
  <c r="J231" i="14" s="1"/>
  <c r="J232" i="14" s="1"/>
  <c r="J233" i="14" s="1"/>
  <c r="J234" i="14" s="1"/>
  <c r="J235" i="14" s="1"/>
  <c r="J236" i="14" s="1"/>
  <c r="J237" i="14" s="1"/>
  <c r="J238" i="14" s="1"/>
  <c r="J239" i="14" s="1"/>
  <c r="J240" i="14" s="1"/>
  <c r="J241" i="14" s="1"/>
  <c r="J242" i="14" s="1"/>
  <c r="J243" i="14" s="1"/>
  <c r="J244" i="14" s="1"/>
  <c r="J245" i="14" s="1"/>
  <c r="J246" i="14" s="1"/>
  <c r="J247" i="14" s="1"/>
  <c r="J248" i="14" s="1"/>
  <c r="J249" i="14" s="1"/>
  <c r="J250" i="14" s="1"/>
  <c r="J251" i="14" s="1"/>
  <c r="J252" i="14" s="1"/>
  <c r="J253" i="14" s="1"/>
  <c r="J254" i="14" s="1"/>
  <c r="J255" i="14" s="1"/>
  <c r="J256" i="14" s="1"/>
  <c r="J257" i="14" s="1"/>
  <c r="J258" i="14" s="1"/>
  <c r="J259" i="14" s="1"/>
  <c r="J260" i="14" s="1"/>
  <c r="J261" i="14" s="1"/>
  <c r="J262" i="14" s="1"/>
  <c r="J263" i="14" s="1"/>
  <c r="J264" i="14" s="1"/>
  <c r="J265" i="14" s="1"/>
  <c r="J266" i="14" s="1"/>
  <c r="J267" i="14" s="1"/>
  <c r="J268" i="14" s="1"/>
  <c r="J269" i="14" s="1"/>
  <c r="J270" i="14" s="1"/>
  <c r="J271" i="14" s="1"/>
  <c r="J272" i="14" s="1"/>
  <c r="J273" i="14" s="1"/>
  <c r="J274" i="14" s="1"/>
  <c r="J275" i="14" s="1"/>
  <c r="J276" i="14" s="1"/>
  <c r="J277" i="14" s="1"/>
  <c r="J278" i="14" s="1"/>
  <c r="J279" i="14" s="1"/>
  <c r="J280" i="14" s="1"/>
  <c r="J281" i="14" s="1"/>
  <c r="J282" i="14" s="1"/>
  <c r="J283" i="14" s="1"/>
  <c r="J284" i="14" s="1"/>
  <c r="J285" i="14" s="1"/>
  <c r="J286" i="14" s="1"/>
  <c r="J287" i="14" s="1"/>
  <c r="J288" i="14" s="1"/>
  <c r="J289" i="14" s="1"/>
  <c r="J290" i="14" s="1"/>
  <c r="J291" i="14" s="1"/>
  <c r="J292" i="14" s="1"/>
  <c r="J293" i="14" s="1"/>
  <c r="J294" i="14" s="1"/>
  <c r="J295" i="14" s="1"/>
  <c r="J296" i="14" s="1"/>
  <c r="J297" i="14" s="1"/>
  <c r="J298" i="14" s="1"/>
  <c r="J299" i="14" s="1"/>
  <c r="J300" i="14" s="1"/>
  <c r="J301" i="14" s="1"/>
  <c r="J302" i="14" s="1"/>
  <c r="J303" i="14" s="1"/>
  <c r="J304" i="14" s="1"/>
  <c r="J305" i="14" s="1"/>
  <c r="J306" i="14" s="1"/>
  <c r="J307" i="14" s="1"/>
  <c r="J308" i="14" s="1"/>
  <c r="J309" i="14" s="1"/>
  <c r="J310" i="14" s="1"/>
  <c r="J311" i="14" s="1"/>
  <c r="J312" i="14" s="1"/>
  <c r="J313" i="14" s="1"/>
  <c r="J314" i="14" s="1"/>
  <c r="J315" i="14" s="1"/>
  <c r="J316" i="14" s="1"/>
  <c r="J317" i="14" s="1"/>
  <c r="J318" i="14" s="1"/>
  <c r="J319" i="14" s="1"/>
  <c r="J60" i="17" l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J84" i="17" s="1"/>
  <c r="J85" i="17" s="1"/>
  <c r="J86" i="17" s="1"/>
  <c r="J87" i="17" s="1"/>
  <c r="J88" i="17" s="1"/>
  <c r="J89" i="17" s="1"/>
  <c r="J90" i="17" s="1"/>
  <c r="J91" i="17" s="1"/>
  <c r="J92" i="17" s="1"/>
  <c r="J93" i="17" s="1"/>
</calcChain>
</file>

<file path=xl/sharedStrings.xml><?xml version="1.0" encoding="utf-8"?>
<sst xmlns="http://schemas.openxmlformats.org/spreadsheetml/2006/main" count="3423" uniqueCount="1170">
  <si>
    <t>University of Management and Economics KC</t>
  </si>
  <si>
    <t>N°</t>
  </si>
  <si>
    <t>Date</t>
  </si>
  <si>
    <t>Vendor</t>
  </si>
  <si>
    <t>Sex</t>
  </si>
  <si>
    <t>Description</t>
  </si>
  <si>
    <t>Acc. Code</t>
  </si>
  <si>
    <t>Dr</t>
  </si>
  <si>
    <t>Cr</t>
  </si>
  <si>
    <t>Balance</t>
  </si>
  <si>
    <t>Total:</t>
  </si>
  <si>
    <t>Prepared by:</t>
  </si>
  <si>
    <t>Checked by:</t>
  </si>
  <si>
    <t>Approved by:</t>
  </si>
  <si>
    <t>Ref#</t>
  </si>
  <si>
    <t>M</t>
  </si>
  <si>
    <t>Muon Veasna</t>
  </si>
  <si>
    <t>Daily Cash Transactions Report</t>
  </si>
  <si>
    <t>Receipt #</t>
  </si>
  <si>
    <t>Daily BIDC BankTransactions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</si>
  <si>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</t>
  </si>
  <si>
    <t>Daily Cash Transactions Report Petty Cash</t>
  </si>
  <si>
    <t xml:space="preserve">             </t>
  </si>
  <si>
    <t xml:space="preserve">Daily Transactions Acleda Bank Report </t>
  </si>
  <si>
    <t>F</t>
  </si>
  <si>
    <t xml:space="preserve">Daily Transactions ABA Bank Report </t>
  </si>
  <si>
    <t>Muon Veasna, Managing Director</t>
  </si>
  <si>
    <t>Uk Chantha, Accountant</t>
  </si>
  <si>
    <t>UK Chantha, Accountant</t>
  </si>
  <si>
    <t>Completed Tuition fee for Y1.P12</t>
  </si>
  <si>
    <t>1350 · Foundation Receivable</t>
  </si>
  <si>
    <t>4100 · Foundation School Fee</t>
  </si>
  <si>
    <t>4010 · Managemnet School Fee</t>
  </si>
  <si>
    <t>Openning Balance from 31Dec, 2013</t>
  </si>
  <si>
    <t>Cash on hand to Deposit on BIDC bank</t>
  </si>
  <si>
    <t>Completed Tuition fee for Y1.P11</t>
  </si>
  <si>
    <t>1240 · BIDC Bank</t>
  </si>
  <si>
    <t>5015 · Management Teaching Fee</t>
  </si>
  <si>
    <t>5100 · Foundation Teaching Fee</t>
  </si>
  <si>
    <t>14GJV002</t>
  </si>
  <si>
    <t>UME- KPC</t>
  </si>
  <si>
    <t>Acleda Bank</t>
  </si>
  <si>
    <t>Chim Ratana</t>
  </si>
  <si>
    <t>13EXP0023</t>
  </si>
  <si>
    <t>Son Visoth</t>
  </si>
  <si>
    <t>Lecturer fee of Taxation for Dec-13</t>
  </si>
  <si>
    <t>Beng Heang</t>
  </si>
  <si>
    <t>Lecture of English for Businse for Dce-13</t>
  </si>
  <si>
    <t>Kuch Sok Kheang</t>
  </si>
  <si>
    <t>Lecturer fee of English for Dec-13</t>
  </si>
  <si>
    <t>Sim Bunsong</t>
  </si>
  <si>
    <t>Sim Bunsong Lecturer fee of Law for Dec-13</t>
  </si>
  <si>
    <t>Sen Saret</t>
  </si>
  <si>
    <t>Leclurer fee of English for Dec-13</t>
  </si>
  <si>
    <t>Katam Sonavan</t>
  </si>
  <si>
    <t>Lecturer fee of Soil Science fro dec-13</t>
  </si>
  <si>
    <t>Soy Sareth</t>
  </si>
  <si>
    <t>Lecturer fee of Basi Computer for Dec-13</t>
  </si>
  <si>
    <t>Chea bunthan</t>
  </si>
  <si>
    <t>Lecturer fee of  Viual Basic net work for Dec-13</t>
  </si>
  <si>
    <t>Te Kimline</t>
  </si>
  <si>
    <t>Lecturer fee of Teaching Mathodgy for dec-13</t>
  </si>
  <si>
    <t>Chan Senvichith</t>
  </si>
  <si>
    <t>Lecturer fee of Marting resurch for Dec-14</t>
  </si>
  <si>
    <t>Som Bony</t>
  </si>
  <si>
    <t>Lecturer fee of Marking resurch for dec-13</t>
  </si>
  <si>
    <t>Leang Sophanna</t>
  </si>
  <si>
    <t>Lecturer fee of Macro Economies for Dec-13</t>
  </si>
  <si>
    <t>Chea Cheurn</t>
  </si>
  <si>
    <t>Lecturer fee of Project Managemnet for dec-13</t>
  </si>
  <si>
    <t>Sam Chamreun</t>
  </si>
  <si>
    <t>Lecturer fee of Business Statice for Dec-13</t>
  </si>
  <si>
    <t>Neang Sovat</t>
  </si>
  <si>
    <t>Lecturer of Law for Dec-13</t>
  </si>
  <si>
    <t>Thim Tharith</t>
  </si>
  <si>
    <t>Lecturer fee of finacail Acc for dec-13</t>
  </si>
  <si>
    <t>Ang Assaravuth</t>
  </si>
  <si>
    <t xml:space="preserve"> Lecturer fee of Markiting for Dec-13</t>
  </si>
  <si>
    <t>Neang bunthea</t>
  </si>
  <si>
    <t>Lecturer fee of Methology for dec-14</t>
  </si>
  <si>
    <t>Tith Bun chhoeun</t>
  </si>
  <si>
    <t>Lecturer fee of Plan Physioloy for dec-13</t>
  </si>
  <si>
    <t>Sam Sen</t>
  </si>
  <si>
    <t>Lecturer fee of Commcail Law</t>
  </si>
  <si>
    <t>Chhay Theng</t>
  </si>
  <si>
    <t>Lecturer fee of Principle of Management for dec-13</t>
  </si>
  <si>
    <t>Phoung Pheakdey</t>
  </si>
  <si>
    <t>Lecturer fee of Principle of Marking for dec-13</t>
  </si>
  <si>
    <t>Hak Hon</t>
  </si>
  <si>
    <t>Lecturer of buddhism for dec-13</t>
  </si>
  <si>
    <t>Shon Run</t>
  </si>
  <si>
    <t>Lecturer fee of Globle Lization for dec-13</t>
  </si>
  <si>
    <t>srun sarak</t>
  </si>
  <si>
    <t>Lecturer fee of Managerial Accounting for Dec-13</t>
  </si>
  <si>
    <t>Hoeurn Sopheang</t>
  </si>
  <si>
    <t>Lecturer fee of English for  dec-13</t>
  </si>
  <si>
    <t>Sim Chandoeun</t>
  </si>
  <si>
    <t>Lecturer fee of Data Structer</t>
  </si>
  <si>
    <t>Phou Sok</t>
  </si>
  <si>
    <t>Lecturer fee of Acc</t>
  </si>
  <si>
    <t>1110 · Cash on Hand</t>
  </si>
  <si>
    <t>5035 · English Supporting Program</t>
  </si>
  <si>
    <t>5020 · Language Teaching Fee</t>
  </si>
  <si>
    <t>5030 · Law and Eco Teaching Fee</t>
  </si>
  <si>
    <t>5025 · Informa Tec Teaching Fee</t>
  </si>
  <si>
    <t>Salary for Dec-13</t>
  </si>
  <si>
    <t>Mao Doung</t>
  </si>
  <si>
    <t>Lam Socheat</t>
  </si>
  <si>
    <t>Dy Chanpisith</t>
  </si>
  <si>
    <t>Sin Sina</t>
  </si>
  <si>
    <t>Veang Champa</t>
  </si>
  <si>
    <t>Seang Sochea</t>
  </si>
  <si>
    <t>Uk Vuthea</t>
  </si>
  <si>
    <t>Sao Lina</t>
  </si>
  <si>
    <t>Uk Chantha</t>
  </si>
  <si>
    <t>Vong Sieha</t>
  </si>
  <si>
    <t>Chorn Sothy</t>
  </si>
  <si>
    <t>Chhav Seavmey</t>
  </si>
  <si>
    <t>Pan Pangan</t>
  </si>
  <si>
    <t>Muon Bunmuoy</t>
  </si>
  <si>
    <t>Chhon Munineat</t>
  </si>
  <si>
    <t>Hak Sovanra</t>
  </si>
  <si>
    <t>Dip Lineang</t>
  </si>
  <si>
    <t>Heang Bros</t>
  </si>
  <si>
    <t>Chin Noeun</t>
  </si>
  <si>
    <t>Chhav Chhaiya</t>
  </si>
  <si>
    <t>Hoeurn Dina</t>
  </si>
  <si>
    <t>Thy Savrey</t>
  </si>
  <si>
    <t>Pov Theara</t>
  </si>
  <si>
    <t>Chorn Saven</t>
  </si>
  <si>
    <t>Uk Sreypov</t>
  </si>
  <si>
    <t>Uoch Veasna</t>
  </si>
  <si>
    <t>Sao Ouddom</t>
  </si>
  <si>
    <t>Sambaath Putheavy</t>
  </si>
  <si>
    <t>UME-KPC</t>
  </si>
  <si>
    <t>UME</t>
  </si>
  <si>
    <t>Withdrawal from ABA to cash on hand</t>
  </si>
  <si>
    <t>14REV001321</t>
  </si>
  <si>
    <t>Withdrawal from cash on hand to deposit ABA</t>
  </si>
  <si>
    <t>H.E. Tun Pheakdey</t>
  </si>
  <si>
    <t>Repayment loan to ABA on Jan-14</t>
  </si>
  <si>
    <t>Interest on Jan-14</t>
  </si>
  <si>
    <t>14GJV003</t>
  </si>
  <si>
    <t>14REV001319</t>
  </si>
  <si>
    <t>14REV001322</t>
  </si>
  <si>
    <t>14REV002438</t>
  </si>
  <si>
    <t>CHAN VISOTHY</t>
  </si>
  <si>
    <t>NOUN CHOMNOR</t>
  </si>
  <si>
    <t>KRI EAK</t>
  </si>
  <si>
    <t>Completed Tuitin fee for Y1.P11</t>
  </si>
  <si>
    <t>AN SOKLEAPH</t>
  </si>
  <si>
    <t>CHAN MAKRA</t>
  </si>
  <si>
    <t>2500 · Long Term Liabilities</t>
  </si>
  <si>
    <t>Withdrawal from cash on hand deposit to Acleda</t>
  </si>
  <si>
    <t>Withdrawal from cash on hand to BIDC</t>
  </si>
  <si>
    <t>1220 · ACLEDA Bank</t>
  </si>
  <si>
    <t>14GJV005</t>
  </si>
  <si>
    <t>14GJV006</t>
  </si>
  <si>
    <t>14GJV004</t>
  </si>
  <si>
    <t>Chansen Sovanneat</t>
  </si>
  <si>
    <t>Patron fee for lecturer Chansen Svanneat(2Group)</t>
  </si>
  <si>
    <t>14EXP0081</t>
  </si>
  <si>
    <t>Bank charge one transaction</t>
  </si>
  <si>
    <t>14EXP0082</t>
  </si>
  <si>
    <t>Say Savuth</t>
  </si>
  <si>
    <t xml:space="preserve">Lecturer fee of Benchmatking,Transport and Print certificate </t>
  </si>
  <si>
    <t>Repaymwnt loan for long term loan on Jan-2014</t>
  </si>
  <si>
    <t>SAO LINA</t>
  </si>
  <si>
    <t>1240</t>
  </si>
  <si>
    <t>Tem Phanith</t>
  </si>
  <si>
    <t>Mourn Sokkeng</t>
  </si>
  <si>
    <t>Chong Maryta</t>
  </si>
  <si>
    <t>14REV002505</t>
  </si>
  <si>
    <t>Mao Dung</t>
  </si>
  <si>
    <t>14EXP0064</t>
  </si>
  <si>
    <t>14REV001458</t>
  </si>
  <si>
    <t>Cash depoeit to BIDC bank on 10-Feb-2014</t>
  </si>
  <si>
    <t>Withdrawal from BIDC to cash on hand</t>
  </si>
  <si>
    <t>Withdrawal from cash on hand deposit to ABA</t>
  </si>
  <si>
    <t>14GJV007</t>
  </si>
  <si>
    <t>14GJV008</t>
  </si>
  <si>
    <t>Withdrawal from Petty cash to deposit BIDC</t>
  </si>
  <si>
    <t>14EXP00145</t>
  </si>
  <si>
    <t>14EXP00144</t>
  </si>
  <si>
    <t>Srun Saraks - Staff</t>
  </si>
  <si>
    <t>Adjust Salaries that deduct on 31 Oct-13</t>
  </si>
  <si>
    <t>BIDC Bank</t>
  </si>
  <si>
    <t>Bank charge for 29 transaction</t>
  </si>
  <si>
    <t>1120 · Petty Cash</t>
  </si>
  <si>
    <t>8600 · Bank Charge</t>
  </si>
  <si>
    <t>SRUN SRAAKS</t>
  </si>
  <si>
    <t>Salaries Expense on Jan-14</t>
  </si>
  <si>
    <t>SHON RUN</t>
  </si>
  <si>
    <t>VENG CHAMPA</t>
  </si>
  <si>
    <t>HOEURN DINA</t>
  </si>
  <si>
    <t>PORNG KAMSATH</t>
  </si>
  <si>
    <t>14EXP001470</t>
  </si>
  <si>
    <t>14EXP001471</t>
  </si>
  <si>
    <t>14EXP001472</t>
  </si>
  <si>
    <t>14EXP001473</t>
  </si>
  <si>
    <t>14REV002527</t>
  </si>
  <si>
    <t>14EXP00152</t>
  </si>
  <si>
    <t>1-Lam Socheat-UME</t>
  </si>
  <si>
    <t>1-Muon Veasna-UME</t>
  </si>
  <si>
    <t>H.E Tun Pheakdey</t>
  </si>
  <si>
    <t>1-Chhay Teng-UME</t>
  </si>
  <si>
    <t>KHAUY SREYMAO</t>
  </si>
  <si>
    <t>LENG MOLIN</t>
  </si>
  <si>
    <t>CHEA SREYREN</t>
  </si>
  <si>
    <t>VAT RAKSA</t>
  </si>
  <si>
    <t>SIM BUNSENG</t>
  </si>
  <si>
    <t>Comleted Tuition fee for Y1.P11</t>
  </si>
  <si>
    <t>KHAY LYHOIR</t>
  </si>
  <si>
    <t>MIN SOKNA</t>
  </si>
  <si>
    <t>NGENG CHHENG LIN</t>
  </si>
  <si>
    <t>PHA SOCHEAT</t>
  </si>
  <si>
    <t>KHEM NAISENG</t>
  </si>
  <si>
    <t>HUM SOPHEAP</t>
  </si>
  <si>
    <t>SON SAK</t>
  </si>
  <si>
    <t>CHHORN VANNY</t>
  </si>
  <si>
    <t>CHENG RAKSA</t>
  </si>
  <si>
    <t>Comlpeted Tuition fee for Y1.P11</t>
  </si>
  <si>
    <t>KAK RATANA</t>
  </si>
  <si>
    <t>SOURNG SONITH</t>
  </si>
  <si>
    <t>Complied Tuition fee for Y1.P11</t>
  </si>
  <si>
    <t>Repayment to ABA on Feb-14</t>
  </si>
  <si>
    <t>Repayment loan to ABA on Feb-14</t>
  </si>
  <si>
    <t>Interest to ABA on Feb-14</t>
  </si>
  <si>
    <t xml:space="preserve">ABA </t>
  </si>
  <si>
    <t>System Charge</t>
  </si>
  <si>
    <t>Raymond Rudolph Leos</t>
  </si>
  <si>
    <t>Lecturer fee of Internal Business law</t>
  </si>
  <si>
    <t>5030</t>
  </si>
  <si>
    <t>14EXP00181</t>
  </si>
  <si>
    <t>Withdrawal from Cash on hand to BIDC</t>
  </si>
  <si>
    <t>14GJV0010</t>
  </si>
  <si>
    <t>14REV002575</t>
  </si>
  <si>
    <t>Completed Tuition fee for Y3.P10</t>
  </si>
  <si>
    <t>Jerry Harts</t>
  </si>
  <si>
    <t>Completed Tuition fee for Y2.P11</t>
  </si>
  <si>
    <t>1310 · Management Receivable</t>
  </si>
  <si>
    <t>2200 · Short Term Loan</t>
  </si>
  <si>
    <t>14EXP00229</t>
  </si>
  <si>
    <t>Sok Sinat</t>
  </si>
  <si>
    <t>Okuh Paschal Chigbogu</t>
  </si>
  <si>
    <t>-SPLIT-</t>
  </si>
  <si>
    <t>7200 · Gasoline</t>
  </si>
  <si>
    <t>8900 · Other Expenses</t>
  </si>
  <si>
    <t>7100 · Telephone</t>
  </si>
  <si>
    <t>8010 · Water drinking</t>
  </si>
  <si>
    <t>8100 · Mission &amp; Transportation</t>
  </si>
  <si>
    <t>14EXP00225</t>
  </si>
  <si>
    <t>14EXP00228</t>
  </si>
  <si>
    <t>Bank Charge for Transfer of  Lecturer of Lecturer payroll for jan-14</t>
  </si>
  <si>
    <t>Withdrawal from ABA to deposit BIDC bank</t>
  </si>
  <si>
    <t>Salari of Taxation on Jan-14</t>
  </si>
  <si>
    <t>BENG HENG</t>
  </si>
  <si>
    <t>Salaries of Core English on Jan-14</t>
  </si>
  <si>
    <t>KUCH SOKKHEANG</t>
  </si>
  <si>
    <t>Salaries of Eanglish</t>
  </si>
  <si>
    <t>Salaries of law on jan-14</t>
  </si>
  <si>
    <t>Salaries of Soil Science</t>
  </si>
  <si>
    <t>Salaries of English on Jan-14</t>
  </si>
  <si>
    <t>Salaries of Markiting Research</t>
  </si>
  <si>
    <t>Salaries of Micro Economics</t>
  </si>
  <si>
    <t>Salareis of Project Management</t>
  </si>
  <si>
    <t>Salaries of Leadership Skill</t>
  </si>
  <si>
    <t>Salaries of Budgeting&amp;Planning</t>
  </si>
  <si>
    <t>Salaries of Plan Physiology</t>
  </si>
  <si>
    <t>salaries of Commecil law</t>
  </si>
  <si>
    <t>Salaries of Principle of Marketing</t>
  </si>
  <si>
    <t>Salaries of Basic Buddhism</t>
  </si>
  <si>
    <t>Shon Run - Staff</t>
  </si>
  <si>
    <t>Salaries of Intro Business</t>
  </si>
  <si>
    <t>salaries of Priciple of Accouonting</t>
  </si>
  <si>
    <t>Salaries of Foundation Year</t>
  </si>
  <si>
    <t>salaries of Data Structure</t>
  </si>
  <si>
    <t>salaries of Cambodiea Standard</t>
  </si>
  <si>
    <t>HING SOPHANARITH</t>
  </si>
  <si>
    <t>Salareis of Fish Physiology</t>
  </si>
  <si>
    <t>Nget Chandara</t>
  </si>
  <si>
    <t>Salaries of naetworkking</t>
  </si>
  <si>
    <t>Leu Kimheng</t>
  </si>
  <si>
    <t>Salaries of Water Management</t>
  </si>
  <si>
    <t>HAM HAK</t>
  </si>
  <si>
    <t>Salaries of nveastment Management</t>
  </si>
  <si>
    <t>Chea Haingy</t>
  </si>
  <si>
    <t>Salaries of Data Communication</t>
  </si>
  <si>
    <t>LONG PHANITH</t>
  </si>
  <si>
    <t>Salaries of TQM</t>
  </si>
  <si>
    <t>salaries of Business Statistics on jan-14</t>
  </si>
  <si>
    <t>1250 · ABA Bank</t>
  </si>
  <si>
    <t>14REV002572</t>
  </si>
  <si>
    <t>THI LONGHENG</t>
  </si>
  <si>
    <t>Completed Tuition fee for Y1.p11</t>
  </si>
  <si>
    <t>KHUN SOR</t>
  </si>
  <si>
    <t>MAO SREY METH</t>
  </si>
  <si>
    <t>HOUN THIDA</t>
  </si>
  <si>
    <t>OU SAMRITH</t>
  </si>
  <si>
    <t>completed Tuition fee for Y1.P11</t>
  </si>
  <si>
    <t>ATH SOKENG</t>
  </si>
  <si>
    <t>Completaed Tuition fee for Y1.P11</t>
  </si>
  <si>
    <t>KEM KIMSRORN</t>
  </si>
  <si>
    <t>Completed Tuition fee for Y1.P121</t>
  </si>
  <si>
    <t>SOSH SOLIHEN</t>
  </si>
  <si>
    <t>SEAN IY</t>
  </si>
  <si>
    <t>HOEURN HO</t>
  </si>
  <si>
    <t>HENG ORN</t>
  </si>
  <si>
    <t>OL PONLEU</t>
  </si>
  <si>
    <t>REM VENROT</t>
  </si>
  <si>
    <t>PHOUT PECH</t>
  </si>
  <si>
    <t>SON SREYPOV</t>
  </si>
  <si>
    <t>14REV0010</t>
  </si>
  <si>
    <t>Fee for E-Banking ACU monthly Fees</t>
  </si>
  <si>
    <t>Credit Interest fees</t>
  </si>
  <si>
    <t>8000 · Stationery</t>
  </si>
  <si>
    <t>14REV001510</t>
  </si>
  <si>
    <t>14REV001511</t>
  </si>
  <si>
    <t>14REV001512</t>
  </si>
  <si>
    <t>14REV001516</t>
  </si>
  <si>
    <t>14REV002606</t>
  </si>
  <si>
    <t>14REV002607</t>
  </si>
  <si>
    <t>14REV001513</t>
  </si>
  <si>
    <t>14REV001515</t>
  </si>
  <si>
    <t>14EXP00274</t>
  </si>
  <si>
    <t>H.E. Uk Savy</t>
  </si>
  <si>
    <t>EM DARITH</t>
  </si>
  <si>
    <t>HONG SREYTOUCH</t>
  </si>
  <si>
    <t>Compled Tuition fee for Y1.P11</t>
  </si>
  <si>
    <t>ATH SINA</t>
  </si>
  <si>
    <t>CHIV SREY OUN</t>
  </si>
  <si>
    <t>PANG REAKSMEY</t>
  </si>
  <si>
    <t>KHAN VET</t>
  </si>
  <si>
    <t>CHOUB NARIN</t>
  </si>
  <si>
    <t>UT SAOPOEUN</t>
  </si>
  <si>
    <t>Completed Tuition fee f or Y1.P11</t>
  </si>
  <si>
    <t>YON CHANTHY</t>
  </si>
  <si>
    <t>HEAN SOKHEANG</t>
  </si>
  <si>
    <t>LY NIA SEANG</t>
  </si>
  <si>
    <t>Compled Tuition fee for Y1.p11</t>
  </si>
  <si>
    <t>SUM RATHANA</t>
  </si>
  <si>
    <t>Complaeted Tuition fee for Y1.P11</t>
  </si>
  <si>
    <t>KHUON CHENDA</t>
  </si>
  <si>
    <t>VANN CHATICHAKPAGNA</t>
  </si>
  <si>
    <t>POV THARA</t>
  </si>
  <si>
    <t>SAM KIMSAN</t>
  </si>
  <si>
    <t>Completed Tuitiont fee for Y2.p11</t>
  </si>
  <si>
    <t>PONG KOMSORT</t>
  </si>
  <si>
    <t>SEANG SOPHEAP</t>
  </si>
  <si>
    <t>Completed Tuition fee for Y2.p11</t>
  </si>
  <si>
    <t>SETHAN TONGHY</t>
  </si>
  <si>
    <t>CHENG CHAMRONG</t>
  </si>
  <si>
    <t>Completed Tuition fee for Y2.P!1</t>
  </si>
  <si>
    <t>PHEANG SOPHEANY</t>
  </si>
  <si>
    <t>SREY SONGCHHAY</t>
  </si>
  <si>
    <t>HORT SEIHA</t>
  </si>
  <si>
    <t>1-Mao Dong-UME</t>
  </si>
  <si>
    <t>Repayment to ABA on Feb&amp; March-2014</t>
  </si>
  <si>
    <t>Repayment loan to ABA Bank for March-14</t>
  </si>
  <si>
    <t>14GJV0011</t>
  </si>
  <si>
    <t>Repayment to ABA on March-2014</t>
  </si>
  <si>
    <t xml:space="preserve">Loan from H.E. Uk Savy </t>
  </si>
  <si>
    <t>Summary  Cash in bank and on hand Report</t>
  </si>
  <si>
    <t>Acc Code</t>
  </si>
  <si>
    <t xml:space="preserve">Name </t>
  </si>
  <si>
    <t xml:space="preserve">Balance </t>
  </si>
  <si>
    <t xml:space="preserve">Cash on hand </t>
  </si>
  <si>
    <t>Petty Cash</t>
  </si>
  <si>
    <t>ABA Bank</t>
  </si>
  <si>
    <t xml:space="preserve">TotaL </t>
  </si>
  <si>
    <t>Checked by</t>
  </si>
  <si>
    <t>Withdrawal from cash on hand to ABA bank</t>
  </si>
  <si>
    <t>Mouth Sathearith</t>
  </si>
  <si>
    <t>14EXP00320</t>
  </si>
  <si>
    <t>14REVP00137</t>
  </si>
  <si>
    <t>14EXP00331</t>
  </si>
  <si>
    <t>Nep Kesa</t>
  </si>
  <si>
    <t>Printing for Gold Medal</t>
  </si>
  <si>
    <t>1-Seng Hour-UME</t>
  </si>
  <si>
    <t>Repayment to ABA Bank on Feb and March-14</t>
  </si>
  <si>
    <t>Macolne- ITI (Cambodia) LTD</t>
  </si>
  <si>
    <t>Costim Clearance Books amount 1920.00 KGS from Australin</t>
  </si>
  <si>
    <t>6040 · Other Marketing Expense</t>
  </si>
  <si>
    <t>Withdrawal from Cash on hand to deposit on ABA bank 0n 1-April-14</t>
  </si>
  <si>
    <t>Leang Sokharn</t>
  </si>
  <si>
    <t>Veun Thy</t>
  </si>
  <si>
    <t>Sok Lika</t>
  </si>
  <si>
    <t>14EXP00367</t>
  </si>
  <si>
    <t>14EXP00368</t>
  </si>
  <si>
    <t>Kim meng</t>
  </si>
  <si>
    <t>Sin Sina - Staff</t>
  </si>
  <si>
    <t>14EXP00332</t>
  </si>
  <si>
    <t>14REV002208</t>
  </si>
  <si>
    <t>14EXP00357</t>
  </si>
  <si>
    <t>14EXP00358</t>
  </si>
  <si>
    <t>14EXP00359</t>
  </si>
  <si>
    <t>14EXP00375</t>
  </si>
  <si>
    <t>Cambodia Job</t>
  </si>
  <si>
    <t>Job Announ Cement for HR &amp; Admin Office and Executive Director</t>
  </si>
  <si>
    <t>Bank Service Unities for payroll lecturer two trasaction</t>
  </si>
  <si>
    <t>Tek Veasna</t>
  </si>
  <si>
    <t>Completed lecturer fee for MBA of 05% teaching</t>
  </si>
  <si>
    <t>LIM BUNHENG</t>
  </si>
  <si>
    <t>Completed salaries for March-14</t>
  </si>
  <si>
    <t>Krawma Company</t>
  </si>
  <si>
    <t>Charge for Posting of job Announcement and Job positing</t>
  </si>
  <si>
    <t>8900</t>
  </si>
  <si>
    <t>8600</t>
  </si>
  <si>
    <t>Servise Charge one transaction</t>
  </si>
  <si>
    <t>Repayment Lonn for ABA Bank to Acleda Bank</t>
  </si>
  <si>
    <t>14REV002684</t>
  </si>
  <si>
    <t>14REV002207</t>
  </si>
  <si>
    <t>14REV002205</t>
  </si>
  <si>
    <t>14EXP00356</t>
  </si>
  <si>
    <t>14EXP00377</t>
  </si>
  <si>
    <t>14EXP00378</t>
  </si>
  <si>
    <t>LONG SREYLA</t>
  </si>
  <si>
    <t>Completeted Tuition fee for Y2.P11</t>
  </si>
  <si>
    <t>HANG PISETH</t>
  </si>
  <si>
    <t>LOEUNG SOKKHIM</t>
  </si>
  <si>
    <t>CHOEUN SREYHUON</t>
  </si>
  <si>
    <t>ENG KUNTHEA</t>
  </si>
  <si>
    <t>THAT ROTANA</t>
  </si>
  <si>
    <t>TY CHANLY</t>
  </si>
  <si>
    <t>Completeed Tuition fee for Y2.P11</t>
  </si>
  <si>
    <t>KHOUY GEKLORNG</t>
  </si>
  <si>
    <t>ITH SREYNOU</t>
  </si>
  <si>
    <t>THA KUNTHEA</t>
  </si>
  <si>
    <t>MORTH KUNTHEA</t>
  </si>
  <si>
    <t>KHON SOKHEN</t>
  </si>
  <si>
    <t>LIM MAKARA</t>
  </si>
  <si>
    <t>Completed Tuition for Y2.P11</t>
  </si>
  <si>
    <t>YOEN SOTHAROTH</t>
  </si>
  <si>
    <t>NORNG SREYNEANG</t>
  </si>
  <si>
    <t>Completed Tuitiopn fee for Y2.P11</t>
  </si>
  <si>
    <t>withdrawa from ABA to BIDC bank</t>
  </si>
  <si>
    <t>Bank service for payroll Staff and lecturer of March-14</t>
  </si>
  <si>
    <t>Management salary</t>
  </si>
  <si>
    <t>Office Staff salary</t>
  </si>
  <si>
    <t>Salaries on March-14</t>
  </si>
  <si>
    <t>Beng Hang</t>
  </si>
  <si>
    <t>Salaries on march-14</t>
  </si>
  <si>
    <t>Salaries on  march-14</t>
  </si>
  <si>
    <t>Salaries teaching on March-14</t>
  </si>
  <si>
    <t>Salaries for teaching on Masrch-14</t>
  </si>
  <si>
    <t>Salaries for Teaching on March-14</t>
  </si>
  <si>
    <t>Nget Koemsan</t>
  </si>
  <si>
    <t>No Phearak</t>
  </si>
  <si>
    <t>Salaries on March</t>
  </si>
  <si>
    <t>Sou Sontrara</t>
  </si>
  <si>
    <t>Suon Serey</t>
  </si>
  <si>
    <t>Mok Phoeurn</t>
  </si>
  <si>
    <t>Teap Soklin</t>
  </si>
  <si>
    <t>Lim Heng</t>
  </si>
  <si>
    <t>CARL LAURENCE CURRAN</t>
  </si>
  <si>
    <t>Dy Chanpisith - Staff</t>
  </si>
  <si>
    <t>Eam Bunthoeun</t>
  </si>
  <si>
    <t>Pol Mony</t>
  </si>
  <si>
    <t>Ngoun Sopheap</t>
  </si>
  <si>
    <t>Heng Seiha</t>
  </si>
  <si>
    <t>1360 · Long Term Loan Receivable</t>
  </si>
  <si>
    <t>2100 · Salary Payable</t>
  </si>
  <si>
    <t>5040 · Patron Fee</t>
  </si>
  <si>
    <t>Repayment loan for ABA bank to BIDC</t>
  </si>
  <si>
    <t>14GJV0014</t>
  </si>
  <si>
    <t>Salaries for Managements on  March-14</t>
  </si>
  <si>
    <t>Salaries for Staff on March-14</t>
  </si>
  <si>
    <t>Salaries for Lam Socheat and Muon Veasna on Feb-14</t>
  </si>
  <si>
    <t>14EXP00333</t>
  </si>
  <si>
    <t>14REV002206</t>
  </si>
  <si>
    <t>14REV002204</t>
  </si>
  <si>
    <t>Issue one USA Check Book (1x10$) on 1-Aplril-14</t>
  </si>
  <si>
    <t>Repayment loan for ABA</t>
  </si>
  <si>
    <t>14GJV0013</t>
  </si>
  <si>
    <t>Repayment loan to ABA Bank for April-14</t>
  </si>
  <si>
    <t>2500</t>
  </si>
  <si>
    <t>Repayment loan to ABA Bank</t>
  </si>
  <si>
    <t>1250</t>
  </si>
  <si>
    <t>14REV002210</t>
  </si>
  <si>
    <t>14REV002211</t>
  </si>
  <si>
    <t>14REV002212</t>
  </si>
  <si>
    <t>14REV002213</t>
  </si>
  <si>
    <t>14REV002214</t>
  </si>
  <si>
    <t>14REV002215</t>
  </si>
  <si>
    <t>14REV002216</t>
  </si>
  <si>
    <t>14REV002217</t>
  </si>
  <si>
    <t>Seng Hour</t>
  </si>
  <si>
    <t>Repayment loan for ABA Bank for April-14</t>
  </si>
  <si>
    <t>Completed Tuition fee for Y4.P9</t>
  </si>
  <si>
    <t>14REV002689</t>
  </si>
  <si>
    <t>14REV002690</t>
  </si>
  <si>
    <t>KHAV AN</t>
  </si>
  <si>
    <t>MOUTH SOTHEARITH</t>
  </si>
  <si>
    <t>Completed Tuition fee for Y1.P5</t>
  </si>
  <si>
    <t>Withrawal from cash on hand to deposit on IBDC bank</t>
  </si>
  <si>
    <t>8230 · Rent</t>
  </si>
  <si>
    <t>6510 · Office Staff's Salary</t>
  </si>
  <si>
    <t>Lecturer fee of Taxction</t>
  </si>
  <si>
    <t>Drinking water for staff</t>
  </si>
  <si>
    <t>Uk Vuthea - Staff</t>
  </si>
  <si>
    <t>4215 · Parking Fee</t>
  </si>
  <si>
    <t>Certificate</t>
  </si>
  <si>
    <t>14GVJ0015</t>
  </si>
  <si>
    <t>14GVJ0016</t>
  </si>
  <si>
    <t>14EXP00435</t>
  </si>
  <si>
    <t>14EXP00436</t>
  </si>
  <si>
    <t>Lecturer fee of English</t>
  </si>
  <si>
    <t>Lecturer fee of Low</t>
  </si>
  <si>
    <t>Lecturer fee of computer</t>
  </si>
  <si>
    <t>Lecturer fee of Agreculter</t>
  </si>
  <si>
    <t>Lecturer fee of marketing</t>
  </si>
  <si>
    <t>Lecturer fee of Finance</t>
  </si>
  <si>
    <t>Lecturer fee of Project Management</t>
  </si>
  <si>
    <t>Lecturer fee of Math</t>
  </si>
  <si>
    <t>Lecturer fee of law</t>
  </si>
  <si>
    <t>Lecturer fee of Finacial</t>
  </si>
  <si>
    <t>Lecurer fee of     Law</t>
  </si>
  <si>
    <t>Lecturer fee of principle of Manament</t>
  </si>
  <si>
    <t>Lecturer fee of Marketing</t>
  </si>
  <si>
    <t>Lecturer fee of Basic buddhism</t>
  </si>
  <si>
    <t>Lecturer fee of coputer</t>
  </si>
  <si>
    <t>Sok Chheang</t>
  </si>
  <si>
    <t>Lecturer fee of Account</t>
  </si>
  <si>
    <t>Lecturer fee of Computer</t>
  </si>
  <si>
    <t>Lecturer fee of TQM MBA class</t>
  </si>
  <si>
    <t>Lecturer fee of account</t>
  </si>
  <si>
    <t>Lecturer fee of  Basic buddhism</t>
  </si>
  <si>
    <t>Lecturer fee of agro foretry</t>
  </si>
  <si>
    <t>lecturer fee of Interpreneurship50</t>
  </si>
  <si>
    <t>Lecturer fee of Coputer</t>
  </si>
  <si>
    <t>Lecturer fee of buddhism</t>
  </si>
  <si>
    <t>Oeu Sam Ath</t>
  </si>
  <si>
    <t>lecturer fee of ferest Management</t>
  </si>
  <si>
    <t>Thath Sovannarith</t>
  </si>
  <si>
    <t>lecturer fee of Agreculter</t>
  </si>
  <si>
    <t>Lecturer fee of Eanglish</t>
  </si>
  <si>
    <t>Dorn Phorsanith</t>
  </si>
  <si>
    <t>Seam Sopheakdey</t>
  </si>
  <si>
    <t>Paron fee of Management two group</t>
  </si>
  <si>
    <t>Lecturer fee of Management</t>
  </si>
  <si>
    <t>Lam Socheat - UME</t>
  </si>
  <si>
    <t>Service charge for transfer salaries on April</t>
  </si>
  <si>
    <t>5010 · Lecturer Fee</t>
  </si>
  <si>
    <t>Salaries all Management on April-14</t>
  </si>
  <si>
    <t>Salaries all staff on April-14</t>
  </si>
  <si>
    <t>14REV002730</t>
  </si>
  <si>
    <t>14REV002731</t>
  </si>
  <si>
    <t>14EXP00429</t>
  </si>
  <si>
    <t>14EXP00449</t>
  </si>
  <si>
    <t>KHOEUN UDOMPANHA</t>
  </si>
  <si>
    <t>KUONG CHHAYLIM</t>
  </si>
  <si>
    <t>Completed Tuition fee for Y3.P9</t>
  </si>
  <si>
    <t>Teaching fee for Tek Veasna transfer by unity</t>
  </si>
  <si>
    <t>Tek Vannara</t>
  </si>
  <si>
    <t>lecturer fee of MBA for Y2.P4</t>
  </si>
  <si>
    <t>14AP0002</t>
  </si>
  <si>
    <t>14EXP00450</t>
  </si>
  <si>
    <t>14EXP00451</t>
  </si>
  <si>
    <t>UME-KPC loan from ABA bank on 09-May-2014</t>
  </si>
  <si>
    <t>Withdrawal from ABA bank to cash on hand</t>
  </si>
  <si>
    <t>Service Charge for Administation 1% of $50000</t>
  </si>
  <si>
    <t xml:space="preserve">Repayment loan principle </t>
  </si>
  <si>
    <t xml:space="preserve">Repayment loan Ineterest </t>
  </si>
  <si>
    <t>5015</t>
  </si>
  <si>
    <t>LOGN BUNTHOEUN</t>
  </si>
  <si>
    <t>Withdrawal from ACLEDA to cash on hand</t>
  </si>
  <si>
    <t>Withdrawal from ABA Bank to Cash on hand</t>
  </si>
  <si>
    <t>Leapviraksa Hotel &amp; Restaurant</t>
  </si>
  <si>
    <t>8210 · Food and Party</t>
  </si>
  <si>
    <t>4295 · Examination fee</t>
  </si>
  <si>
    <t>4220 · Patron Fee</t>
  </si>
  <si>
    <t>Patron Fee Y4,G9</t>
  </si>
  <si>
    <t>14REV002236</t>
  </si>
  <si>
    <t>14REV002237</t>
  </si>
  <si>
    <t>14REV001550</t>
  </si>
  <si>
    <t>14REV001551</t>
  </si>
  <si>
    <t>14EXP00468</t>
  </si>
  <si>
    <t>14EXP00469</t>
  </si>
  <si>
    <t>14A/P0001</t>
  </si>
  <si>
    <t>Repayment loan to ABA for May-14</t>
  </si>
  <si>
    <t>Meas Nee</t>
  </si>
  <si>
    <t>Expense for lecturer fee PHD 44.45% for 1350$(Cheque#761241)</t>
  </si>
  <si>
    <t>Repayment loan to ABA Bank for May-14</t>
  </si>
  <si>
    <t>H.E. Muon Veasna loan from UME on 20-May-14 By ABA</t>
  </si>
  <si>
    <t>Repayment loan to ABA bank on May-14</t>
  </si>
  <si>
    <t>Repayment loan to ABA Bank on May-14</t>
  </si>
  <si>
    <t>1355 · Short Term  Loan Receivable</t>
  </si>
  <si>
    <t>14REV002788</t>
  </si>
  <si>
    <t>14REV002789</t>
  </si>
  <si>
    <t>14REV002790</t>
  </si>
  <si>
    <t>14REV002791</t>
  </si>
  <si>
    <t>14REV002792</t>
  </si>
  <si>
    <t>14EXP00513</t>
  </si>
  <si>
    <t>14REV002793</t>
  </si>
  <si>
    <t>14EXP00525</t>
  </si>
  <si>
    <t>14EXP00526</t>
  </si>
  <si>
    <t>RIN BOREY</t>
  </si>
  <si>
    <t>SEANG HEAN</t>
  </si>
  <si>
    <t>POCH SOKNA</t>
  </si>
  <si>
    <t>SON KUMPHEAK</t>
  </si>
  <si>
    <t>Completed Tuition fee for Y4.P11</t>
  </si>
  <si>
    <t>BIV TAK</t>
  </si>
  <si>
    <t>Advertising with BTV On 13-12-13 workshop about UME with Citrine and New director</t>
  </si>
  <si>
    <t>SIMSOUR THEARATH</t>
  </si>
  <si>
    <t>Completed Tuition fee for Y3. P10</t>
  </si>
  <si>
    <t>Copy text books for sold to students as on 27-June-14</t>
  </si>
  <si>
    <t>Deposit Cash to BIDC Bank for booking salary</t>
  </si>
  <si>
    <t>Chhav Chhaya - Staff</t>
  </si>
  <si>
    <t>Paay for prepare widow of stuents building.Invoice # 0001</t>
  </si>
  <si>
    <t>6020 · Advertising</t>
  </si>
  <si>
    <t>8030 · Photocopy &amp; Textbook</t>
  </si>
  <si>
    <t>Sen Thida</t>
  </si>
  <si>
    <t>4010</t>
  </si>
  <si>
    <t>14REV002794</t>
  </si>
  <si>
    <t>14EXP00514</t>
  </si>
  <si>
    <t>14EXP00515</t>
  </si>
  <si>
    <t>14EXP00516</t>
  </si>
  <si>
    <t>14EXP00517</t>
  </si>
  <si>
    <t>14EXP00518</t>
  </si>
  <si>
    <t>14EXP00519</t>
  </si>
  <si>
    <t>14EXP00520</t>
  </si>
  <si>
    <t>14EXP00521</t>
  </si>
  <si>
    <t>14EXP00522</t>
  </si>
  <si>
    <t>14EXP00523</t>
  </si>
  <si>
    <t>14EXP00524</t>
  </si>
  <si>
    <t>14EXP00527</t>
  </si>
  <si>
    <t>14EXP00528</t>
  </si>
  <si>
    <t>14EXP00529</t>
  </si>
  <si>
    <t>14REV002184</t>
  </si>
  <si>
    <t>14REV002185</t>
  </si>
  <si>
    <t>14REV002186</t>
  </si>
  <si>
    <t>14REV002187</t>
  </si>
  <si>
    <t>14REV002188</t>
  </si>
  <si>
    <t>14REV002189</t>
  </si>
  <si>
    <t>14REV002190</t>
  </si>
  <si>
    <t>14REV002191</t>
  </si>
  <si>
    <t>14REV002192</t>
  </si>
  <si>
    <t>14REV002193</t>
  </si>
  <si>
    <t>14REV002137</t>
  </si>
  <si>
    <t>14REV002138</t>
  </si>
  <si>
    <t>14REV002139</t>
  </si>
  <si>
    <t>14REV002140</t>
  </si>
  <si>
    <t>14REV002141</t>
  </si>
  <si>
    <t>14REV002244</t>
  </si>
  <si>
    <t>14REV002246</t>
  </si>
  <si>
    <t>Advertising with BTV on 13-12-13 workshop about MOU with Citrine</t>
  </si>
  <si>
    <t>Breakfast for Boss with Citrine Company on 01-Jun-14</t>
  </si>
  <si>
    <t>Gasoline on 01-June-2014</t>
  </si>
  <si>
    <t>7Makara Hotel</t>
  </si>
  <si>
    <t>Hotel for Mr. Lam Socheat and Foreigners on 01-June -14</t>
  </si>
  <si>
    <t>Food Order</t>
  </si>
  <si>
    <t>Dinner for Boss with Citrine Company on 01-June-2014</t>
  </si>
  <si>
    <t>Drinking water for Support Workshop and welcome new Director</t>
  </si>
  <si>
    <t>14REV002142</t>
  </si>
  <si>
    <t>Artist Khmer Rachna</t>
  </si>
  <si>
    <t>Stamp for Director and admin staff</t>
  </si>
  <si>
    <t>Meng Lesng</t>
  </si>
  <si>
    <t>Change Disongtor 2P. 63A</t>
  </si>
  <si>
    <t>Buy slogan, VGA communication, Frame,battery,and prepare fane on the office</t>
  </si>
  <si>
    <t>Y-Sokha Book Shop</t>
  </si>
  <si>
    <t>Note book for director.</t>
  </si>
  <si>
    <t>Gasoline for staff go to find quate and find lecture room for T.Carl</t>
  </si>
  <si>
    <t>Delivery document of payroll from Phnom Penh</t>
  </si>
  <si>
    <t>14REV002143</t>
  </si>
  <si>
    <t>14REV002247</t>
  </si>
  <si>
    <t>14REV002248</t>
  </si>
  <si>
    <t>14REV002249</t>
  </si>
  <si>
    <t>Gasolike for staff go to delivery to provincial and PP Ivoice#</t>
  </si>
  <si>
    <t>Bank charge for payroll staff and lecturer om May-14</t>
  </si>
  <si>
    <t>4210 · Other Income</t>
  </si>
  <si>
    <t>Yun Phanha</t>
  </si>
  <si>
    <t>Kok Theara</t>
  </si>
  <si>
    <t>Re- Exam Semester I</t>
  </si>
  <si>
    <t>14EXP00530</t>
  </si>
  <si>
    <t>14EXP00531</t>
  </si>
  <si>
    <t>14EXP00532</t>
  </si>
  <si>
    <t>Withdrawal from ABA bank to BIDC bank(Cheque#734401)</t>
  </si>
  <si>
    <t>Salaries on May-14</t>
  </si>
  <si>
    <t>salaries on May-14</t>
  </si>
  <si>
    <t>Chhay Theng - UME</t>
  </si>
  <si>
    <t>Salaries On May-14</t>
  </si>
  <si>
    <t>Salarie on May-14</t>
  </si>
  <si>
    <t>Salaries on MaY-14</t>
  </si>
  <si>
    <t>Khim Khemara</t>
  </si>
  <si>
    <t>Lecturer salaries on May-14</t>
  </si>
  <si>
    <t>Diep Lineang</t>
  </si>
  <si>
    <t>Pes Morakad</t>
  </si>
  <si>
    <t>OUCH VEASNA</t>
  </si>
  <si>
    <t>MARINAS EMILYN</t>
  </si>
  <si>
    <t>Khien Savuth</t>
  </si>
  <si>
    <t>Payment for Contract for prepare fance and car park for 20%</t>
  </si>
  <si>
    <t>1507 · Fance</t>
  </si>
  <si>
    <t>4210</t>
  </si>
  <si>
    <t>14GJV0020</t>
  </si>
  <si>
    <t>14GJV0019</t>
  </si>
  <si>
    <t>Parking fee on May-14</t>
  </si>
  <si>
    <t>Srun Malyka</t>
  </si>
  <si>
    <t>Peang Sokhy</t>
  </si>
  <si>
    <t>Thy Savery</t>
  </si>
  <si>
    <t>Ronen Kimeng</t>
  </si>
  <si>
    <t>Chi Esas</t>
  </si>
  <si>
    <t>Sorn Sireysambo</t>
  </si>
  <si>
    <t>Chhon Monyneat</t>
  </si>
  <si>
    <t>Vong Dararith</t>
  </si>
  <si>
    <t>Heng Ryvann</t>
  </si>
  <si>
    <t>Reang Rana</t>
  </si>
  <si>
    <t>Srun Sreunang</t>
  </si>
  <si>
    <t>Ut Sophy</t>
  </si>
  <si>
    <t>Sorn Sireysambat</t>
  </si>
  <si>
    <t>Ul Chandat</t>
  </si>
  <si>
    <t>Chhoun Malin</t>
  </si>
  <si>
    <t>Phan Mengheng</t>
  </si>
  <si>
    <t>Un Amata</t>
  </si>
  <si>
    <t>BBA Certificate Y4.P6</t>
  </si>
  <si>
    <t>Prach Han</t>
  </si>
  <si>
    <t>Chan Visothy</t>
  </si>
  <si>
    <t>Chem Davy</t>
  </si>
  <si>
    <t>Completed Tuition fee Y3.P10</t>
  </si>
  <si>
    <t>Openning Balance from 31-May, 2014</t>
  </si>
  <si>
    <t>Openning Balance from 31,May-14, 2014</t>
  </si>
  <si>
    <t>14REV002795</t>
  </si>
  <si>
    <t>14REV002796</t>
  </si>
  <si>
    <t>14EXP00539</t>
  </si>
  <si>
    <t>14EXP00540</t>
  </si>
  <si>
    <t>14REV002797</t>
  </si>
  <si>
    <t>14REV002798</t>
  </si>
  <si>
    <t>14REV002799</t>
  </si>
  <si>
    <t>14REV002800</t>
  </si>
  <si>
    <t>14REV002801</t>
  </si>
  <si>
    <t>14REV002802</t>
  </si>
  <si>
    <t>14REV002803</t>
  </si>
  <si>
    <t>14REV002804</t>
  </si>
  <si>
    <t>14EXP00543</t>
  </si>
  <si>
    <t>14EXP00544</t>
  </si>
  <si>
    <t>14EXP00545</t>
  </si>
  <si>
    <t>BOEURN PISETH</t>
  </si>
  <si>
    <t>VA KIMHENG</t>
  </si>
  <si>
    <t>Add salary to Ms. Sin Sina for May-14</t>
  </si>
  <si>
    <t>Copy document for Re-Exam document for UME btb</t>
  </si>
  <si>
    <t>CHHOUN CHHUNEANG</t>
  </si>
  <si>
    <t>MEACH HUNSA</t>
  </si>
  <si>
    <t>LY TEKLONG</t>
  </si>
  <si>
    <t>SIN RATHA</t>
  </si>
  <si>
    <t>ROEUN DARONG</t>
  </si>
  <si>
    <t>Completed Tuiotion fee for Y1,P12</t>
  </si>
  <si>
    <t>NGON RADY</t>
  </si>
  <si>
    <t>HONG SOPHARY</t>
  </si>
  <si>
    <t>Guest home for Mr. Pascal and Jerry</t>
  </si>
  <si>
    <t>Transportation fiv subject on -07-Jun -14</t>
  </si>
  <si>
    <t>Food for staff (short court on 06-Jun-14)</t>
  </si>
  <si>
    <t>14EXP00533</t>
  </si>
  <si>
    <t>14EXP00534</t>
  </si>
  <si>
    <t>14EXP00535</t>
  </si>
  <si>
    <t>14EXP00536</t>
  </si>
  <si>
    <t>14EXP00537</t>
  </si>
  <si>
    <t>14EXP00538</t>
  </si>
  <si>
    <t>14EXP00541</t>
  </si>
  <si>
    <t>14EXP00542</t>
  </si>
  <si>
    <t>14REV002250</t>
  </si>
  <si>
    <t>Phone Card for call to students for state Re-Exame</t>
  </si>
  <si>
    <t>Gasoline for Staff bring document to provincial minoistry office</t>
  </si>
  <si>
    <t>Capitol tours and Transport</t>
  </si>
  <si>
    <t>Delivery document from Kpc to Phnom Phenh</t>
  </si>
  <si>
    <t>14REV002251</t>
  </si>
  <si>
    <t>14REV002252</t>
  </si>
  <si>
    <t>Phone card for call to student for payment in finace office</t>
  </si>
  <si>
    <t>Copy document final test on 7-Jun-14</t>
  </si>
  <si>
    <t>Completed Teaching fee on 4-Jun-14</t>
  </si>
  <si>
    <t>Delivery document to ume btb</t>
  </si>
  <si>
    <t>14REV002253</t>
  </si>
  <si>
    <t>14REV002254</t>
  </si>
  <si>
    <t>14REV002255</t>
  </si>
  <si>
    <t>14REV002256</t>
  </si>
  <si>
    <t>14REV002257</t>
  </si>
  <si>
    <t>14REV002258</t>
  </si>
  <si>
    <t>14REV002259</t>
  </si>
  <si>
    <t>14REV002270</t>
  </si>
  <si>
    <t>14REV002271</t>
  </si>
  <si>
    <t>14REV002272</t>
  </si>
  <si>
    <t>14REV002273</t>
  </si>
  <si>
    <t>14REV002275</t>
  </si>
  <si>
    <t>14REV002276</t>
  </si>
  <si>
    <t>14REV002278</t>
  </si>
  <si>
    <t>Prepare Printer</t>
  </si>
  <si>
    <t>Peou Sreyny</t>
  </si>
  <si>
    <t>Soeng Poly</t>
  </si>
  <si>
    <t>Boeurn Piseth</t>
  </si>
  <si>
    <t>Meach Hunsa</t>
  </si>
  <si>
    <t>Than Theara</t>
  </si>
  <si>
    <t>Toung Sunheng</t>
  </si>
  <si>
    <t>Seoun Theary</t>
  </si>
  <si>
    <t>State Re- Exam</t>
  </si>
  <si>
    <t>Uong Vanna</t>
  </si>
  <si>
    <t>Yem Phaly</t>
  </si>
  <si>
    <t>Kuch Sarita</t>
  </si>
  <si>
    <t>Sek Bunthoeurn</t>
  </si>
  <si>
    <t>Stae Re- Exam</t>
  </si>
  <si>
    <t>4296 · Examination fee</t>
  </si>
  <si>
    <t>14REV002260</t>
  </si>
  <si>
    <t>Makara</t>
  </si>
  <si>
    <t>4211</t>
  </si>
  <si>
    <t>14REV002261</t>
  </si>
  <si>
    <t>Hum Seanglim</t>
  </si>
  <si>
    <t>14REV002262</t>
  </si>
  <si>
    <t>Bo Sodany</t>
  </si>
  <si>
    <t>14REV002263</t>
  </si>
  <si>
    <t>Khouy Seangheoun</t>
  </si>
  <si>
    <t>14REV002264</t>
  </si>
  <si>
    <t>Pech Sakal</t>
  </si>
  <si>
    <t>14REV002265</t>
  </si>
  <si>
    <t>Seang Chantha</t>
  </si>
  <si>
    <t>14REV002266</t>
  </si>
  <si>
    <t>Ros Somnag</t>
  </si>
  <si>
    <t>14REV002267</t>
  </si>
  <si>
    <t>14REV002268</t>
  </si>
  <si>
    <t>Oeun Chanthoeun</t>
  </si>
  <si>
    <t>Patron Fee Y4,G10</t>
  </si>
  <si>
    <t>14REV002269</t>
  </si>
  <si>
    <t>Mon Sovan</t>
  </si>
  <si>
    <t>Hong Menghor</t>
  </si>
  <si>
    <t>Khuth Sokhom</t>
  </si>
  <si>
    <t>Horn Sotheara</t>
  </si>
  <si>
    <t>Temporary and Transcrip</t>
  </si>
  <si>
    <t>H.E. Muon Veasna</t>
  </si>
  <si>
    <t>Repayment short term loan for (20,000) on 7-Jun-14</t>
  </si>
  <si>
    <t>1355</t>
  </si>
  <si>
    <t>14REV002274</t>
  </si>
  <si>
    <t>Withdrawal from  Petty cash to Cash on hand</t>
  </si>
  <si>
    <t>Withdrawal from  Petty cash to cash on hand</t>
  </si>
  <si>
    <t>Payment of contract for prepare face</t>
  </si>
  <si>
    <t>1507</t>
  </si>
  <si>
    <t>14EXP00546</t>
  </si>
  <si>
    <t>Ouk Vannara, Executive Director</t>
  </si>
  <si>
    <t>Ouk Vannara, BranDirector</t>
  </si>
  <si>
    <t>`</t>
  </si>
  <si>
    <t>14REV002806</t>
  </si>
  <si>
    <t>14REV002807</t>
  </si>
  <si>
    <t>14REV002808</t>
  </si>
  <si>
    <t>14EXP00547</t>
  </si>
  <si>
    <t>14EXP00548</t>
  </si>
  <si>
    <t>14EXP00549</t>
  </si>
  <si>
    <t>14EXP00550</t>
  </si>
  <si>
    <t>14REV002809</t>
  </si>
  <si>
    <t>14EXP00555</t>
  </si>
  <si>
    <t>14REV002810</t>
  </si>
  <si>
    <t>14REV002811</t>
  </si>
  <si>
    <t>14REV002812</t>
  </si>
  <si>
    <t>14REV002813</t>
  </si>
  <si>
    <t>14REV002814</t>
  </si>
  <si>
    <t>14REV002815</t>
  </si>
  <si>
    <t>14REV002816</t>
  </si>
  <si>
    <t>14EXP00562</t>
  </si>
  <si>
    <t>14EXP00563</t>
  </si>
  <si>
    <t>14REV002817</t>
  </si>
  <si>
    <t>14REV002818</t>
  </si>
  <si>
    <t>14REV002819</t>
  </si>
  <si>
    <t>14REV002820</t>
  </si>
  <si>
    <t>14REV002821</t>
  </si>
  <si>
    <t>14REV002822</t>
  </si>
  <si>
    <t>14REV002824</t>
  </si>
  <si>
    <t>14REV002823</t>
  </si>
  <si>
    <t>14EXP00565</t>
  </si>
  <si>
    <t>KRUY MENGHOUNG</t>
  </si>
  <si>
    <t>KHON SIMEAN</t>
  </si>
  <si>
    <t>Completed Tuition fee for Y4-P9</t>
  </si>
  <si>
    <t>CHENG KIMAUN</t>
  </si>
  <si>
    <t>Completed Tuition fee for Y2.P4</t>
  </si>
  <si>
    <t>Chheng Srang</t>
  </si>
  <si>
    <t>Little stone for add filling land</t>
  </si>
  <si>
    <t>Commerce &amp; Inveasment Law Group</t>
  </si>
  <si>
    <t>Certified loan with UME kampon Cham</t>
  </si>
  <si>
    <t>Withdrawal from petty cash to cash on hand</t>
  </si>
  <si>
    <t>KHin Savuth</t>
  </si>
  <si>
    <t>Payment of contract for prepare and car park</t>
  </si>
  <si>
    <t>finacial of ministry</t>
  </si>
  <si>
    <t>Staff salaries tax for May-14</t>
  </si>
  <si>
    <t>CHHIN SREYLEAK</t>
  </si>
  <si>
    <t>Compled Tuition fee for Y1.P12</t>
  </si>
  <si>
    <t>Sao Lina-ume</t>
  </si>
  <si>
    <t>Stationery for using on office for June-14</t>
  </si>
  <si>
    <t>YIM SOKLEAP</t>
  </si>
  <si>
    <t>CHHENG NEAROTH</t>
  </si>
  <si>
    <t>HANY FIYA</t>
  </si>
  <si>
    <t>SAY PISITH</t>
  </si>
  <si>
    <t>EANG PISITH</t>
  </si>
  <si>
    <t>SRUN SREY NEANG</t>
  </si>
  <si>
    <t>SO SOVANNARITH</t>
  </si>
  <si>
    <t>Completed Tuition fee for Y1+2.P4</t>
  </si>
  <si>
    <t>Payment for buy A4 paper for using on office</t>
  </si>
  <si>
    <t>Prediem for Mr.Mao dung&amp;Mr. Ouk vananara go to meeting with ministry and announce for MBA class ...</t>
  </si>
  <si>
    <t>DOURN SIDORN</t>
  </si>
  <si>
    <t>Completed Tuition fee for Y2 P4</t>
  </si>
  <si>
    <t>EM SOPHAL</t>
  </si>
  <si>
    <t>EAM TEKNAY</t>
  </si>
  <si>
    <t>BAN SICHANN</t>
  </si>
  <si>
    <t>Completed Tuition fee for Y3.p10</t>
  </si>
  <si>
    <t>HEANG LYSENG</t>
  </si>
  <si>
    <t>SEAM SOTHEAVY</t>
  </si>
  <si>
    <t>Completed Tuition fee for Y1.P4</t>
  </si>
  <si>
    <t>PO SOPHEAK</t>
  </si>
  <si>
    <t>PHEAN SIPHO</t>
  </si>
  <si>
    <t>Perdiem for prepare System on 14-15-June-14</t>
  </si>
  <si>
    <t>1523 · Filling Land</t>
  </si>
  <si>
    <t>6525 · Tax Staff's Salary</t>
  </si>
  <si>
    <t>8020 · Paper</t>
  </si>
  <si>
    <t>14GJV0022</t>
  </si>
  <si>
    <t>14EXP00551</t>
  </si>
  <si>
    <t>14EXP00552</t>
  </si>
  <si>
    <t>14EXP00553</t>
  </si>
  <si>
    <t>14EXP00554</t>
  </si>
  <si>
    <t>14EXP00556</t>
  </si>
  <si>
    <t>14EXP00557</t>
  </si>
  <si>
    <t>14EXP00558</t>
  </si>
  <si>
    <t>14EXP00559</t>
  </si>
  <si>
    <t>14EXP00560</t>
  </si>
  <si>
    <t>14EXP00561</t>
  </si>
  <si>
    <t>14EXP00564</t>
  </si>
  <si>
    <t>14REV002279</t>
  </si>
  <si>
    <t>14REV002280</t>
  </si>
  <si>
    <t>14REV002281</t>
  </si>
  <si>
    <t>14REV002282</t>
  </si>
  <si>
    <t>14REV002283</t>
  </si>
  <si>
    <t>Phone card for call to student for application state exam</t>
  </si>
  <si>
    <t>Vimean Sour</t>
  </si>
  <si>
    <t>Copy document for state and Re-exam on 14-Jun-14</t>
  </si>
  <si>
    <t>Painting and gasoline for prepaer window on student lass</t>
  </si>
  <si>
    <t>14REV002284</t>
  </si>
  <si>
    <t>Phone card for call to student for state exame</t>
  </si>
  <si>
    <t>Withdrawal from  petty cash to ABA bank</t>
  </si>
  <si>
    <t>14REV002285</t>
  </si>
  <si>
    <t>14REV002286</t>
  </si>
  <si>
    <t>Phone card for call to ministry and other departement</t>
  </si>
  <si>
    <t>Metfone Taelecom Service</t>
  </si>
  <si>
    <t>Payment of Internet service for May-14</t>
  </si>
  <si>
    <t>Phone card for call to find LCD quote other</t>
  </si>
  <si>
    <t>14REV002287</t>
  </si>
  <si>
    <t>14REV002288</t>
  </si>
  <si>
    <t>Sao Lina - Staff</t>
  </si>
  <si>
    <t>Buy fruit and flower celebrate on buddhs holiday</t>
  </si>
  <si>
    <t>Copy student certifiate</t>
  </si>
  <si>
    <t>Phone card for call to student</t>
  </si>
  <si>
    <t>14REV002289</t>
  </si>
  <si>
    <t>14REV002290</t>
  </si>
  <si>
    <t>14REV002291</t>
  </si>
  <si>
    <t>14REV002292</t>
  </si>
  <si>
    <t>14REV001579</t>
  </si>
  <si>
    <t>14REV001581</t>
  </si>
  <si>
    <t>Salaries for Lecturer fee of literatuer III</t>
  </si>
  <si>
    <t>14REV001582</t>
  </si>
  <si>
    <t>14REV001583</t>
  </si>
  <si>
    <t>14REV001584</t>
  </si>
  <si>
    <t>4213 · Transcript of Record Fee</t>
  </si>
  <si>
    <t>7000 · Internet</t>
  </si>
  <si>
    <t>Sam chhengkea</t>
  </si>
  <si>
    <t>Transcript</t>
  </si>
  <si>
    <t>Ngon Rady</t>
  </si>
  <si>
    <t>Huoth Sideth</t>
  </si>
  <si>
    <t>Patron fee for Y4. P9</t>
  </si>
  <si>
    <t>Nhem Sophal</t>
  </si>
  <si>
    <t>Orn Chhandy</t>
  </si>
  <si>
    <t>f</t>
  </si>
  <si>
    <t>Patron fee</t>
  </si>
  <si>
    <t>Seang Chhorn</t>
  </si>
  <si>
    <t>14GVJ0021</t>
  </si>
  <si>
    <t>Doem Sidorn</t>
  </si>
  <si>
    <t>Soung Sokea</t>
  </si>
  <si>
    <t>Toeng Botoumrath</t>
  </si>
  <si>
    <t>Reoung Rata</t>
  </si>
  <si>
    <t>Horm Sey</t>
  </si>
  <si>
    <t>Chhun Kimvong</t>
  </si>
  <si>
    <t>Ngorn Lida</t>
  </si>
  <si>
    <t>Keng Sokan</t>
  </si>
  <si>
    <t>Sumrith Polonh</t>
  </si>
  <si>
    <t>Parking fee on 26-May-14 and 8-Jun-14</t>
  </si>
  <si>
    <t>Chim Phansy</t>
  </si>
  <si>
    <t>Neth Riem</t>
  </si>
  <si>
    <t>Ou Sopheakdey</t>
  </si>
  <si>
    <t>14REV001588</t>
  </si>
  <si>
    <t>14REV001587</t>
  </si>
  <si>
    <t>14REV001589</t>
  </si>
  <si>
    <t>14REV002825</t>
  </si>
  <si>
    <t>14REV001585</t>
  </si>
  <si>
    <t>14REXP00566</t>
  </si>
  <si>
    <t>14REXP00567</t>
  </si>
  <si>
    <t>ANG MENG EANG</t>
  </si>
  <si>
    <t>HOEURN HOUM</t>
  </si>
  <si>
    <t>VEONG RATANA</t>
  </si>
  <si>
    <t>SRUN SOCHEATA</t>
  </si>
  <si>
    <t>CHHAUY SREYLEAK</t>
  </si>
  <si>
    <t>TAY SOLAY</t>
  </si>
  <si>
    <t>HEANG THARY</t>
  </si>
  <si>
    <t>MARCH BUNLONG</t>
  </si>
  <si>
    <t>KUOCH SIEVHUN</t>
  </si>
  <si>
    <t>NGOUN MOUYKEANG</t>
  </si>
  <si>
    <t>PECH SEYHA</t>
  </si>
  <si>
    <t>HOEURNG BUNNEAT</t>
  </si>
  <si>
    <t>Repayment Principlr</t>
  </si>
  <si>
    <t>Repayment Principle on Jun-14</t>
  </si>
  <si>
    <t>14GJV0021</t>
  </si>
  <si>
    <t>Repayment long Term loan and Interest on Jun-14</t>
  </si>
  <si>
    <t>Repayment long Term loan and Interest on May-Jun-14</t>
  </si>
  <si>
    <t>Repayment long Term loan and Interest on Jun-14 (all)</t>
  </si>
  <si>
    <t>For the period 16-22-Jun-14</t>
  </si>
  <si>
    <t>Kampong Cham, 22-Jun-2014</t>
  </si>
  <si>
    <t>For the period 16-22-2014</t>
  </si>
  <si>
    <t>Kampong Cham, 22-Jun, 2014</t>
  </si>
  <si>
    <t>For the period 16-22-Jun-2014</t>
  </si>
  <si>
    <t>Kampong Cham,22-Jun , 2014</t>
  </si>
  <si>
    <t>Kampong Cham,22-Jun, 2014</t>
  </si>
  <si>
    <t>14REV002826</t>
  </si>
  <si>
    <t>14EXP00568</t>
  </si>
  <si>
    <t>14EXP00569</t>
  </si>
  <si>
    <t>14EXP00570</t>
  </si>
  <si>
    <t>14REV002827</t>
  </si>
  <si>
    <t>14REV002828</t>
  </si>
  <si>
    <t>14REV002829</t>
  </si>
  <si>
    <t>14EXP00574</t>
  </si>
  <si>
    <t>14EXP00575</t>
  </si>
  <si>
    <t>14REV002830</t>
  </si>
  <si>
    <t>14REV002832</t>
  </si>
  <si>
    <t>14REV002833</t>
  </si>
  <si>
    <t>14REV002831</t>
  </si>
  <si>
    <t>14REV002834</t>
  </si>
  <si>
    <t>14REV002835</t>
  </si>
  <si>
    <t>14REV002836</t>
  </si>
  <si>
    <t>14REV002838</t>
  </si>
  <si>
    <t>14REV002839</t>
  </si>
  <si>
    <t>14REV002840</t>
  </si>
  <si>
    <t>14EXP00576</t>
  </si>
  <si>
    <t>14EXP00578</t>
  </si>
  <si>
    <t>14EXP00579</t>
  </si>
  <si>
    <t>14REV002841</t>
  </si>
  <si>
    <t>14EXP00581</t>
  </si>
  <si>
    <t>14EXP00584</t>
  </si>
  <si>
    <t>14EXP00585</t>
  </si>
  <si>
    <t>14EXP00586</t>
  </si>
  <si>
    <t>14EXP00587</t>
  </si>
  <si>
    <t>RIN SEYHA</t>
  </si>
  <si>
    <t>Payment of fance and car park contact</t>
  </si>
  <si>
    <t>Horm sarin</t>
  </si>
  <si>
    <t>Payment for prepare window on student class</t>
  </si>
  <si>
    <t>Buy speaker, Lamp,Costa, Print benner and fan</t>
  </si>
  <si>
    <t>HAY ROTHA</t>
  </si>
  <si>
    <t>Compled Tuition fee for Y2.p4(MBA)</t>
  </si>
  <si>
    <t>SEAN SOKUNTHEARAK</t>
  </si>
  <si>
    <t>Pen Mardy</t>
  </si>
  <si>
    <t>Completed Tuition fee for Y1+2(MBA)</t>
  </si>
  <si>
    <t>Teaching fee of Literature Studies III</t>
  </si>
  <si>
    <t>Payment oa buil fane for Soung Height schoo one Part</t>
  </si>
  <si>
    <t>KHIT LATY</t>
  </si>
  <si>
    <t>KHOV MOSKOU</t>
  </si>
  <si>
    <t>KUN SREY NET</t>
  </si>
  <si>
    <t>Copmpleted Tuition fee Y1.P12</t>
  </si>
  <si>
    <t>HENG SOKCHEA</t>
  </si>
  <si>
    <t>Completed Tuition fee Y1.P4</t>
  </si>
  <si>
    <t>TAT NY</t>
  </si>
  <si>
    <t>Completyed Tuition fee for Y2.P4</t>
  </si>
  <si>
    <t>UM Youthea</t>
  </si>
  <si>
    <t>KAY CHANTHY</t>
  </si>
  <si>
    <t>Complemented Tuition fee for Y1.P4</t>
  </si>
  <si>
    <t>NUON BUNTHY</t>
  </si>
  <si>
    <t>Completed Tuition fee for y3.p10</t>
  </si>
  <si>
    <t>PUM PHEARA</t>
  </si>
  <si>
    <t>Compiled tuition fee Y1.+Y2 $50</t>
  </si>
  <si>
    <t>CHHENG SOKUNTHEA</t>
  </si>
  <si>
    <t>Ministry &amp; ACC</t>
  </si>
  <si>
    <t>Paid for ministry about state exam MBA class on 21-Jun-14</t>
  </si>
  <si>
    <t>Chea Darith</t>
  </si>
  <si>
    <t>Payment rental car about promotion at height school 5 days</t>
  </si>
  <si>
    <t>Nova Design</t>
  </si>
  <si>
    <t>Leaflet A4, 4/4,glossy 150g, folded for sharing at height school</t>
  </si>
  <si>
    <t>UCH VESAL</t>
  </si>
  <si>
    <t>Perdiem two day on 21-22-Jun-14</t>
  </si>
  <si>
    <t>Telcotech an ezecom company</t>
  </si>
  <si>
    <t>Payment Internet on Jun-14</t>
  </si>
  <si>
    <t>Udom Samnang Publish</t>
  </si>
  <si>
    <t>Print refleat color 500sX700R at Kpc on 16-Jun-14</t>
  </si>
  <si>
    <t>Print envelope and cermikorky on 15-Jun-14</t>
  </si>
  <si>
    <t>Payment of Promotion from 16-20-Jun-14</t>
  </si>
  <si>
    <t>8400 · Ministry &amp; ACC</t>
  </si>
  <si>
    <t>14EXP00571</t>
  </si>
  <si>
    <t>14EXP00572</t>
  </si>
  <si>
    <t>14EXP00573</t>
  </si>
  <si>
    <t>14EXP00577</t>
  </si>
  <si>
    <t>14EXP00580</t>
  </si>
  <si>
    <t>14EXP00582</t>
  </si>
  <si>
    <t>14EXP00583</t>
  </si>
  <si>
    <t>14EXP00588</t>
  </si>
  <si>
    <t>14EXP00589</t>
  </si>
  <si>
    <t>14EXP00590</t>
  </si>
  <si>
    <t>14EXP00591</t>
  </si>
  <si>
    <t>14EXP00592</t>
  </si>
  <si>
    <t>14EXP00593</t>
  </si>
  <si>
    <t>14EXP00594</t>
  </si>
  <si>
    <t>14REV001590</t>
  </si>
  <si>
    <t>14REV001591</t>
  </si>
  <si>
    <t>14REV001592</t>
  </si>
  <si>
    <t>Doath Vantha</t>
  </si>
  <si>
    <t>Pay for using electricite and water for Mr. Carl on old room.</t>
  </si>
  <si>
    <t>Send leaflet from Nova Design Phmon Penh</t>
  </si>
  <si>
    <t>Metfone card for call to students about state exam</t>
  </si>
  <si>
    <t>14REV001593</t>
  </si>
  <si>
    <t>14REV001594</t>
  </si>
  <si>
    <t>14REV001595</t>
  </si>
  <si>
    <t>14REV001596</t>
  </si>
  <si>
    <t>14REV001597</t>
  </si>
  <si>
    <t>14REV001598</t>
  </si>
  <si>
    <t>14REV001599</t>
  </si>
  <si>
    <t>14REV001600</t>
  </si>
  <si>
    <t>Delivery document from phnom Penh</t>
  </si>
  <si>
    <t>Heng Dara</t>
  </si>
  <si>
    <t>Breakfast for ministry about state Exame MBA class on 21-Jun-14</t>
  </si>
  <si>
    <t>14REV001601</t>
  </si>
  <si>
    <t>14REV001602</t>
  </si>
  <si>
    <t>14REV001603</t>
  </si>
  <si>
    <t>14EXP001604</t>
  </si>
  <si>
    <t>14REV001605</t>
  </si>
  <si>
    <t>14REV001606</t>
  </si>
  <si>
    <t>14REV001607</t>
  </si>
  <si>
    <t>14REV001608</t>
  </si>
  <si>
    <t>14REV001609</t>
  </si>
  <si>
    <t>14REV001610</t>
  </si>
  <si>
    <t>14REV001611</t>
  </si>
  <si>
    <t>14REV001612</t>
  </si>
  <si>
    <t>14REV001613</t>
  </si>
  <si>
    <t>14REV001614</t>
  </si>
  <si>
    <t>Prediem one day on 21-Jun-14</t>
  </si>
  <si>
    <t>Perdiem two day on 21-22- jun-14</t>
  </si>
  <si>
    <t>Bun Long Shop</t>
  </si>
  <si>
    <t>Paper clip for using on off</t>
  </si>
  <si>
    <t>Drinking water for staff on 21-Jun-14</t>
  </si>
  <si>
    <t>Copy document exam 30sX 110R for weekend class</t>
  </si>
  <si>
    <t>Gasoline for staff go to do somthing out</t>
  </si>
  <si>
    <t>Driking water for staff</t>
  </si>
  <si>
    <t>Veng Sang ouun</t>
  </si>
  <si>
    <t>Prepare Ball on 21- Jun-14</t>
  </si>
  <si>
    <t>Gasoline, prepear sysrem Elecricite</t>
  </si>
  <si>
    <t>4211 · Certificate study fee</t>
  </si>
  <si>
    <t>Chhen Somarly</t>
  </si>
  <si>
    <t>Ly Vuthy</t>
  </si>
  <si>
    <t>Patron fee Y4.P9</t>
  </si>
  <si>
    <t>Than Sakona</t>
  </si>
  <si>
    <t>Certificate for Y3.P10</t>
  </si>
  <si>
    <t>Khom Yeknea</t>
  </si>
  <si>
    <t>Foundation Year Y1.P10</t>
  </si>
  <si>
    <t>Phal Rathavanyhot</t>
  </si>
  <si>
    <t>Pov Piseth</t>
  </si>
  <si>
    <t>State Re- EXam</t>
  </si>
  <si>
    <t>Ham Pharith</t>
  </si>
  <si>
    <t>Pan Danith</t>
  </si>
  <si>
    <t>Yorn Chhunly</t>
  </si>
  <si>
    <t>Sorn Sina</t>
  </si>
  <si>
    <t>Horn Huong</t>
  </si>
  <si>
    <t>Phen Vanna</t>
  </si>
  <si>
    <t>Morn Sengkea</t>
  </si>
  <si>
    <t>Kourl Vandy</t>
  </si>
  <si>
    <t>San Sreypov</t>
  </si>
  <si>
    <t>Hen Sohnan</t>
  </si>
  <si>
    <t>Oeng Muyly</t>
  </si>
  <si>
    <t>Muth Sitheng</t>
  </si>
  <si>
    <t>Him Nareut</t>
  </si>
  <si>
    <t>Leng Piseth</t>
  </si>
  <si>
    <t>Doang Kampheak</t>
  </si>
  <si>
    <t>Kheav Sokyeng</t>
  </si>
  <si>
    <t>Thy Chhai lim</t>
  </si>
  <si>
    <t>Hoeurn Polim</t>
  </si>
  <si>
    <t>Uk  Sreypov</t>
  </si>
  <si>
    <t>Temporary cerifoicate</t>
  </si>
  <si>
    <t>Parking fee on 09-15-Jun-14</t>
  </si>
  <si>
    <t>8100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</si>
</sst>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"/>
    <numFmt numFmtId="165" formatCode="[$-409]d/mmm/yy;@"/>
    <numFmt numFmtId="166" formatCode="#,##0.00;\-#,##0.00"/>
    <numFmt numFmtId="167" formatCode="mm/dd/yyyy"/>
  </numFmts>
  <fonts count="10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20"/>
      <name val="Century Gothic"/>
      <family val="2"/>
    </font>
    <font>
      <sz val="10"/>
      <name val="Century Gothic"/>
      <family val="2"/>
    </font>
    <font>
      <sz val="14"/>
      <name val="Century Gothic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0"/>
      <name val="Arial"/>
      <family val="2"/>
    </font>
    <font>
      <b/>
      <sz val="10"/>
      <name val="Century Gothic"/>
      <family val="2"/>
    </font>
    <font>
      <sz val="10"/>
      <name val="Times New Roman"/>
      <family val="1"/>
    </font>
    <font>
      <sz val="9"/>
      <color theme="1"/>
      <name val="Century Gothic"/>
      <family val="2"/>
    </font>
    <font>
      <sz val="8"/>
      <name val="Century Gothic"/>
      <family val="2"/>
    </font>
    <font>
      <sz val="8"/>
      <color rgb="FF000000"/>
      <name val="Arial"/>
      <family val="2"/>
    </font>
    <font>
      <sz val="11"/>
      <name val="Century Gothic"/>
      <family val="2"/>
    </font>
    <font>
      <b/>
      <sz val="9"/>
      <color theme="1"/>
      <name val="Calibri"/>
      <family val="2"/>
      <scheme val="minor"/>
    </font>
    <font>
      <sz val="9"/>
      <name val="Arial"/>
      <family val="2"/>
    </font>
    <font>
      <sz val="9"/>
      <name val="Times New Roman"/>
      <family val="1"/>
    </font>
    <font>
      <sz val="8"/>
      <color theme="1"/>
      <name val="Century Gothic"/>
      <family val="2"/>
    </font>
    <font>
      <b/>
      <sz val="8"/>
      <name val="Century Gothic"/>
      <family val="2"/>
    </font>
    <font>
      <b/>
      <sz val="8"/>
      <color theme="1"/>
      <name val="Calibri"/>
      <family val="2"/>
      <scheme val="minor"/>
    </font>
    <font>
      <sz val="8"/>
      <name val="Arial"/>
      <family val="2"/>
    </font>
    <font>
      <sz val="8"/>
      <name val="Times New Roman"/>
      <family val="1"/>
    </font>
    <font>
      <b/>
      <sz val="12"/>
      <name val="Century Gothic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ck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90">
    <xf numFmtId="0" fontId="0" fillId="0" borderId="0"/>
    <xf numFmtId="43" fontId="80" fillId="0" borderId="0" applyFont="0" applyFill="0" applyBorder="0" applyAlignment="0" applyProtection="0"/>
    <xf numFmtId="44" fontId="80" fillId="0" borderId="0" applyFont="0" applyFill="0" applyBorder="0" applyAlignment="0" applyProtection="0"/>
    <xf numFmtId="0" fontId="86" fillId="0" borderId="0"/>
    <xf numFmtId="43" fontId="80" fillId="0" borderId="0" applyFont="0" applyFill="0" applyBorder="0" applyAlignment="0" applyProtection="0"/>
    <xf numFmtId="0" fontId="86" fillId="0" borderId="0"/>
    <xf numFmtId="43" fontId="86" fillId="0" borderId="0" applyFont="0" applyFill="0" applyBorder="0" applyAlignment="0" applyProtection="0"/>
    <xf numFmtId="43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6" fillId="0" borderId="0" applyFont="0" applyFill="0" applyBorder="0" applyAlignment="0" applyProtection="0"/>
    <xf numFmtId="44" fontId="80" fillId="0" borderId="0" applyFont="0" applyFill="0" applyBorder="0" applyAlignment="0" applyProtection="0"/>
    <xf numFmtId="0" fontId="78" fillId="0" borderId="0"/>
    <xf numFmtId="0" fontId="77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1" fillId="0" borderId="0"/>
    <xf numFmtId="0" fontId="70" fillId="0" borderId="0"/>
    <xf numFmtId="0" fontId="69" fillId="0" borderId="0"/>
    <xf numFmtId="0" fontId="68" fillId="0" borderId="0"/>
    <xf numFmtId="0" fontId="67" fillId="0" borderId="0"/>
    <xf numFmtId="0" fontId="66" fillId="0" borderId="0"/>
    <xf numFmtId="0" fontId="65" fillId="0" borderId="0"/>
    <xf numFmtId="0" fontId="64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8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1">
    <xf numFmtId="0" fontId="0" fillId="0" borderId="0" xfId="0"/>
    <xf numFmtId="0" fontId="82" fillId="0" borderId="0" xfId="0" applyFont="1" applyFill="1" applyAlignment="1">
      <alignment vertical="center"/>
    </xf>
    <xf numFmtId="43" fontId="81" fillId="0" borderId="0" xfId="1" applyFont="1" applyFill="1" applyAlignment="1">
      <alignment horizontal="center" vertical="center"/>
    </xf>
    <xf numFmtId="0" fontId="84" fillId="0" borderId="0" xfId="0" applyFont="1" applyFill="1" applyAlignment="1">
      <alignment vertical="center"/>
    </xf>
    <xf numFmtId="43" fontId="82" fillId="0" borderId="0" xfId="1" applyFont="1" applyFill="1" applyAlignment="1">
      <alignment vertical="center"/>
    </xf>
    <xf numFmtId="43" fontId="82" fillId="0" borderId="0" xfId="1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88" fillId="0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82" fillId="2" borderId="0" xfId="0" applyFont="1" applyFill="1" applyAlignment="1">
      <alignment vertical="center"/>
    </xf>
    <xf numFmtId="43" fontId="82" fillId="0" borderId="0" xfId="0" applyNumberFormat="1" applyFont="1" applyFill="1" applyAlignment="1">
      <alignment horizontal="center" vertical="center"/>
    </xf>
    <xf numFmtId="0" fontId="87" fillId="0" borderId="0" xfId="0" applyFont="1" applyFill="1" applyAlignment="1">
      <alignment horizontal="center" vertical="center"/>
    </xf>
    <xf numFmtId="0" fontId="82" fillId="0" borderId="0" xfId="0" applyFont="1" applyFill="1" applyAlignment="1">
      <alignment horizontal="center" vertical="center"/>
    </xf>
    <xf numFmtId="165" fontId="84" fillId="2" borderId="6" xfId="0" applyNumberFormat="1" applyFont="1" applyFill="1" applyBorder="1" applyAlignment="1">
      <alignment horizontal="center" vertical="center"/>
    </xf>
    <xf numFmtId="0" fontId="84" fillId="0" borderId="6" xfId="3" applyFont="1" applyFill="1" applyBorder="1" applyAlignment="1">
      <alignment vertical="center"/>
    </xf>
    <xf numFmtId="0" fontId="84" fillId="0" borderId="6" xfId="3" applyFont="1" applyFill="1" applyBorder="1" applyAlignment="1">
      <alignment horizontal="center" vertical="center"/>
    </xf>
    <xf numFmtId="0" fontId="90" fillId="0" borderId="6" xfId="3" applyFont="1" applyFill="1" applyBorder="1" applyAlignment="1">
      <alignment horizontal="center" vertical="center"/>
    </xf>
    <xf numFmtId="43" fontId="89" fillId="2" borderId="6" xfId="1" applyFont="1" applyFill="1" applyBorder="1" applyAlignment="1">
      <alignment horizontal="center" vertical="center"/>
    </xf>
    <xf numFmtId="0" fontId="84" fillId="0" borderId="5" xfId="0" applyFont="1" applyFill="1" applyBorder="1" applyAlignment="1">
      <alignment horizontal="center" vertical="center"/>
    </xf>
    <xf numFmtId="0" fontId="84" fillId="3" borderId="8" xfId="0" applyFont="1" applyFill="1" applyBorder="1" applyAlignment="1">
      <alignment vertical="center"/>
    </xf>
    <xf numFmtId="164" fontId="84" fillId="3" borderId="8" xfId="0" applyNumberFormat="1" applyFont="1" applyFill="1" applyBorder="1" applyAlignment="1">
      <alignment horizontal="center" vertical="center"/>
    </xf>
    <xf numFmtId="43" fontId="85" fillId="3" borderId="8" xfId="1" applyFont="1" applyFill="1" applyBorder="1" applyAlignment="1">
      <alignment horizontal="center" vertical="center"/>
    </xf>
    <xf numFmtId="43" fontId="85" fillId="3" borderId="9" xfId="1" applyFont="1" applyFill="1" applyBorder="1" applyAlignment="1">
      <alignment horizontal="center" vertical="center"/>
    </xf>
    <xf numFmtId="0" fontId="84" fillId="2" borderId="6" xfId="3" applyFont="1" applyFill="1" applyBorder="1" applyAlignment="1">
      <alignment horizontal="center" vertical="center"/>
    </xf>
    <xf numFmtId="0" fontId="90" fillId="2" borderId="6" xfId="3" applyFont="1" applyFill="1" applyBorder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4" fillId="0" borderId="5" xfId="3" applyFont="1" applyFill="1" applyBorder="1" applyAlignment="1">
      <alignment horizontal="center" vertical="center"/>
    </xf>
    <xf numFmtId="0" fontId="85" fillId="0" borderId="6" xfId="0" applyFont="1" applyFill="1" applyBorder="1" applyAlignment="1">
      <alignment horizontal="center" vertical="center"/>
    </xf>
    <xf numFmtId="164" fontId="85" fillId="0" borderId="6" xfId="0" applyNumberFormat="1" applyFont="1" applyFill="1" applyBorder="1" applyAlignment="1">
      <alignment horizontal="center" vertical="center"/>
    </xf>
    <xf numFmtId="43" fontId="85" fillId="0" borderId="6" xfId="1" applyFont="1" applyFill="1" applyBorder="1" applyAlignment="1">
      <alignment horizontal="center" vertical="center"/>
    </xf>
    <xf numFmtId="44" fontId="84" fillId="0" borderId="10" xfId="0" applyNumberFormat="1" applyFont="1" applyFill="1" applyBorder="1" applyAlignment="1">
      <alignment vertical="center"/>
    </xf>
    <xf numFmtId="44" fontId="84" fillId="0" borderId="10" xfId="2" applyFont="1" applyFill="1" applyBorder="1" applyAlignment="1">
      <alignment horizontal="center" vertical="center"/>
    </xf>
    <xf numFmtId="0" fontId="84" fillId="3" borderId="12" xfId="0" applyFont="1" applyFill="1" applyBorder="1" applyAlignment="1">
      <alignment vertical="center"/>
    </xf>
    <xf numFmtId="43" fontId="85" fillId="3" borderId="12" xfId="1" applyFont="1" applyFill="1" applyBorder="1" applyAlignment="1">
      <alignment horizontal="center" vertical="center"/>
    </xf>
    <xf numFmtId="43" fontId="85" fillId="3" borderId="13" xfId="1" applyFont="1" applyFill="1" applyBorder="1" applyAlignment="1">
      <alignment horizontal="center" vertical="center"/>
    </xf>
    <xf numFmtId="43" fontId="84" fillId="2" borderId="6" xfId="1" applyFont="1" applyFill="1" applyBorder="1" applyAlignment="1">
      <alignment horizontal="center" vertical="center"/>
    </xf>
    <xf numFmtId="0" fontId="85" fillId="5" borderId="1" xfId="0" applyFont="1" applyFill="1" applyBorder="1" applyAlignment="1">
      <alignment horizontal="center" vertical="center"/>
    </xf>
    <xf numFmtId="164" fontId="85" fillId="5" borderId="1" xfId="0" applyNumberFormat="1" applyFont="1" applyFill="1" applyBorder="1" applyAlignment="1">
      <alignment horizontal="center" vertical="center"/>
    </xf>
    <xf numFmtId="43" fontId="85" fillId="5" borderId="1" xfId="1" applyFont="1" applyFill="1" applyBorder="1" applyAlignment="1">
      <alignment horizontal="center" vertical="center"/>
    </xf>
    <xf numFmtId="0" fontId="85" fillId="5" borderId="2" xfId="0" applyFont="1" applyFill="1" applyBorder="1" applyAlignment="1">
      <alignment horizontal="center" vertical="center"/>
    </xf>
    <xf numFmtId="0" fontId="85" fillId="5" borderId="3" xfId="0" applyFont="1" applyFill="1" applyBorder="1" applyAlignment="1">
      <alignment horizontal="center" vertical="center"/>
    </xf>
    <xf numFmtId="164" fontId="85" fillId="5" borderId="3" xfId="0" applyNumberFormat="1" applyFont="1" applyFill="1" applyBorder="1" applyAlignment="1">
      <alignment horizontal="center" vertical="center"/>
    </xf>
    <xf numFmtId="43" fontId="85" fillId="5" borderId="3" xfId="1" applyFont="1" applyFill="1" applyBorder="1" applyAlignment="1">
      <alignment horizontal="center" vertical="center"/>
    </xf>
    <xf numFmtId="0" fontId="85" fillId="5" borderId="4" xfId="0" applyFont="1" applyFill="1" applyBorder="1" applyAlignment="1">
      <alignment horizontal="center" vertical="center"/>
    </xf>
    <xf numFmtId="0" fontId="84" fillId="3" borderId="8" xfId="0" applyFont="1" applyFill="1" applyBorder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4" fillId="3" borderId="12" xfId="0" applyFont="1" applyFill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43" fontId="84" fillId="0" borderId="0" xfId="1" applyFont="1" applyFill="1" applyAlignment="1">
      <alignment horizontal="center" vertical="center"/>
    </xf>
    <xf numFmtId="43" fontId="84" fillId="0" borderId="0" xfId="1" applyFont="1" applyFill="1" applyAlignment="1">
      <alignment vertical="center"/>
    </xf>
    <xf numFmtId="0" fontId="85" fillId="0" borderId="0" xfId="0" applyFont="1" applyFill="1" applyAlignment="1">
      <alignment horizontal="center" vertical="center"/>
    </xf>
    <xf numFmtId="0" fontId="93" fillId="0" borderId="0" xfId="0" applyFont="1" applyAlignment="1">
      <alignment horizontal="center" vertical="center"/>
    </xf>
    <xf numFmtId="43" fontId="85" fillId="0" borderId="0" xfId="1" applyFont="1" applyFill="1" applyAlignment="1">
      <alignment horizontal="center" vertical="center"/>
    </xf>
    <xf numFmtId="0" fontId="94" fillId="0" borderId="0" xfId="0" applyFont="1" applyAlignment="1">
      <alignment vertical="center"/>
    </xf>
    <xf numFmtId="0" fontId="95" fillId="0" borderId="0" xfId="0" applyFont="1" applyFill="1" applyAlignment="1">
      <alignment vertical="center"/>
    </xf>
    <xf numFmtId="0" fontId="94" fillId="0" borderId="0" xfId="0" applyFont="1" applyFill="1" applyAlignment="1">
      <alignment vertical="center"/>
    </xf>
    <xf numFmtId="0" fontId="93" fillId="0" borderId="0" xfId="0" applyFont="1" applyAlignment="1">
      <alignment vertical="center"/>
    </xf>
    <xf numFmtId="0" fontId="93" fillId="0" borderId="0" xfId="0" applyFont="1" applyFill="1" applyAlignment="1">
      <alignment vertical="center"/>
    </xf>
    <xf numFmtId="0" fontId="84" fillId="2" borderId="0" xfId="0" applyFont="1" applyFill="1" applyAlignment="1">
      <alignment vertical="center"/>
    </xf>
    <xf numFmtId="49" fontId="91" fillId="0" borderId="0" xfId="86" applyNumberFormat="1" applyFont="1"/>
    <xf numFmtId="166" fontId="91" fillId="0" borderId="0" xfId="86" applyNumberFormat="1" applyFont="1"/>
    <xf numFmtId="0" fontId="0" fillId="0" borderId="0" xfId="0" applyAlignment="1">
      <alignment horizontal="center" vertical="center"/>
    </xf>
    <xf numFmtId="49" fontId="91" fillId="0" borderId="0" xfId="86" applyNumberFormat="1" applyFont="1"/>
    <xf numFmtId="43" fontId="85" fillId="3" borderId="12" xfId="0" applyNumberFormat="1" applyFont="1" applyFill="1" applyBorder="1" applyAlignment="1">
      <alignment vertical="center"/>
    </xf>
    <xf numFmtId="0" fontId="84" fillId="0" borderId="0" xfId="0" applyFont="1" applyFill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94" fillId="0" borderId="0" xfId="0" applyFont="1" applyAlignment="1">
      <alignment horizontal="center" vertical="center"/>
    </xf>
    <xf numFmtId="43" fontId="93" fillId="0" borderId="0" xfId="0" applyNumberFormat="1" applyFont="1" applyAlignment="1">
      <alignment horizontal="center" vertical="center"/>
    </xf>
    <xf numFmtId="0" fontId="90" fillId="0" borderId="6" xfId="3" applyFont="1" applyFill="1" applyBorder="1" applyAlignment="1">
      <alignment vertical="center"/>
    </xf>
    <xf numFmtId="0" fontId="90" fillId="2" borderId="6" xfId="70" applyFont="1" applyFill="1" applyBorder="1" applyAlignment="1">
      <alignment vertical="center"/>
    </xf>
    <xf numFmtId="43" fontId="82" fillId="0" borderId="0" xfId="1" applyFont="1" applyFill="1" applyAlignment="1">
      <alignment horizontal="center" vertical="center"/>
    </xf>
    <xf numFmtId="0" fontId="90" fillId="0" borderId="5" xfId="3" applyFont="1" applyFill="1" applyBorder="1" applyAlignment="1">
      <alignment horizontal="center" vertical="center"/>
    </xf>
    <xf numFmtId="165" fontId="90" fillId="2" borderId="6" xfId="0" applyNumberFormat="1" applyFont="1" applyFill="1" applyBorder="1" applyAlignment="1">
      <alignment horizontal="center" vertical="center"/>
    </xf>
    <xf numFmtId="15" fontId="90" fillId="0" borderId="6" xfId="0" applyNumberFormat="1" applyFont="1" applyFill="1" applyBorder="1" applyAlignment="1">
      <alignment horizontal="center" vertical="center"/>
    </xf>
    <xf numFmtId="164" fontId="90" fillId="0" borderId="6" xfId="0" applyNumberFormat="1" applyFont="1" applyFill="1" applyBorder="1" applyAlignment="1">
      <alignment horizontal="center" vertical="center"/>
    </xf>
    <xf numFmtId="43" fontId="90" fillId="0" borderId="6" xfId="1" applyFont="1" applyFill="1" applyBorder="1" applyAlignment="1">
      <alignment horizontal="center" vertical="center"/>
    </xf>
    <xf numFmtId="44" fontId="90" fillId="0" borderId="10" xfId="2" applyFont="1" applyFill="1" applyBorder="1" applyAlignment="1">
      <alignment horizontal="center" vertical="center"/>
    </xf>
    <xf numFmtId="0" fontId="90" fillId="0" borderId="0" xfId="0" applyFont="1" applyFill="1" applyAlignment="1">
      <alignment vertical="center"/>
    </xf>
    <xf numFmtId="43" fontId="96" fillId="2" borderId="6" xfId="1" applyFont="1" applyFill="1" applyBorder="1" applyAlignment="1">
      <alignment horizontal="center" vertical="center"/>
    </xf>
    <xf numFmtId="0" fontId="90" fillId="3" borderId="8" xfId="0" applyFont="1" applyFill="1" applyBorder="1" applyAlignment="1">
      <alignment horizontal="center" vertical="center"/>
    </xf>
    <xf numFmtId="0" fontId="90" fillId="3" borderId="8" xfId="0" applyFont="1" applyFill="1" applyBorder="1" applyAlignment="1">
      <alignment vertical="center"/>
    </xf>
    <xf numFmtId="164" fontId="90" fillId="3" borderId="8" xfId="0" applyNumberFormat="1" applyFont="1" applyFill="1" applyBorder="1" applyAlignment="1">
      <alignment horizontal="center" vertical="center"/>
    </xf>
    <xf numFmtId="43" fontId="97" fillId="3" borderId="8" xfId="1" applyFont="1" applyFill="1" applyBorder="1" applyAlignment="1">
      <alignment horizontal="center" vertical="center"/>
    </xf>
    <xf numFmtId="43" fontId="97" fillId="3" borderId="9" xfId="1" applyFont="1" applyFill="1" applyBorder="1" applyAlignment="1">
      <alignment horizontal="center" vertical="center"/>
    </xf>
    <xf numFmtId="43" fontId="90" fillId="0" borderId="0" xfId="1" applyFont="1" applyFill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43" fontId="90" fillId="0" borderId="0" xfId="1" applyFont="1" applyFill="1" applyAlignment="1">
      <alignment vertical="center"/>
    </xf>
    <xf numFmtId="0" fontId="97" fillId="0" borderId="0" xfId="0" applyFont="1" applyFill="1" applyAlignment="1">
      <alignment horizontal="center" vertical="center"/>
    </xf>
    <xf numFmtId="0" fontId="98" fillId="0" borderId="0" xfId="0" applyFont="1" applyAlignment="1">
      <alignment horizontal="center" vertical="center"/>
    </xf>
    <xf numFmtId="43" fontId="97" fillId="0" borderId="0" xfId="1" applyFont="1" applyFill="1" applyAlignment="1">
      <alignment horizontal="center" vertical="center"/>
    </xf>
    <xf numFmtId="43" fontId="90" fillId="0" borderId="0" xfId="0" applyNumberFormat="1" applyFont="1" applyFill="1" applyAlignment="1">
      <alignment horizontal="center" vertical="center"/>
    </xf>
    <xf numFmtId="0" fontId="97" fillId="4" borderId="2" xfId="0" applyFont="1" applyFill="1" applyBorder="1" applyAlignment="1">
      <alignment horizontal="center" vertical="center"/>
    </xf>
    <xf numFmtId="0" fontId="97" fillId="4" borderId="3" xfId="0" applyFont="1" applyFill="1" applyBorder="1" applyAlignment="1">
      <alignment horizontal="center" vertical="center"/>
    </xf>
    <xf numFmtId="164" fontId="97" fillId="4" borderId="3" xfId="0" applyNumberFormat="1" applyFont="1" applyFill="1" applyBorder="1" applyAlignment="1">
      <alignment horizontal="center" vertical="center"/>
    </xf>
    <xf numFmtId="43" fontId="97" fillId="4" borderId="3" xfId="1" applyFont="1" applyFill="1" applyBorder="1" applyAlignment="1">
      <alignment horizontal="center" vertical="center"/>
    </xf>
    <xf numFmtId="0" fontId="97" fillId="4" borderId="4" xfId="0" applyFont="1" applyFill="1" applyBorder="1" applyAlignment="1">
      <alignment horizontal="center" vertical="center"/>
    </xf>
    <xf numFmtId="0" fontId="90" fillId="0" borderId="5" xfId="70" applyFont="1" applyFill="1" applyBorder="1" applyAlignment="1">
      <alignment horizontal="center" vertical="center"/>
    </xf>
    <xf numFmtId="0" fontId="90" fillId="0" borderId="6" xfId="70" applyFont="1" applyFill="1" applyBorder="1" applyAlignment="1">
      <alignment vertical="center"/>
    </xf>
    <xf numFmtId="0" fontId="90" fillId="2" borderId="6" xfId="70" applyFont="1" applyFill="1" applyBorder="1" applyAlignment="1">
      <alignment horizontal="center" vertical="center"/>
    </xf>
    <xf numFmtId="43" fontId="90" fillId="0" borderId="10" xfId="1" applyFont="1" applyFill="1" applyBorder="1" applyAlignment="1">
      <alignment horizontal="center" vertical="center"/>
    </xf>
    <xf numFmtId="164" fontId="90" fillId="2" borderId="6" xfId="0" applyNumberFormat="1" applyFont="1" applyFill="1" applyBorder="1" applyAlignment="1">
      <alignment horizontal="center" vertical="center"/>
    </xf>
    <xf numFmtId="0" fontId="99" fillId="0" borderId="0" xfId="0" applyFont="1" applyFill="1" applyAlignment="1">
      <alignment vertical="center"/>
    </xf>
    <xf numFmtId="0" fontId="99" fillId="0" borderId="0" xfId="0" applyFont="1" applyAlignment="1">
      <alignment vertical="center"/>
    </xf>
    <xf numFmtId="0" fontId="100" fillId="0" borderId="0" xfId="0" applyFont="1" applyFill="1" applyAlignment="1">
      <alignment vertical="center"/>
    </xf>
    <xf numFmtId="0" fontId="98" fillId="0" borderId="0" xfId="0" applyFont="1" applyFill="1" applyAlignment="1">
      <alignment vertical="center"/>
    </xf>
    <xf numFmtId="0" fontId="98" fillId="0" borderId="0" xfId="0" applyFont="1" applyAlignment="1">
      <alignment vertical="center"/>
    </xf>
    <xf numFmtId="0" fontId="90" fillId="2" borderId="0" xfId="0" applyFont="1" applyFill="1" applyAlignment="1">
      <alignment vertical="center"/>
    </xf>
    <xf numFmtId="0" fontId="90" fillId="0" borderId="3" xfId="3" applyFont="1" applyFill="1" applyBorder="1" applyAlignment="1">
      <alignment vertical="center"/>
    </xf>
    <xf numFmtId="15" fontId="90" fillId="0" borderId="3" xfId="0" applyNumberFormat="1" applyFont="1" applyFill="1" applyBorder="1" applyAlignment="1">
      <alignment horizontal="center" vertical="center"/>
    </xf>
    <xf numFmtId="0" fontId="90" fillId="0" borderId="3" xfId="0" applyFont="1" applyFill="1" applyBorder="1" applyAlignment="1">
      <alignment horizontal="center" vertical="center"/>
    </xf>
    <xf numFmtId="164" fontId="90" fillId="0" borderId="3" xfId="0" applyNumberFormat="1" applyFont="1" applyFill="1" applyBorder="1" applyAlignment="1">
      <alignment horizontal="center" vertical="center"/>
    </xf>
    <xf numFmtId="43" fontId="90" fillId="0" borderId="3" xfId="1" applyFont="1" applyFill="1" applyBorder="1" applyAlignment="1">
      <alignment horizontal="center" vertical="center"/>
    </xf>
    <xf numFmtId="44" fontId="90" fillId="0" borderId="4" xfId="2" applyFont="1" applyFill="1" applyBorder="1" applyAlignment="1">
      <alignment horizontal="center" vertical="center"/>
    </xf>
    <xf numFmtId="0" fontId="85" fillId="5" borderId="6" xfId="0" applyFont="1" applyFill="1" applyBorder="1" applyAlignment="1">
      <alignment horizontal="center" vertical="center"/>
    </xf>
    <xf numFmtId="0" fontId="82" fillId="0" borderId="6" xfId="0" applyFont="1" applyFill="1" applyBorder="1" applyAlignment="1">
      <alignment vertical="center"/>
    </xf>
    <xf numFmtId="0" fontId="97" fillId="0" borderId="0" xfId="0" applyFont="1" applyFill="1" applyAlignment="1">
      <alignment horizontal="center" vertical="center"/>
    </xf>
    <xf numFmtId="0" fontId="90" fillId="3" borderId="8" xfId="0" applyFont="1" applyFill="1" applyBorder="1" applyAlignment="1">
      <alignment horizontal="center" vertical="center"/>
    </xf>
    <xf numFmtId="43" fontId="90" fillId="0" borderId="0" xfId="1" applyFont="1" applyFill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0" fontId="97" fillId="5" borderId="2" xfId="0" applyFont="1" applyFill="1" applyBorder="1" applyAlignment="1">
      <alignment horizontal="center" vertical="center"/>
    </xf>
    <xf numFmtId="0" fontId="97" fillId="5" borderId="3" xfId="0" applyFont="1" applyFill="1" applyBorder="1" applyAlignment="1">
      <alignment horizontal="center" vertical="center"/>
    </xf>
    <xf numFmtId="164" fontId="97" fillId="5" borderId="3" xfId="0" applyNumberFormat="1" applyFont="1" applyFill="1" applyBorder="1" applyAlignment="1">
      <alignment horizontal="center" vertical="center"/>
    </xf>
    <xf numFmtId="43" fontId="97" fillId="5" borderId="3" xfId="1" applyFont="1" applyFill="1" applyBorder="1" applyAlignment="1">
      <alignment horizontal="center" vertical="center"/>
    </xf>
    <xf numFmtId="0" fontId="97" fillId="5" borderId="4" xfId="0" applyFont="1" applyFill="1" applyBorder="1" applyAlignment="1">
      <alignment horizontal="center" vertical="center"/>
    </xf>
    <xf numFmtId="49" fontId="91" fillId="0" borderId="0" xfId="0" applyNumberFormat="1" applyFont="1" applyAlignment="1">
      <alignment horizontal="center"/>
    </xf>
    <xf numFmtId="49" fontId="91" fillId="0" borderId="0" xfId="0" applyNumberFormat="1" applyFont="1"/>
    <xf numFmtId="43" fontId="90" fillId="0" borderId="0" xfId="1" applyFont="1" applyFill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43" fontId="82" fillId="0" borderId="0" xfId="1" applyFont="1" applyFill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43" fontId="90" fillId="0" borderId="0" xfId="1" applyFont="1" applyFill="1" applyAlignment="1">
      <alignment horizontal="center" vertical="center"/>
    </xf>
    <xf numFmtId="0" fontId="90" fillId="0" borderId="18" xfId="3" applyFont="1" applyFill="1" applyBorder="1" applyAlignment="1">
      <alignment horizontal="center" vertical="center"/>
    </xf>
    <xf numFmtId="0" fontId="90" fillId="0" borderId="18" xfId="3" applyFont="1" applyFill="1" applyBorder="1" applyAlignment="1">
      <alignment vertical="center"/>
    </xf>
    <xf numFmtId="0" fontId="96" fillId="2" borderId="18" xfId="3" applyFont="1" applyFill="1" applyBorder="1" applyAlignment="1">
      <alignment horizontal="center" vertical="center"/>
    </xf>
    <xf numFmtId="43" fontId="90" fillId="0" borderId="18" xfId="1" applyFont="1" applyFill="1" applyBorder="1" applyAlignment="1">
      <alignment horizontal="center" vertical="center"/>
    </xf>
    <xf numFmtId="166" fontId="91" fillId="0" borderId="0" xfId="0" applyNumberFormat="1" applyFont="1"/>
    <xf numFmtId="49" fontId="91" fillId="3" borderId="0" xfId="0" applyNumberFormat="1" applyFont="1" applyFill="1" applyAlignment="1">
      <alignment horizontal="center"/>
    </xf>
    <xf numFmtId="49" fontId="91" fillId="3" borderId="0" xfId="0" applyNumberFormat="1" applyFont="1" applyFill="1"/>
    <xf numFmtId="0" fontId="99" fillId="0" borderId="0" xfId="0" applyFont="1" applyAlignment="1">
      <alignment horizontal="center" vertical="center"/>
    </xf>
    <xf numFmtId="0" fontId="85" fillId="5" borderId="19" xfId="0" applyFont="1" applyFill="1" applyBorder="1" applyAlignment="1">
      <alignment horizontal="center" vertical="center"/>
    </xf>
    <xf numFmtId="15" fontId="90" fillId="0" borderId="18" xfId="0" applyNumberFormat="1" applyFont="1" applyFill="1" applyBorder="1" applyAlignment="1">
      <alignment horizontal="center" vertical="center"/>
    </xf>
    <xf numFmtId="0" fontId="90" fillId="2" borderId="18" xfId="70" applyFont="1" applyFill="1" applyBorder="1" applyAlignment="1">
      <alignment horizontal="center" vertical="center"/>
    </xf>
    <xf numFmtId="164" fontId="90" fillId="0" borderId="18" xfId="0" applyNumberFormat="1" applyFont="1" applyFill="1" applyBorder="1" applyAlignment="1">
      <alignment horizontal="center" vertical="center"/>
    </xf>
    <xf numFmtId="0" fontId="90" fillId="6" borderId="6" xfId="70" applyFont="1" applyFill="1" applyBorder="1" applyAlignment="1">
      <alignment vertical="center"/>
    </xf>
    <xf numFmtId="164" fontId="90" fillId="6" borderId="6" xfId="0" applyNumberFormat="1" applyFont="1" applyFill="1" applyBorder="1" applyAlignment="1">
      <alignment horizontal="center" vertical="center"/>
    </xf>
    <xf numFmtId="0" fontId="90" fillId="6" borderId="5" xfId="70" applyFont="1" applyFill="1" applyBorder="1" applyAlignment="1">
      <alignment horizontal="center" vertical="center"/>
    </xf>
    <xf numFmtId="165" fontId="90" fillId="6" borderId="6" xfId="0" applyNumberFormat="1" applyFont="1" applyFill="1" applyBorder="1" applyAlignment="1">
      <alignment horizontal="center" vertical="center"/>
    </xf>
    <xf numFmtId="15" fontId="90" fillId="6" borderId="6" xfId="0" applyNumberFormat="1" applyFont="1" applyFill="1" applyBorder="1" applyAlignment="1">
      <alignment horizontal="center" vertical="center"/>
    </xf>
    <xf numFmtId="0" fontId="90" fillId="6" borderId="6" xfId="70" applyFont="1" applyFill="1" applyBorder="1" applyAlignment="1">
      <alignment horizontal="center" vertical="center"/>
    </xf>
    <xf numFmtId="43" fontId="90" fillId="6" borderId="6" xfId="1" applyFont="1" applyFill="1" applyBorder="1" applyAlignment="1">
      <alignment horizontal="center" vertical="center"/>
    </xf>
    <xf numFmtId="44" fontId="90" fillId="6" borderId="10" xfId="2" applyFont="1" applyFill="1" applyBorder="1" applyAlignment="1">
      <alignment horizontal="center" vertical="center"/>
    </xf>
    <xf numFmtId="165" fontId="90" fillId="3" borderId="6" xfId="0" applyNumberFormat="1" applyFont="1" applyFill="1" applyBorder="1" applyAlignment="1">
      <alignment horizontal="center" vertical="center"/>
    </xf>
    <xf numFmtId="0" fontId="90" fillId="3" borderId="6" xfId="3" applyFont="1" applyFill="1" applyBorder="1" applyAlignment="1">
      <alignment vertical="center"/>
    </xf>
    <xf numFmtId="0" fontId="90" fillId="3" borderId="18" xfId="3" applyFont="1" applyFill="1" applyBorder="1" applyAlignment="1">
      <alignment vertical="center"/>
    </xf>
    <xf numFmtId="0" fontId="90" fillId="3" borderId="18" xfId="3" applyFont="1" applyFill="1" applyBorder="1" applyAlignment="1">
      <alignment horizontal="center" vertical="center"/>
    </xf>
    <xf numFmtId="43" fontId="90" fillId="3" borderId="6" xfId="1" applyFont="1" applyFill="1" applyBorder="1" applyAlignment="1">
      <alignment horizontal="center" vertical="center"/>
    </xf>
    <xf numFmtId="43" fontId="90" fillId="3" borderId="18" xfId="1" applyFont="1" applyFill="1" applyBorder="1" applyAlignment="1">
      <alignment horizontal="center" vertical="center"/>
    </xf>
    <xf numFmtId="44" fontId="90" fillId="3" borderId="10" xfId="2" applyFont="1" applyFill="1" applyBorder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4" fillId="3" borderId="12" xfId="0" applyFont="1" applyFill="1" applyBorder="1" applyAlignment="1">
      <alignment horizontal="center" vertical="center"/>
    </xf>
    <xf numFmtId="167" fontId="91" fillId="0" borderId="0" xfId="0" applyNumberFormat="1" applyFont="1"/>
    <xf numFmtId="0" fontId="90" fillId="2" borderId="18" xfId="3" applyFont="1" applyFill="1" applyBorder="1" applyAlignment="1">
      <alignment horizontal="center" vertical="center"/>
    </xf>
    <xf numFmtId="3" fontId="90" fillId="2" borderId="18" xfId="3" applyNumberFormat="1" applyFont="1" applyFill="1" applyBorder="1" applyAlignment="1">
      <alignment horizontal="center" vertical="center"/>
    </xf>
    <xf numFmtId="14" fontId="90" fillId="0" borderId="18" xfId="3" applyNumberFormat="1" applyFont="1" applyFill="1" applyBorder="1" applyAlignment="1">
      <alignment horizontal="center" vertical="center"/>
    </xf>
    <xf numFmtId="0" fontId="90" fillId="2" borderId="18" xfId="70" applyFont="1" applyFill="1" applyBorder="1" applyAlignment="1">
      <alignment vertical="center"/>
    </xf>
    <xf numFmtId="164" fontId="90" fillId="2" borderId="18" xfId="0" applyNumberFormat="1" applyFont="1" applyFill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3" borderId="8" xfId="0" applyFont="1" applyFill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101" fillId="0" borderId="0" xfId="0" applyFont="1" applyFill="1" applyAlignment="1">
      <alignment vertical="center"/>
    </xf>
    <xf numFmtId="0" fontId="80" fillId="0" borderId="0" xfId="0" applyFont="1"/>
    <xf numFmtId="0" fontId="102" fillId="0" borderId="20" xfId="0" applyFont="1" applyBorder="1" applyAlignment="1">
      <alignment horizontal="center"/>
    </xf>
    <xf numFmtId="0" fontId="103" fillId="0" borderId="6" xfId="0" applyFont="1" applyBorder="1"/>
    <xf numFmtId="44" fontId="102" fillId="0" borderId="21" xfId="2" applyFont="1" applyBorder="1" applyAlignment="1">
      <alignment horizontal="center"/>
    </xf>
    <xf numFmtId="0" fontId="80" fillId="3" borderId="22" xfId="0" applyFont="1" applyFill="1" applyBorder="1"/>
    <xf numFmtId="0" fontId="0" fillId="3" borderId="23" xfId="0" applyFill="1" applyBorder="1"/>
    <xf numFmtId="0" fontId="102" fillId="0" borderId="25" xfId="0" applyFont="1" applyBorder="1" applyAlignment="1">
      <alignment horizontal="center"/>
    </xf>
    <xf numFmtId="0" fontId="103" fillId="0" borderId="26" xfId="0" applyFont="1" applyBorder="1"/>
    <xf numFmtId="44" fontId="102" fillId="0" borderId="27" xfId="2" applyFont="1" applyBorder="1" applyAlignment="1">
      <alignment horizontal="center"/>
    </xf>
    <xf numFmtId="44" fontId="104" fillId="3" borderId="24" xfId="0" applyNumberFormat="1" applyFont="1" applyFill="1" applyBorder="1"/>
    <xf numFmtId="0" fontId="101" fillId="4" borderId="28" xfId="0" applyFont="1" applyFill="1" applyBorder="1" applyAlignment="1">
      <alignment vertical="center"/>
    </xf>
    <xf numFmtId="0" fontId="101" fillId="4" borderId="29" xfId="0" applyFont="1" applyFill="1" applyBorder="1" applyAlignment="1">
      <alignment vertical="center"/>
    </xf>
    <xf numFmtId="0" fontId="101" fillId="4" borderId="30" xfId="0" applyFont="1" applyFill="1" applyBorder="1" applyAlignment="1">
      <alignment vertical="center"/>
    </xf>
    <xf numFmtId="43" fontId="90" fillId="7" borderId="18" xfId="1" applyFont="1" applyFill="1" applyBorder="1" applyAlignment="1">
      <alignment horizontal="center" vertical="center"/>
    </xf>
    <xf numFmtId="15" fontId="90" fillId="0" borderId="0" xfId="0" applyNumberFormat="1" applyFont="1" applyFill="1" applyBorder="1" applyAlignment="1">
      <alignment horizontal="center" vertical="center"/>
    </xf>
    <xf numFmtId="49" fontId="91" fillId="2" borderId="0" xfId="0" applyNumberFormat="1" applyFont="1" applyFill="1" applyAlignment="1">
      <alignment horizontal="center"/>
    </xf>
    <xf numFmtId="49" fontId="91" fillId="2" borderId="0" xfId="0" applyNumberFormat="1" applyFont="1" applyFill="1"/>
    <xf numFmtId="43" fontId="90" fillId="2" borderId="6" xfId="1" applyFont="1" applyFill="1" applyBorder="1" applyAlignment="1">
      <alignment horizontal="center" vertical="center"/>
    </xf>
    <xf numFmtId="43" fontId="84" fillId="7" borderId="6" xfId="1" applyFont="1" applyFill="1" applyBorder="1" applyAlignment="1">
      <alignment horizontal="center" vertical="center"/>
    </xf>
    <xf numFmtId="0" fontId="90" fillId="2" borderId="18" xfId="3" applyFont="1" applyFill="1" applyBorder="1" applyAlignment="1">
      <alignment vertical="center"/>
    </xf>
    <xf numFmtId="43" fontId="90" fillId="2" borderId="18" xfId="1" applyFont="1" applyFill="1" applyBorder="1" applyAlignment="1">
      <alignment horizontal="center" vertical="center"/>
    </xf>
    <xf numFmtId="0" fontId="90" fillId="0" borderId="0" xfId="3" applyFont="1" applyFill="1" applyBorder="1" applyAlignment="1">
      <alignment vertical="center"/>
    </xf>
    <xf numFmtId="0" fontId="90" fillId="3" borderId="6" xfId="70" applyFont="1" applyFill="1" applyBorder="1" applyAlignment="1">
      <alignment vertical="center"/>
    </xf>
    <xf numFmtId="164" fontId="90" fillId="3" borderId="18" xfId="0" applyNumberFormat="1" applyFont="1" applyFill="1" applyBorder="1" applyAlignment="1">
      <alignment horizontal="center" vertical="center"/>
    </xf>
    <xf numFmtId="0" fontId="84" fillId="3" borderId="6" xfId="3" applyFont="1" applyFill="1" applyBorder="1" applyAlignment="1">
      <alignment vertical="center"/>
    </xf>
    <xf numFmtId="166" fontId="91" fillId="0" borderId="0" xfId="0" applyNumberFormat="1" applyFont="1" applyBorder="1"/>
    <xf numFmtId="165" fontId="84" fillId="3" borderId="6" xfId="0" applyNumberFormat="1" applyFont="1" applyFill="1" applyBorder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0" fontId="90" fillId="3" borderId="8" xfId="0" applyFont="1" applyFill="1" applyBorder="1" applyAlignment="1">
      <alignment horizontal="center" vertical="center"/>
    </xf>
    <xf numFmtId="43" fontId="90" fillId="0" borderId="0" xfId="1" applyFont="1" applyFill="1" applyAlignment="1">
      <alignment horizontal="center" vertical="center"/>
    </xf>
    <xf numFmtId="0" fontId="84" fillId="2" borderId="6" xfId="3" applyFont="1" applyFill="1" applyBorder="1" applyAlignment="1">
      <alignment vertical="center"/>
    </xf>
    <xf numFmtId="165" fontId="90" fillId="8" borderId="6" xfId="0" applyNumberFormat="1" applyFont="1" applyFill="1" applyBorder="1" applyAlignment="1">
      <alignment horizontal="center" vertical="center"/>
    </xf>
    <xf numFmtId="49" fontId="91" fillId="8" borderId="0" xfId="0" applyNumberFormat="1" applyFont="1" applyFill="1"/>
    <xf numFmtId="164" fontId="90" fillId="8" borderId="18" xfId="0" applyNumberFormat="1" applyFont="1" applyFill="1" applyBorder="1" applyAlignment="1">
      <alignment horizontal="center" vertical="center"/>
    </xf>
    <xf numFmtId="43" fontId="90" fillId="8" borderId="6" xfId="1" applyFont="1" applyFill="1" applyBorder="1" applyAlignment="1">
      <alignment horizontal="center" vertical="center"/>
    </xf>
    <xf numFmtId="0" fontId="90" fillId="8" borderId="18" xfId="70" applyFont="1" applyFill="1" applyBorder="1" applyAlignment="1">
      <alignment vertical="center"/>
    </xf>
    <xf numFmtId="43" fontId="90" fillId="8" borderId="18" xfId="1" applyFont="1" applyFill="1" applyBorder="1" applyAlignment="1">
      <alignment horizontal="center" vertical="center"/>
    </xf>
    <xf numFmtId="44" fontId="90" fillId="8" borderId="10" xfId="2" applyFont="1" applyFill="1" applyBorder="1" applyAlignment="1">
      <alignment horizontal="center" vertical="center"/>
    </xf>
    <xf numFmtId="0" fontId="90" fillId="8" borderId="18" xfId="70" applyFont="1" applyFill="1" applyBorder="1" applyAlignment="1">
      <alignment horizontal="center" vertical="center"/>
    </xf>
    <xf numFmtId="164" fontId="90" fillId="7" borderId="18" xfId="0" applyNumberFormat="1" applyFont="1" applyFill="1" applyBorder="1" applyAlignment="1">
      <alignment horizontal="center" vertical="center"/>
    </xf>
    <xf numFmtId="0" fontId="84" fillId="3" borderId="5" xfId="0" applyFont="1" applyFill="1" applyBorder="1" applyAlignment="1">
      <alignment horizontal="center" vertical="center"/>
    </xf>
    <xf numFmtId="0" fontId="90" fillId="3" borderId="6" xfId="70" applyFont="1" applyFill="1" applyBorder="1" applyAlignment="1">
      <alignment horizontal="center" vertical="center"/>
    </xf>
    <xf numFmtId="43" fontId="84" fillId="3" borderId="6" xfId="1" applyFont="1" applyFill="1" applyBorder="1" applyAlignment="1">
      <alignment horizontal="center" vertical="center"/>
    </xf>
    <xf numFmtId="44" fontId="84" fillId="3" borderId="10" xfId="2" applyFont="1" applyFill="1" applyBorder="1" applyAlignment="1">
      <alignment horizontal="center" vertical="center"/>
    </xf>
    <xf numFmtId="0" fontId="84" fillId="3" borderId="5" xfId="3" applyFont="1" applyFill="1" applyBorder="1" applyAlignment="1">
      <alignment horizontal="center" vertical="center"/>
    </xf>
    <xf numFmtId="0" fontId="84" fillId="3" borderId="6" xfId="3" applyFont="1" applyFill="1" applyBorder="1" applyAlignment="1">
      <alignment horizontal="center" vertical="center"/>
    </xf>
    <xf numFmtId="44" fontId="84" fillId="3" borderId="10" xfId="0" applyNumberFormat="1" applyFont="1" applyFill="1" applyBorder="1" applyAlignment="1">
      <alignment vertical="center"/>
    </xf>
    <xf numFmtId="43" fontId="85" fillId="0" borderId="0" xfId="1" applyFont="1" applyFill="1" applyAlignment="1">
      <alignment horizontal="left" vertical="center"/>
    </xf>
    <xf numFmtId="0" fontId="101" fillId="0" borderId="0" xfId="0" applyFont="1" applyFill="1" applyAlignment="1">
      <alignment horizontal="center" vertical="center"/>
    </xf>
    <xf numFmtId="43" fontId="84" fillId="0" borderId="14" xfId="1" applyFont="1" applyFill="1" applyBorder="1" applyAlignment="1">
      <alignment horizontal="center" vertical="center"/>
    </xf>
    <xf numFmtId="0" fontId="84" fillId="0" borderId="0" xfId="0" applyFont="1" applyFill="1" applyAlignment="1">
      <alignment horizontal="center" vertical="center"/>
    </xf>
    <xf numFmtId="0" fontId="84" fillId="3" borderId="7" xfId="0" applyFont="1" applyFill="1" applyBorder="1" applyAlignment="1">
      <alignment horizontal="center" vertical="center"/>
    </xf>
    <xf numFmtId="0" fontId="84" fillId="3" borderId="8" xfId="0" applyFont="1" applyFill="1" applyBorder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3" fillId="0" borderId="0" xfId="0" applyFont="1" applyFill="1" applyAlignment="1">
      <alignment horizontal="center" vertical="center"/>
    </xf>
    <xf numFmtId="0" fontId="84" fillId="3" borderId="11" xfId="0" applyFont="1" applyFill="1" applyBorder="1" applyAlignment="1">
      <alignment horizontal="center" vertical="center"/>
    </xf>
    <xf numFmtId="0" fontId="84" fillId="3" borderId="12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0" fillId="3" borderId="15" xfId="0" applyFont="1" applyFill="1" applyBorder="1" applyAlignment="1">
      <alignment horizontal="center" vertical="center"/>
    </xf>
    <xf numFmtId="0" fontId="90" fillId="3" borderId="16" xfId="0" applyFont="1" applyFill="1" applyBorder="1" applyAlignment="1">
      <alignment horizontal="center" vertical="center"/>
    </xf>
    <xf numFmtId="0" fontId="90" fillId="3" borderId="17" xfId="0" applyFont="1" applyFill="1" applyBorder="1" applyAlignment="1">
      <alignment horizontal="center" vertical="center"/>
    </xf>
    <xf numFmtId="0" fontId="97" fillId="0" borderId="0" xfId="0" applyFont="1" applyFill="1" applyAlignment="1">
      <alignment horizontal="center" vertical="center"/>
    </xf>
    <xf numFmtId="0" fontId="90" fillId="0" borderId="0" xfId="0" applyFont="1" applyFill="1" applyAlignment="1">
      <alignment horizontal="center" vertical="center"/>
    </xf>
    <xf numFmtId="0" fontId="90" fillId="3" borderId="7" xfId="0" applyFont="1" applyFill="1" applyBorder="1" applyAlignment="1">
      <alignment horizontal="center" vertical="center"/>
    </xf>
    <xf numFmtId="0" fontId="90" fillId="3" borderId="8" xfId="0" applyFont="1" applyFill="1" applyBorder="1" applyAlignment="1">
      <alignment horizontal="center" vertical="center"/>
    </xf>
    <xf numFmtId="43" fontId="90" fillId="0" borderId="14" xfId="1" applyFont="1" applyFill="1" applyBorder="1" applyAlignment="1">
      <alignment horizontal="center" vertical="center"/>
    </xf>
    <xf numFmtId="43" fontId="90" fillId="0" borderId="0" xfId="1" applyFont="1" applyFill="1" applyAlignment="1">
      <alignment horizontal="center" vertical="center"/>
    </xf>
    <xf numFmtId="0" fontId="97" fillId="3" borderId="7" xfId="0" applyFont="1" applyFill="1" applyBorder="1" applyAlignment="1">
      <alignment horizontal="center" vertical="center"/>
    </xf>
    <xf numFmtId="0" fontId="97" fillId="3" borderId="8" xfId="0" applyFont="1" applyFill="1" applyBorder="1" applyAlignment="1">
      <alignment horizontal="center" vertical="center"/>
    </xf>
  </cellXfs>
  <cellStyles count="90">
    <cellStyle name="Comma" xfId="1" builtinId="3"/>
    <cellStyle name="Comma 2" xfId="6"/>
    <cellStyle name="Comma 2 2" xfId="7"/>
    <cellStyle name="Comma 3" xfId="4"/>
    <cellStyle name="Currency" xfId="2" builtinId="4"/>
    <cellStyle name="Currency 2" xfId="8"/>
    <cellStyle name="Currency 2 2" xfId="9"/>
    <cellStyle name="Currency 3" xfId="10"/>
    <cellStyle name="Normal" xfId="0" builtinId="0"/>
    <cellStyle name="Normal 10" xfId="18"/>
    <cellStyle name="Normal 11" xfId="19"/>
    <cellStyle name="Normal 12" xfId="20"/>
    <cellStyle name="Normal 13" xfId="21"/>
    <cellStyle name="Normal 14" xfId="22"/>
    <cellStyle name="Normal 15" xfId="23"/>
    <cellStyle name="Normal 16" xfId="24"/>
    <cellStyle name="Normal 17" xfId="25"/>
    <cellStyle name="Normal 18" xfId="26"/>
    <cellStyle name="Normal 19" xfId="27"/>
    <cellStyle name="Normal 2" xfId="3"/>
    <cellStyle name="Normal 2 2" xfId="5"/>
    <cellStyle name="Normal 2 3" xfId="70"/>
    <cellStyle name="Normal 20" xfId="28"/>
    <cellStyle name="Normal 21" xfId="29"/>
    <cellStyle name="Normal 22" xfId="30"/>
    <cellStyle name="Normal 23" xfId="31"/>
    <cellStyle name="Normal 24" xfId="32"/>
    <cellStyle name="Normal 25" xfId="33"/>
    <cellStyle name="Normal 26" xfId="34"/>
    <cellStyle name="Normal 27" xfId="35"/>
    <cellStyle name="Normal 28" xfId="36"/>
    <cellStyle name="Normal 29" xfId="37"/>
    <cellStyle name="Normal 3" xfId="11"/>
    <cellStyle name="Normal 30" xfId="38"/>
    <cellStyle name="Normal 31" xfId="39"/>
    <cellStyle name="Normal 32" xfId="40"/>
    <cellStyle name="Normal 33" xfId="41"/>
    <cellStyle name="Normal 34" xfId="42"/>
    <cellStyle name="Normal 35" xfId="43"/>
    <cellStyle name="Normal 36" xfId="44"/>
    <cellStyle name="Normal 37" xfId="45"/>
    <cellStyle name="Normal 38" xfId="46"/>
    <cellStyle name="Normal 39" xfId="47"/>
    <cellStyle name="Normal 4" xfId="12"/>
    <cellStyle name="Normal 40" xfId="48"/>
    <cellStyle name="Normal 41" xfId="49"/>
    <cellStyle name="Normal 42" xfId="50"/>
    <cellStyle name="Normal 43" xfId="51"/>
    <cellStyle name="Normal 44" xfId="52"/>
    <cellStyle name="Normal 45" xfId="53"/>
    <cellStyle name="Normal 46" xfId="54"/>
    <cellStyle name="Normal 47" xfId="55"/>
    <cellStyle name="Normal 48" xfId="56"/>
    <cellStyle name="Normal 49" xfId="57"/>
    <cellStyle name="Normal 5" xfId="13"/>
    <cellStyle name="Normal 50" xfId="58"/>
    <cellStyle name="Normal 51" xfId="59"/>
    <cellStyle name="Normal 52" xfId="60"/>
    <cellStyle name="Normal 53" xfId="61"/>
    <cellStyle name="Normal 54" xfId="62"/>
    <cellStyle name="Normal 55" xfId="63"/>
    <cellStyle name="Normal 56" xfId="64"/>
    <cellStyle name="Normal 57" xfId="65"/>
    <cellStyle name="Normal 58" xfId="66"/>
    <cellStyle name="Normal 59" xfId="67"/>
    <cellStyle name="Normal 6" xfId="14"/>
    <cellStyle name="Normal 60" xfId="68"/>
    <cellStyle name="Normal 61" xfId="69"/>
    <cellStyle name="Normal 62" xfId="71"/>
    <cellStyle name="Normal 63" xfId="72"/>
    <cellStyle name="Normal 64" xfId="73"/>
    <cellStyle name="Normal 65" xfId="74"/>
    <cellStyle name="Normal 66" xfId="75"/>
    <cellStyle name="Normal 67" xfId="76"/>
    <cellStyle name="Normal 68" xfId="77"/>
    <cellStyle name="Normal 69" xfId="78"/>
    <cellStyle name="Normal 7" xfId="15"/>
    <cellStyle name="Normal 70" xfId="79"/>
    <cellStyle name="Normal 71" xfId="80"/>
    <cellStyle name="Normal 72" xfId="81"/>
    <cellStyle name="Normal 73" xfId="82"/>
    <cellStyle name="Normal 74" xfId="83"/>
    <cellStyle name="Normal 75" xfId="84"/>
    <cellStyle name="Normal 76" xfId="85"/>
    <cellStyle name="Normal 77" xfId="86"/>
    <cellStyle name="Normal 78" xfId="87"/>
    <cellStyle name="Normal 79" xfId="88"/>
    <cellStyle name="Normal 8" xfId="16"/>
    <cellStyle name="Normal 80" xfId="89"/>
    <cellStyle name="Normal 9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0</xdr:row>
      <xdr:rowOff>0</xdr:rowOff>
    </xdr:from>
    <xdr:to>
      <xdr:col>2</xdr:col>
      <xdr:colOff>742950</xdr:colOff>
      <xdr:row>1</xdr:row>
      <xdr:rowOff>219075</xdr:rowOff>
    </xdr:to>
    <xdr:pic>
      <xdr:nvPicPr>
        <xdr:cNvPr id="2" name="Picture 27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00250" y="0"/>
          <a:ext cx="8477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66675</xdr:colOff>
      <xdr:row>0</xdr:row>
      <xdr:rowOff>0</xdr:rowOff>
    </xdr:from>
    <xdr:to>
      <xdr:col>1</xdr:col>
      <xdr:colOff>19050</xdr:colOff>
      <xdr:row>2</xdr:row>
      <xdr:rowOff>90753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809625" cy="8337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742950</xdr:colOff>
      <xdr:row>0</xdr:row>
      <xdr:rowOff>0</xdr:rowOff>
    </xdr:from>
    <xdr:to>
      <xdr:col>2</xdr:col>
      <xdr:colOff>1590675</xdr:colOff>
      <xdr:row>3</xdr:row>
      <xdr:rowOff>161925</xdr:rowOff>
    </xdr:to>
    <xdr:pic>
      <xdr:nvPicPr>
        <xdr:cNvPr id="2" name="Picture 27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95450" y="0"/>
          <a:ext cx="84772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50801</xdr:colOff>
      <xdr:row>0</xdr:row>
      <xdr:rowOff>38100</xdr:rowOff>
    </xdr:from>
    <xdr:to>
      <xdr:col>2</xdr:col>
      <xdr:colOff>238126</xdr:colOff>
      <xdr:row>4</xdr:row>
      <xdr:rowOff>134968</xdr:rowOff>
    </xdr:to>
    <xdr:pic>
      <xdr:nvPicPr>
        <xdr:cNvPr id="2" name="Picture 27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5601" y="38100"/>
          <a:ext cx="844550" cy="8017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289787</xdr:colOff>
      <xdr:row>0</xdr:row>
      <xdr:rowOff>1</xdr:rowOff>
    </xdr:from>
    <xdr:to>
      <xdr:col>2</xdr:col>
      <xdr:colOff>933451</xdr:colOff>
      <xdr:row>2</xdr:row>
      <xdr:rowOff>104775</xdr:rowOff>
    </xdr:to>
    <xdr:pic>
      <xdr:nvPicPr>
        <xdr:cNvPr id="2" name="Picture 27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287" y="1"/>
          <a:ext cx="643664" cy="5238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468177</xdr:colOff>
      <xdr:row>0</xdr:row>
      <xdr:rowOff>0</xdr:rowOff>
    </xdr:from>
    <xdr:to>
      <xdr:col>2</xdr:col>
      <xdr:colOff>1073580</xdr:colOff>
      <xdr:row>4</xdr:row>
      <xdr:rowOff>24216</xdr:rowOff>
    </xdr:to>
    <xdr:pic>
      <xdr:nvPicPr>
        <xdr:cNvPr id="2" name="Picture 27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96461" y="0"/>
          <a:ext cx="605403" cy="6941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54997</xdr:colOff>
      <xdr:row>0</xdr:row>
      <xdr:rowOff>0</xdr:rowOff>
    </xdr:from>
    <xdr:to>
      <xdr:col>2</xdr:col>
      <xdr:colOff>1028238</xdr:colOff>
      <xdr:row>3</xdr:row>
      <xdr:rowOff>171197</xdr:rowOff>
    </xdr:to>
    <xdr:pic>
      <xdr:nvPicPr>
        <xdr:cNvPr id="2" name="Picture 27" descr="D:\PICTURE\All Logo\UME new Logo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3281" y="0"/>
          <a:ext cx="973241" cy="7749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9"/>
  <sheetViews>
    <sheetView tabSelected="1" topLeftCell="A4" workbookViewId="0">
      <selection activeCell="H15" sqref="H15"/>
    </sheetView>
  </sheetViews>
  <sheetFormatPr defaultRowHeight="12.75" x14ac:dyDescent="0.2"/>
  <cols>
    <col min="1" max="1" width="12.85546875" customWidth="1"/>
    <col min="2" max="2" width="38.28515625" customWidth="1"/>
    <col min="3" max="3" width="24" customWidth="1"/>
  </cols>
  <sheetData>
    <row r="1" spans="1:10" ht="33.75" customHeight="1" x14ac:dyDescent="0.2">
      <c r="A1" s="220" t="s">
        <v>0</v>
      </c>
      <c r="B1" s="220"/>
      <c r="C1" s="220"/>
      <c r="D1" s="171"/>
      <c r="E1" s="171"/>
      <c r="F1" s="171"/>
      <c r="G1" s="171"/>
      <c r="H1" s="171"/>
      <c r="I1" s="171"/>
      <c r="J1" s="171"/>
    </row>
    <row r="2" spans="1:10" ht="24.75" customHeight="1" x14ac:dyDescent="0.2">
      <c r="A2" s="220" t="s">
        <v>362</v>
      </c>
      <c r="B2" s="220"/>
      <c r="C2" s="220"/>
      <c r="D2" s="171"/>
      <c r="E2" s="171"/>
      <c r="F2" s="171"/>
      <c r="G2" s="171"/>
      <c r="H2" s="171"/>
      <c r="I2" s="171"/>
      <c r="J2" s="171"/>
    </row>
    <row r="3" spans="1:10" ht="30" customHeight="1" thickBot="1" x14ac:dyDescent="0.25">
      <c r="A3" s="220" t="s">
        <v>1002</v>
      </c>
      <c r="B3" s="220"/>
      <c r="C3" s="220"/>
      <c r="D3" s="171"/>
      <c r="E3" s="171"/>
      <c r="F3" s="171"/>
      <c r="G3" s="171"/>
      <c r="H3" s="171"/>
      <c r="I3" s="171"/>
      <c r="J3" s="171"/>
    </row>
    <row r="4" spans="1:10" ht="21" customHeight="1" thickBot="1" x14ac:dyDescent="0.25">
      <c r="A4" s="182" t="s">
        <v>363</v>
      </c>
      <c r="B4" s="183" t="s">
        <v>364</v>
      </c>
      <c r="C4" s="184" t="s">
        <v>365</v>
      </c>
      <c r="D4" s="170"/>
      <c r="E4" s="3" t="s">
        <v>22</v>
      </c>
      <c r="F4" s="170"/>
      <c r="G4" s="170"/>
      <c r="H4" s="50"/>
      <c r="I4" s="49"/>
      <c r="J4" s="3"/>
    </row>
    <row r="5" spans="1:10" ht="22.5" customHeight="1" x14ac:dyDescent="0.25">
      <c r="A5" s="178">
        <v>1110</v>
      </c>
      <c r="B5" s="179" t="s">
        <v>366</v>
      </c>
      <c r="C5" s="180">
        <f>'Cash on hand '!J94</f>
        <v>5919.5200000000041</v>
      </c>
    </row>
    <row r="6" spans="1:10" ht="22.5" customHeight="1" x14ac:dyDescent="0.25">
      <c r="A6" s="173">
        <v>1120</v>
      </c>
      <c r="B6" s="174" t="s">
        <v>367</v>
      </c>
      <c r="C6" s="175">
        <f>'Petty Cash'!J151</f>
        <v>1359.1999999999998</v>
      </c>
    </row>
    <row r="7" spans="1:10" ht="26.25" customHeight="1" x14ac:dyDescent="0.25">
      <c r="A7" s="173">
        <v>1220</v>
      </c>
      <c r="B7" s="174" t="s">
        <v>41</v>
      </c>
      <c r="C7" s="175">
        <f>'Acleda bank'!J40</f>
        <v>987.27</v>
      </c>
    </row>
    <row r="8" spans="1:10" ht="24.75" customHeight="1" x14ac:dyDescent="0.25">
      <c r="A8" s="173">
        <v>1240</v>
      </c>
      <c r="B8" s="174" t="s">
        <v>186</v>
      </c>
      <c r="C8" s="175">
        <f>'Bank BIDC'!J320</f>
        <v>159249.91999999998</v>
      </c>
    </row>
    <row r="9" spans="1:10" ht="27" customHeight="1" x14ac:dyDescent="0.25">
      <c r="A9" s="173">
        <v>1250</v>
      </c>
      <c r="B9" s="174" t="s">
        <v>368</v>
      </c>
      <c r="C9" s="175">
        <f>'ABA Bank '!K160</f>
        <v>16767.879999999976</v>
      </c>
    </row>
    <row r="10" spans="1:10" ht="23.25" customHeight="1" thickBot="1" x14ac:dyDescent="0.3">
      <c r="A10" s="176" t="s">
        <v>369</v>
      </c>
      <c r="B10" s="177"/>
      <c r="C10" s="181">
        <f>SUM(C5:C9)</f>
        <v>184283.78999999995</v>
      </c>
    </row>
    <row r="11" spans="1:10" ht="13.5" thickTop="1" x14ac:dyDescent="0.2"/>
    <row r="12" spans="1:10" x14ac:dyDescent="0.2">
      <c r="A12" s="172"/>
      <c r="C12" s="172" t="s">
        <v>1003</v>
      </c>
    </row>
    <row r="13" spans="1:10" ht="14.25" x14ac:dyDescent="0.2">
      <c r="A13" s="172" t="s">
        <v>370</v>
      </c>
      <c r="C13" s="50" t="s">
        <v>11</v>
      </c>
      <c r="D13" s="3"/>
      <c r="E13" s="3"/>
    </row>
    <row r="14" spans="1:10" x14ac:dyDescent="0.2">
      <c r="A14" s="172"/>
    </row>
    <row r="19" spans="1:5" ht="14.25" x14ac:dyDescent="0.2">
      <c r="A19" s="172" t="s">
        <v>833</v>
      </c>
      <c r="C19" s="219" t="s">
        <v>27</v>
      </c>
      <c r="D19" s="219"/>
      <c r="E19" s="170"/>
    </row>
  </sheetData>
  <mergeCells count="4">
    <mergeCell ref="C19:D19"/>
    <mergeCell ref="A1:C1"/>
    <mergeCell ref="A2:C2"/>
    <mergeCell ref="A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24"/>
  <sheetViews>
    <sheetView zoomScaleNormal="100" workbookViewId="0">
      <pane ySplit="6" topLeftCell="A28" activePane="bottomLeft" state="frozen"/>
      <selection activeCell="H55" sqref="H55"/>
      <selection pane="bottomLeft" activeCell="H47" sqref="H47:H50"/>
    </sheetView>
  </sheetViews>
  <sheetFormatPr defaultColWidth="9.140625" defaultRowHeight="16.5" customHeight="1" x14ac:dyDescent="0.2"/>
  <cols>
    <col min="1" max="1" width="6" style="3" customWidth="1"/>
    <col min="2" max="2" width="12.85546875" style="59" customWidth="1"/>
    <col min="3" max="3" width="39.140625" style="3" customWidth="1"/>
    <col min="4" max="4" width="5.140625" style="168" customWidth="1"/>
    <col min="5" max="5" width="47.7109375" style="3" customWidth="1"/>
    <col min="6" max="6" width="5.140625" style="48" customWidth="1"/>
    <col min="7" max="7" width="15" style="66" customWidth="1"/>
    <col min="8" max="8" width="11.28515625" style="50" customWidth="1"/>
    <col min="9" max="9" width="11.140625" style="49" customWidth="1"/>
    <col min="10" max="10" width="12.5703125" style="3" customWidth="1"/>
    <col min="11" max="11" width="10.140625" style="3" bestFit="1" customWidth="1"/>
    <col min="12" max="16384" width="9.140625" style="3"/>
  </cols>
  <sheetData>
    <row r="1" spans="1:10" ht="16.5" customHeight="1" x14ac:dyDescent="0.2">
      <c r="A1" s="222" t="s">
        <v>0</v>
      </c>
      <c r="B1" s="222"/>
      <c r="C1" s="222"/>
      <c r="D1" s="222"/>
      <c r="E1" s="222"/>
      <c r="F1" s="222"/>
      <c r="G1" s="222"/>
      <c r="H1" s="222"/>
      <c r="I1" s="222"/>
      <c r="J1" s="222"/>
    </row>
    <row r="2" spans="1:10" ht="16.5" customHeight="1" x14ac:dyDescent="0.2">
      <c r="A2" s="48"/>
      <c r="B2" s="3"/>
      <c r="C2" s="48"/>
      <c r="E2" s="48"/>
      <c r="H2" s="49"/>
      <c r="J2" s="48"/>
    </row>
    <row r="3" spans="1:10" ht="16.5" customHeight="1" x14ac:dyDescent="0.2">
      <c r="A3" s="222" t="s">
        <v>17</v>
      </c>
      <c r="B3" s="222"/>
      <c r="C3" s="222"/>
      <c r="D3" s="222"/>
      <c r="E3" s="222"/>
      <c r="F3" s="222"/>
      <c r="G3" s="222"/>
      <c r="H3" s="222"/>
      <c r="I3" s="222"/>
      <c r="J3" s="222"/>
    </row>
    <row r="4" spans="1:10" ht="16.5" customHeight="1" x14ac:dyDescent="0.2">
      <c r="A4" s="222" t="s">
        <v>1002</v>
      </c>
      <c r="B4" s="222"/>
      <c r="C4" s="222"/>
      <c r="D4" s="222"/>
      <c r="E4" s="222"/>
      <c r="F4" s="222"/>
      <c r="G4" s="222"/>
      <c r="H4" s="222"/>
      <c r="I4" s="222"/>
      <c r="J4" s="222"/>
    </row>
    <row r="5" spans="1:10" ht="16.5" customHeight="1" x14ac:dyDescent="0.2">
      <c r="B5" s="3"/>
      <c r="E5" s="3" t="s">
        <v>22</v>
      </c>
    </row>
    <row r="6" spans="1:10" ht="16.5" customHeight="1" x14ac:dyDescent="0.2">
      <c r="A6" s="40" t="s">
        <v>1</v>
      </c>
      <c r="B6" s="41" t="s">
        <v>2</v>
      </c>
      <c r="C6" s="41" t="s">
        <v>3</v>
      </c>
      <c r="D6" s="41" t="s">
        <v>4</v>
      </c>
      <c r="E6" s="41" t="s">
        <v>5</v>
      </c>
      <c r="F6" s="41" t="s">
        <v>6</v>
      </c>
      <c r="G6" s="42" t="s">
        <v>14</v>
      </c>
      <c r="H6" s="43" t="s">
        <v>7</v>
      </c>
      <c r="I6" s="43" t="s">
        <v>8</v>
      </c>
      <c r="J6" s="44" t="s">
        <v>9</v>
      </c>
    </row>
    <row r="7" spans="1:10" ht="16.5" customHeight="1" x14ac:dyDescent="0.2">
      <c r="A7" s="19">
        <v>1</v>
      </c>
      <c r="B7" s="73">
        <v>41791</v>
      </c>
      <c r="C7" s="15"/>
      <c r="D7" s="16"/>
      <c r="E7" s="15" t="s">
        <v>718</v>
      </c>
      <c r="F7" s="28"/>
      <c r="G7" s="29"/>
      <c r="H7" s="79"/>
      <c r="I7" s="30"/>
      <c r="J7" s="32">
        <v>4650.08</v>
      </c>
    </row>
    <row r="8" spans="1:10" ht="16.5" customHeight="1" x14ac:dyDescent="0.2">
      <c r="A8" s="19">
        <v>2</v>
      </c>
      <c r="B8" s="73">
        <v>41791</v>
      </c>
      <c r="C8" s="70" t="s">
        <v>697</v>
      </c>
      <c r="D8" s="187" t="s">
        <v>15</v>
      </c>
      <c r="E8" s="70" t="s">
        <v>717</v>
      </c>
      <c r="F8" s="126" t="s">
        <v>32</v>
      </c>
      <c r="G8" s="167" t="s">
        <v>587</v>
      </c>
      <c r="H8" s="189">
        <v>300</v>
      </c>
      <c r="I8" s="36"/>
      <c r="J8" s="32">
        <f>J7+H8-I8</f>
        <v>4950.08</v>
      </c>
    </row>
    <row r="9" spans="1:10" ht="16.5" customHeight="1" x14ac:dyDescent="0.2">
      <c r="A9" s="19">
        <v>3</v>
      </c>
      <c r="B9" s="73">
        <v>41791</v>
      </c>
      <c r="C9" s="70" t="s">
        <v>597</v>
      </c>
      <c r="D9" s="125" t="s">
        <v>24</v>
      </c>
      <c r="E9" s="70" t="s">
        <v>488</v>
      </c>
      <c r="F9" s="126" t="s">
        <v>32</v>
      </c>
      <c r="G9" s="167" t="s">
        <v>588</v>
      </c>
      <c r="H9" s="76">
        <v>300</v>
      </c>
      <c r="I9" s="36"/>
      <c r="J9" s="32">
        <f t="shared" ref="J9:J93" si="0">J8+H9-I9</f>
        <v>5250.08</v>
      </c>
    </row>
    <row r="10" spans="1:10" ht="16.5" customHeight="1" x14ac:dyDescent="0.2">
      <c r="A10" s="19">
        <v>4</v>
      </c>
      <c r="B10" s="73">
        <v>41791</v>
      </c>
      <c r="C10" s="70" t="s">
        <v>598</v>
      </c>
      <c r="D10" s="125" t="s">
        <v>24</v>
      </c>
      <c r="E10" s="70" t="s">
        <v>237</v>
      </c>
      <c r="F10" s="126" t="s">
        <v>32</v>
      </c>
      <c r="G10" s="167" t="s">
        <v>589</v>
      </c>
      <c r="H10" s="76">
        <v>300</v>
      </c>
      <c r="I10" s="36"/>
      <c r="J10" s="32">
        <f t="shared" si="0"/>
        <v>5550.08</v>
      </c>
    </row>
    <row r="11" spans="1:10" ht="16.5" customHeight="1" x14ac:dyDescent="0.2">
      <c r="A11" s="19">
        <v>5</v>
      </c>
      <c r="B11" s="73">
        <v>41791</v>
      </c>
      <c r="C11" s="70" t="s">
        <v>599</v>
      </c>
      <c r="D11" s="125" t="s">
        <v>15</v>
      </c>
      <c r="E11" s="70" t="s">
        <v>239</v>
      </c>
      <c r="F11" s="126" t="s">
        <v>32</v>
      </c>
      <c r="G11" s="167" t="s">
        <v>590</v>
      </c>
      <c r="H11" s="76">
        <v>300</v>
      </c>
      <c r="I11" s="36"/>
      <c r="J11" s="32">
        <f t="shared" si="0"/>
        <v>5850.08</v>
      </c>
    </row>
    <row r="12" spans="1:10" ht="16.5" customHeight="1" x14ac:dyDescent="0.2">
      <c r="A12" s="19">
        <v>6</v>
      </c>
      <c r="B12" s="73">
        <v>41791</v>
      </c>
      <c r="C12" s="70" t="s">
        <v>564</v>
      </c>
      <c r="D12" s="125" t="s">
        <v>24</v>
      </c>
      <c r="E12" s="70" t="s">
        <v>600</v>
      </c>
      <c r="F12" s="126" t="s">
        <v>32</v>
      </c>
      <c r="G12" s="167" t="s">
        <v>591</v>
      </c>
      <c r="H12" s="76">
        <v>300</v>
      </c>
      <c r="I12" s="36"/>
      <c r="J12" s="32">
        <f t="shared" si="0"/>
        <v>6150.08</v>
      </c>
    </row>
    <row r="13" spans="1:10" ht="16.5" customHeight="1" x14ac:dyDescent="0.2">
      <c r="A13" s="19">
        <v>7</v>
      </c>
      <c r="B13" s="73">
        <v>41791</v>
      </c>
      <c r="C13" s="70" t="s">
        <v>601</v>
      </c>
      <c r="D13" s="125"/>
      <c r="E13" s="70" t="s">
        <v>602</v>
      </c>
      <c r="F13" s="126" t="s">
        <v>609</v>
      </c>
      <c r="G13" s="211" t="s">
        <v>592</v>
      </c>
      <c r="H13" s="76"/>
      <c r="I13" s="36">
        <v>105</v>
      </c>
      <c r="J13" s="32">
        <f t="shared" si="0"/>
        <v>6045.08</v>
      </c>
    </row>
    <row r="14" spans="1:10" ht="16.5" customHeight="1" x14ac:dyDescent="0.2">
      <c r="A14" s="19">
        <v>8</v>
      </c>
      <c r="B14" s="73">
        <v>41792</v>
      </c>
      <c r="C14" s="70" t="s">
        <v>603</v>
      </c>
      <c r="D14" s="125" t="s">
        <v>24</v>
      </c>
      <c r="E14" s="70" t="s">
        <v>604</v>
      </c>
      <c r="F14" s="126" t="s">
        <v>32</v>
      </c>
      <c r="G14" s="167" t="s">
        <v>593</v>
      </c>
      <c r="H14" s="76">
        <v>120</v>
      </c>
      <c r="I14" s="36"/>
      <c r="J14" s="32">
        <f t="shared" si="0"/>
        <v>6165.08</v>
      </c>
    </row>
    <row r="15" spans="1:10" ht="16.5" customHeight="1" x14ac:dyDescent="0.2">
      <c r="A15" s="19">
        <v>9</v>
      </c>
      <c r="B15" s="73">
        <v>41792</v>
      </c>
      <c r="C15" s="70" t="s">
        <v>389</v>
      </c>
      <c r="D15" s="125"/>
      <c r="E15" s="70" t="s">
        <v>605</v>
      </c>
      <c r="F15" s="126" t="s">
        <v>610</v>
      </c>
      <c r="G15" s="167" t="s">
        <v>594</v>
      </c>
      <c r="H15" s="76"/>
      <c r="I15" s="36">
        <v>1381.33</v>
      </c>
      <c r="J15" s="32">
        <f t="shared" si="0"/>
        <v>4783.75</v>
      </c>
    </row>
    <row r="16" spans="1:10" ht="16.5" customHeight="1" x14ac:dyDescent="0.2">
      <c r="A16" s="19">
        <v>10</v>
      </c>
      <c r="B16" s="73">
        <v>41792</v>
      </c>
      <c r="C16" s="70" t="s">
        <v>134</v>
      </c>
      <c r="D16" s="125"/>
      <c r="E16" s="70" t="s">
        <v>828</v>
      </c>
      <c r="F16" s="126" t="s">
        <v>188</v>
      </c>
      <c r="G16" s="167"/>
      <c r="H16" s="76">
        <v>4000</v>
      </c>
      <c r="I16" s="36"/>
      <c r="J16" s="32">
        <f t="shared" si="0"/>
        <v>8783.75</v>
      </c>
    </row>
    <row r="17" spans="1:10" ht="16.5" customHeight="1" x14ac:dyDescent="0.2">
      <c r="A17" s="19">
        <v>11</v>
      </c>
      <c r="B17" s="73">
        <v>41793</v>
      </c>
      <c r="C17" s="70" t="s">
        <v>134</v>
      </c>
      <c r="D17" s="125"/>
      <c r="E17" s="70" t="s">
        <v>606</v>
      </c>
      <c r="F17" s="126" t="s">
        <v>36</v>
      </c>
      <c r="G17" s="167" t="s">
        <v>693</v>
      </c>
      <c r="H17" s="76"/>
      <c r="I17" s="36">
        <v>7460</v>
      </c>
      <c r="J17" s="32">
        <f t="shared" si="0"/>
        <v>1323.75</v>
      </c>
    </row>
    <row r="18" spans="1:10" ht="16.5" customHeight="1" x14ac:dyDescent="0.2">
      <c r="A18" s="19">
        <v>12</v>
      </c>
      <c r="B18" s="73">
        <v>41793</v>
      </c>
      <c r="C18" s="70" t="s">
        <v>607</v>
      </c>
      <c r="D18" s="125"/>
      <c r="E18" s="70" t="s">
        <v>608</v>
      </c>
      <c r="F18" s="126" t="s">
        <v>247</v>
      </c>
      <c r="G18" s="211" t="s">
        <v>595</v>
      </c>
      <c r="H18" s="76"/>
      <c r="I18" s="36">
        <v>295.2</v>
      </c>
      <c r="J18" s="32">
        <f t="shared" si="0"/>
        <v>1028.55</v>
      </c>
    </row>
    <row r="19" spans="1:10" ht="16.5" customHeight="1" x14ac:dyDescent="0.2">
      <c r="A19" s="19">
        <v>13</v>
      </c>
      <c r="B19" s="73">
        <v>41793</v>
      </c>
      <c r="C19" s="70" t="s">
        <v>611</v>
      </c>
      <c r="D19" s="99" t="s">
        <v>24</v>
      </c>
      <c r="E19" s="70" t="s">
        <v>237</v>
      </c>
      <c r="F19" s="126" t="s">
        <v>612</v>
      </c>
      <c r="G19" s="167" t="s">
        <v>613</v>
      </c>
      <c r="H19" s="76">
        <v>300</v>
      </c>
      <c r="I19" s="36"/>
      <c r="J19" s="32">
        <f t="shared" si="0"/>
        <v>1328.55</v>
      </c>
    </row>
    <row r="20" spans="1:10" ht="16.5" customHeight="1" x14ac:dyDescent="0.2">
      <c r="A20" s="19">
        <v>14</v>
      </c>
      <c r="B20" s="73">
        <v>41796</v>
      </c>
      <c r="C20" s="70" t="s">
        <v>735</v>
      </c>
      <c r="D20" s="125" t="s">
        <v>15</v>
      </c>
      <c r="E20" s="70" t="s">
        <v>488</v>
      </c>
      <c r="F20" s="126" t="s">
        <v>32</v>
      </c>
      <c r="G20" s="167" t="s">
        <v>720</v>
      </c>
      <c r="H20" s="76">
        <v>50</v>
      </c>
      <c r="I20" s="36"/>
      <c r="J20" s="32">
        <f t="shared" si="0"/>
        <v>1378.55</v>
      </c>
    </row>
    <row r="21" spans="1:10" ht="16.5" customHeight="1" x14ac:dyDescent="0.2">
      <c r="A21" s="19">
        <v>15</v>
      </c>
      <c r="B21" s="73">
        <v>41796</v>
      </c>
      <c r="C21" s="70" t="s">
        <v>736</v>
      </c>
      <c r="D21" s="125" t="s">
        <v>15</v>
      </c>
      <c r="E21" s="70" t="s">
        <v>239</v>
      </c>
      <c r="F21" s="126" t="s">
        <v>32</v>
      </c>
      <c r="G21" s="167" t="s">
        <v>721</v>
      </c>
      <c r="H21" s="76">
        <v>250</v>
      </c>
      <c r="I21" s="36"/>
      <c r="J21" s="32">
        <f t="shared" si="0"/>
        <v>1628.55</v>
      </c>
    </row>
    <row r="22" spans="1:10" ht="16.5" customHeight="1" x14ac:dyDescent="0.2">
      <c r="A22" s="19">
        <v>16</v>
      </c>
      <c r="B22" s="73">
        <v>41796</v>
      </c>
      <c r="C22" s="70" t="s">
        <v>390</v>
      </c>
      <c r="D22" s="125" t="s">
        <v>24</v>
      </c>
      <c r="E22" s="70" t="s">
        <v>737</v>
      </c>
      <c r="F22" s="126" t="s">
        <v>496</v>
      </c>
      <c r="G22" s="167" t="s">
        <v>722</v>
      </c>
      <c r="H22" s="76"/>
      <c r="I22" s="36">
        <v>50</v>
      </c>
      <c r="J22" s="32">
        <f t="shared" si="0"/>
        <v>1578.55</v>
      </c>
    </row>
    <row r="23" spans="1:10" ht="16.5" customHeight="1" x14ac:dyDescent="0.2">
      <c r="A23" s="19">
        <v>17</v>
      </c>
      <c r="B23" s="73">
        <v>41796</v>
      </c>
      <c r="C23" s="70" t="s">
        <v>389</v>
      </c>
      <c r="D23" s="125" t="s">
        <v>15</v>
      </c>
      <c r="E23" s="70" t="s">
        <v>738</v>
      </c>
      <c r="F23" s="126" t="s">
        <v>247</v>
      </c>
      <c r="G23" s="211" t="s">
        <v>723</v>
      </c>
      <c r="H23" s="76"/>
      <c r="I23" s="36">
        <v>71.78</v>
      </c>
      <c r="J23" s="32">
        <f t="shared" si="0"/>
        <v>1506.77</v>
      </c>
    </row>
    <row r="24" spans="1:10" ht="16.5" customHeight="1" x14ac:dyDescent="0.2">
      <c r="A24" s="19">
        <v>18</v>
      </c>
      <c r="B24" s="73">
        <v>41797</v>
      </c>
      <c r="C24" s="70" t="s">
        <v>739</v>
      </c>
      <c r="D24" s="125" t="s">
        <v>15</v>
      </c>
      <c r="E24" s="70" t="s">
        <v>237</v>
      </c>
      <c r="F24" s="126" t="s">
        <v>32</v>
      </c>
      <c r="G24" s="167" t="s">
        <v>724</v>
      </c>
      <c r="H24" s="76">
        <v>500</v>
      </c>
      <c r="I24" s="36"/>
      <c r="J24" s="32">
        <f t="shared" si="0"/>
        <v>2006.77</v>
      </c>
    </row>
    <row r="25" spans="1:10" ht="16.5" customHeight="1" x14ac:dyDescent="0.2">
      <c r="A25" s="19">
        <v>19</v>
      </c>
      <c r="B25" s="73">
        <v>41797</v>
      </c>
      <c r="C25" s="70" t="s">
        <v>740</v>
      </c>
      <c r="D25" s="125" t="s">
        <v>15</v>
      </c>
      <c r="E25" s="70" t="s">
        <v>488</v>
      </c>
      <c r="F25" s="126" t="s">
        <v>240</v>
      </c>
      <c r="G25" s="167" t="s">
        <v>725</v>
      </c>
      <c r="H25" s="76">
        <v>20</v>
      </c>
      <c r="I25" s="36"/>
      <c r="J25" s="32">
        <f t="shared" si="0"/>
        <v>2026.77</v>
      </c>
    </row>
    <row r="26" spans="1:10" ht="16.5" customHeight="1" x14ac:dyDescent="0.2">
      <c r="A26" s="19">
        <v>20</v>
      </c>
      <c r="B26" s="73">
        <v>41797</v>
      </c>
      <c r="C26" s="70" t="s">
        <v>741</v>
      </c>
      <c r="D26" s="125" t="s">
        <v>15</v>
      </c>
      <c r="E26" s="70" t="s">
        <v>488</v>
      </c>
      <c r="F26" s="126" t="s">
        <v>32</v>
      </c>
      <c r="G26" s="167" t="s">
        <v>726</v>
      </c>
      <c r="H26" s="76">
        <v>160</v>
      </c>
      <c r="I26" s="36"/>
      <c r="J26" s="32">
        <f t="shared" si="0"/>
        <v>2186.77</v>
      </c>
    </row>
    <row r="27" spans="1:10" ht="16.5" customHeight="1" x14ac:dyDescent="0.2">
      <c r="A27" s="19">
        <v>21</v>
      </c>
      <c r="B27" s="73">
        <v>41797</v>
      </c>
      <c r="C27" s="70" t="s">
        <v>596</v>
      </c>
      <c r="D27" s="125" t="s">
        <v>15</v>
      </c>
      <c r="E27" s="70" t="s">
        <v>237</v>
      </c>
      <c r="F27" s="126" t="s">
        <v>32</v>
      </c>
      <c r="G27" s="167" t="s">
        <v>727</v>
      </c>
      <c r="H27" s="76">
        <v>110</v>
      </c>
      <c r="I27" s="36"/>
      <c r="J27" s="32">
        <f t="shared" si="0"/>
        <v>2296.77</v>
      </c>
    </row>
    <row r="28" spans="1:10" ht="16.5" customHeight="1" x14ac:dyDescent="0.2">
      <c r="A28" s="19">
        <v>22</v>
      </c>
      <c r="B28" s="73">
        <v>41797</v>
      </c>
      <c r="C28" s="70" t="s">
        <v>742</v>
      </c>
      <c r="D28" s="125" t="s">
        <v>24</v>
      </c>
      <c r="E28" s="70" t="s">
        <v>237</v>
      </c>
      <c r="F28" s="126" t="s">
        <v>240</v>
      </c>
      <c r="G28" s="167" t="s">
        <v>728</v>
      </c>
      <c r="H28" s="76">
        <v>500</v>
      </c>
      <c r="I28" s="36"/>
      <c r="J28" s="32">
        <f t="shared" si="0"/>
        <v>2796.77</v>
      </c>
    </row>
    <row r="29" spans="1:10" ht="16.5" customHeight="1" x14ac:dyDescent="0.2">
      <c r="A29" s="19">
        <v>23</v>
      </c>
      <c r="B29" s="73">
        <v>41797</v>
      </c>
      <c r="C29" s="70" t="s">
        <v>742</v>
      </c>
      <c r="D29" s="125" t="s">
        <v>24</v>
      </c>
      <c r="E29" s="70" t="s">
        <v>237</v>
      </c>
      <c r="F29" s="126" t="s">
        <v>32</v>
      </c>
      <c r="G29" s="167" t="s">
        <v>728</v>
      </c>
      <c r="H29" s="76">
        <v>300</v>
      </c>
      <c r="I29" s="36"/>
      <c r="J29" s="32">
        <f t="shared" si="0"/>
        <v>3096.77</v>
      </c>
    </row>
    <row r="30" spans="1:10" ht="16.5" customHeight="1" x14ac:dyDescent="0.2">
      <c r="A30" s="19">
        <v>24</v>
      </c>
      <c r="B30" s="73">
        <v>41797</v>
      </c>
      <c r="C30" s="70" t="s">
        <v>743</v>
      </c>
      <c r="D30" s="125" t="s">
        <v>15</v>
      </c>
      <c r="E30" s="70" t="s">
        <v>744</v>
      </c>
      <c r="F30" s="126" t="s">
        <v>31</v>
      </c>
      <c r="G30" s="167" t="s">
        <v>729</v>
      </c>
      <c r="H30" s="76">
        <v>100</v>
      </c>
      <c r="I30" s="36"/>
      <c r="J30" s="32">
        <f t="shared" si="0"/>
        <v>3196.77</v>
      </c>
    </row>
    <row r="31" spans="1:10" ht="16.5" customHeight="1" x14ac:dyDescent="0.2">
      <c r="A31" s="19">
        <v>25</v>
      </c>
      <c r="B31" s="73">
        <v>41797</v>
      </c>
      <c r="C31" s="70" t="s">
        <v>745</v>
      </c>
      <c r="D31" s="125" t="s">
        <v>15</v>
      </c>
      <c r="E31" s="70" t="s">
        <v>488</v>
      </c>
      <c r="F31" s="126" t="s">
        <v>32</v>
      </c>
      <c r="G31" s="167" t="s">
        <v>730</v>
      </c>
      <c r="H31" s="76">
        <v>160</v>
      </c>
      <c r="I31" s="36"/>
      <c r="J31" s="32">
        <f t="shared" si="0"/>
        <v>3356.77</v>
      </c>
    </row>
    <row r="32" spans="1:10" ht="16.5" customHeight="1" x14ac:dyDescent="0.2">
      <c r="A32" s="19">
        <v>26</v>
      </c>
      <c r="B32" s="73">
        <v>41798</v>
      </c>
      <c r="C32" s="70" t="s">
        <v>746</v>
      </c>
      <c r="D32" s="125" t="s">
        <v>15</v>
      </c>
      <c r="E32" s="70" t="s">
        <v>237</v>
      </c>
      <c r="F32" s="126" t="s">
        <v>240</v>
      </c>
      <c r="G32" s="167" t="s">
        <v>731</v>
      </c>
      <c r="H32" s="76">
        <v>150</v>
      </c>
      <c r="I32" s="36"/>
      <c r="J32" s="32">
        <f t="shared" si="0"/>
        <v>3506.77</v>
      </c>
    </row>
    <row r="33" spans="1:10" ht="16.5" customHeight="1" x14ac:dyDescent="0.2">
      <c r="A33" s="19">
        <v>27</v>
      </c>
      <c r="B33" s="73">
        <v>41798</v>
      </c>
      <c r="C33" s="70" t="s">
        <v>384</v>
      </c>
      <c r="D33" s="125" t="s">
        <v>15</v>
      </c>
      <c r="E33" s="70" t="s">
        <v>747</v>
      </c>
      <c r="F33" s="126" t="s">
        <v>495</v>
      </c>
      <c r="G33" s="167" t="s">
        <v>732</v>
      </c>
      <c r="H33" s="76"/>
      <c r="I33" s="36">
        <v>125</v>
      </c>
      <c r="J33" s="32">
        <f t="shared" si="0"/>
        <v>3381.77</v>
      </c>
    </row>
    <row r="34" spans="1:10" ht="16.5" customHeight="1" x14ac:dyDescent="0.2">
      <c r="A34" s="19">
        <v>28</v>
      </c>
      <c r="B34" s="73">
        <v>41798</v>
      </c>
      <c r="C34" s="70" t="s">
        <v>68</v>
      </c>
      <c r="D34" s="125" t="s">
        <v>15</v>
      </c>
      <c r="E34" s="70" t="s">
        <v>748</v>
      </c>
      <c r="F34" s="126" t="s">
        <v>250</v>
      </c>
      <c r="G34" s="167" t="s">
        <v>733</v>
      </c>
      <c r="H34" s="76"/>
      <c r="I34" s="36">
        <v>100</v>
      </c>
      <c r="J34" s="32">
        <f t="shared" si="0"/>
        <v>3281.77</v>
      </c>
    </row>
    <row r="35" spans="1:10" ht="16.5" customHeight="1" x14ac:dyDescent="0.2">
      <c r="A35" s="19">
        <v>29</v>
      </c>
      <c r="B35" s="73">
        <v>41798</v>
      </c>
      <c r="C35" s="70" t="s">
        <v>567</v>
      </c>
      <c r="D35" s="125" t="s">
        <v>15</v>
      </c>
      <c r="E35" s="70" t="s">
        <v>749</v>
      </c>
      <c r="F35" s="126" t="s">
        <v>568</v>
      </c>
      <c r="G35" s="167" t="s">
        <v>734</v>
      </c>
      <c r="H35" s="76"/>
      <c r="I35" s="36">
        <v>62.62</v>
      </c>
      <c r="J35" s="32">
        <f t="shared" si="0"/>
        <v>3219.15</v>
      </c>
    </row>
    <row r="36" spans="1:10" ht="16.5" customHeight="1" x14ac:dyDescent="0.2">
      <c r="A36" s="212">
        <v>30</v>
      </c>
      <c r="B36" s="153">
        <v>41798</v>
      </c>
      <c r="C36" s="194" t="s">
        <v>689</v>
      </c>
      <c r="D36" s="213" t="s">
        <v>15</v>
      </c>
      <c r="E36" s="194" t="s">
        <v>829</v>
      </c>
      <c r="F36" s="139" t="s">
        <v>830</v>
      </c>
      <c r="G36" s="195" t="s">
        <v>831</v>
      </c>
      <c r="H36" s="157"/>
      <c r="I36" s="214">
        <v>500</v>
      </c>
      <c r="J36" s="215">
        <f t="shared" si="0"/>
        <v>2719.15</v>
      </c>
    </row>
    <row r="37" spans="1:10" ht="16.5" customHeight="1" x14ac:dyDescent="0.2">
      <c r="A37" s="19">
        <v>31</v>
      </c>
      <c r="B37" s="73">
        <v>41799</v>
      </c>
      <c r="C37" s="70" t="s">
        <v>862</v>
      </c>
      <c r="D37" s="99" t="s">
        <v>15</v>
      </c>
      <c r="E37" s="70" t="s">
        <v>488</v>
      </c>
      <c r="F37" s="126" t="s">
        <v>32</v>
      </c>
      <c r="G37" s="167" t="s">
        <v>835</v>
      </c>
      <c r="H37" s="76">
        <v>60</v>
      </c>
      <c r="I37" s="36"/>
      <c r="J37" s="32">
        <f t="shared" si="0"/>
        <v>2779.15</v>
      </c>
    </row>
    <row r="38" spans="1:10" ht="16.5" customHeight="1" x14ac:dyDescent="0.2">
      <c r="A38" s="19">
        <v>32</v>
      </c>
      <c r="B38" s="73">
        <v>41799</v>
      </c>
      <c r="C38" s="70" t="s">
        <v>863</v>
      </c>
      <c r="D38" s="99" t="s">
        <v>15</v>
      </c>
      <c r="E38" s="70" t="s">
        <v>864</v>
      </c>
      <c r="F38" s="126" t="s">
        <v>240</v>
      </c>
      <c r="G38" s="167" t="s">
        <v>836</v>
      </c>
      <c r="H38" s="76">
        <v>160</v>
      </c>
      <c r="I38" s="36"/>
      <c r="J38" s="32">
        <f t="shared" si="0"/>
        <v>2939.15</v>
      </c>
    </row>
    <row r="39" spans="1:10" ht="16.5" customHeight="1" x14ac:dyDescent="0.2">
      <c r="A39" s="19">
        <v>33</v>
      </c>
      <c r="B39" s="73">
        <v>41799</v>
      </c>
      <c r="C39" s="70" t="s">
        <v>865</v>
      </c>
      <c r="D39" s="99" t="s">
        <v>15</v>
      </c>
      <c r="E39" s="70" t="s">
        <v>866</v>
      </c>
      <c r="F39" s="126" t="s">
        <v>32</v>
      </c>
      <c r="G39" s="167" t="s">
        <v>837</v>
      </c>
      <c r="H39" s="76">
        <v>400</v>
      </c>
      <c r="I39" s="36"/>
      <c r="J39" s="32">
        <f t="shared" si="0"/>
        <v>3339.15</v>
      </c>
    </row>
    <row r="40" spans="1:10" ht="16.5" customHeight="1" x14ac:dyDescent="0.2">
      <c r="A40" s="19">
        <v>34</v>
      </c>
      <c r="B40" s="73">
        <v>41799</v>
      </c>
      <c r="C40" s="70" t="s">
        <v>867</v>
      </c>
      <c r="D40" s="99" t="s">
        <v>15</v>
      </c>
      <c r="E40" s="70" t="s">
        <v>868</v>
      </c>
      <c r="F40" s="126" t="s">
        <v>902</v>
      </c>
      <c r="G40" s="167" t="s">
        <v>838</v>
      </c>
      <c r="H40" s="76"/>
      <c r="I40" s="36">
        <v>850</v>
      </c>
      <c r="J40" s="32">
        <f t="shared" si="0"/>
        <v>2489.15</v>
      </c>
    </row>
    <row r="41" spans="1:10" ht="16.5" customHeight="1" x14ac:dyDescent="0.2">
      <c r="A41" s="19">
        <v>35</v>
      </c>
      <c r="B41" s="73">
        <v>41799</v>
      </c>
      <c r="C41" s="70" t="s">
        <v>869</v>
      </c>
      <c r="D41" s="99" t="s">
        <v>15</v>
      </c>
      <c r="E41" s="70" t="s">
        <v>870</v>
      </c>
      <c r="F41" s="126" t="s">
        <v>247</v>
      </c>
      <c r="G41" s="167" t="s">
        <v>839</v>
      </c>
      <c r="H41" s="76"/>
      <c r="I41" s="36">
        <v>150</v>
      </c>
      <c r="J41" s="32">
        <f t="shared" si="0"/>
        <v>2339.15</v>
      </c>
    </row>
    <row r="42" spans="1:10" ht="16.5" customHeight="1" x14ac:dyDescent="0.2">
      <c r="A42" s="19">
        <v>36</v>
      </c>
      <c r="B42" s="73">
        <v>41799</v>
      </c>
      <c r="C42" s="70" t="s">
        <v>134</v>
      </c>
      <c r="D42" s="99"/>
      <c r="E42" s="70" t="s">
        <v>871</v>
      </c>
      <c r="F42" s="126" t="s">
        <v>188</v>
      </c>
      <c r="G42" s="167"/>
      <c r="H42" s="76">
        <v>500</v>
      </c>
      <c r="I42" s="36"/>
      <c r="J42" s="32">
        <f>J41+H42-I42</f>
        <v>2839.15</v>
      </c>
    </row>
    <row r="43" spans="1:10" ht="16.5" customHeight="1" x14ac:dyDescent="0.2">
      <c r="A43" s="19">
        <v>37</v>
      </c>
      <c r="B43" s="73">
        <v>41799</v>
      </c>
      <c r="C43" s="70" t="s">
        <v>872</v>
      </c>
      <c r="D43" s="99" t="s">
        <v>15</v>
      </c>
      <c r="E43" s="70" t="s">
        <v>873</v>
      </c>
      <c r="F43" s="126" t="s">
        <v>691</v>
      </c>
      <c r="G43" s="167" t="s">
        <v>840</v>
      </c>
      <c r="H43" s="76"/>
      <c r="I43" s="36">
        <v>801</v>
      </c>
      <c r="J43" s="32">
        <f t="shared" si="0"/>
        <v>2038.15</v>
      </c>
    </row>
    <row r="44" spans="1:10" ht="16.5" customHeight="1" x14ac:dyDescent="0.2">
      <c r="A44" s="19">
        <v>38</v>
      </c>
      <c r="B44" s="73">
        <v>41799</v>
      </c>
      <c r="C44" s="70" t="s">
        <v>874</v>
      </c>
      <c r="D44" s="99"/>
      <c r="E44" s="70" t="s">
        <v>875</v>
      </c>
      <c r="F44" s="126" t="s">
        <v>903</v>
      </c>
      <c r="G44" s="211" t="s">
        <v>841</v>
      </c>
      <c r="H44" s="76"/>
      <c r="I44" s="36">
        <v>65.83</v>
      </c>
      <c r="J44" s="32">
        <f>J43+H44-I44</f>
        <v>1972.3200000000002</v>
      </c>
    </row>
    <row r="45" spans="1:10" ht="16.5" customHeight="1" x14ac:dyDescent="0.2">
      <c r="A45" s="19">
        <v>39</v>
      </c>
      <c r="B45" s="73">
        <v>41800</v>
      </c>
      <c r="C45" s="70" t="s">
        <v>876</v>
      </c>
      <c r="D45" s="99" t="s">
        <v>24</v>
      </c>
      <c r="E45" s="70" t="s">
        <v>877</v>
      </c>
      <c r="F45" s="126" t="s">
        <v>30</v>
      </c>
      <c r="G45" s="167" t="s">
        <v>842</v>
      </c>
      <c r="H45" s="76">
        <v>110</v>
      </c>
      <c r="I45" s="36"/>
      <c r="J45" s="32">
        <f t="shared" si="0"/>
        <v>2082.3200000000002</v>
      </c>
    </row>
    <row r="46" spans="1:10" ht="16.5" customHeight="1" x14ac:dyDescent="0.2">
      <c r="A46" s="19">
        <v>40</v>
      </c>
      <c r="B46" s="73">
        <v>41800</v>
      </c>
      <c r="C46" s="70" t="s">
        <v>878</v>
      </c>
      <c r="D46" s="99"/>
      <c r="E46" s="70" t="s">
        <v>879</v>
      </c>
      <c r="F46" s="126" t="s">
        <v>315</v>
      </c>
      <c r="G46" s="211" t="s">
        <v>843</v>
      </c>
      <c r="H46" s="76"/>
      <c r="I46" s="36">
        <v>168.5</v>
      </c>
      <c r="J46" s="32">
        <f t="shared" si="0"/>
        <v>1913.8200000000002</v>
      </c>
    </row>
    <row r="47" spans="1:10" ht="16.5" customHeight="1" x14ac:dyDescent="0.2">
      <c r="A47" s="19">
        <v>41</v>
      </c>
      <c r="B47" s="73">
        <v>41801</v>
      </c>
      <c r="C47" s="70" t="s">
        <v>880</v>
      </c>
      <c r="D47" s="99" t="s">
        <v>24</v>
      </c>
      <c r="E47" s="70" t="s">
        <v>29</v>
      </c>
      <c r="F47" s="126" t="s">
        <v>31</v>
      </c>
      <c r="G47" s="167" t="s">
        <v>844</v>
      </c>
      <c r="H47" s="76">
        <v>300</v>
      </c>
      <c r="I47" s="36"/>
      <c r="J47" s="32">
        <f t="shared" si="0"/>
        <v>2213.8200000000002</v>
      </c>
    </row>
    <row r="48" spans="1:10" ht="16.5" customHeight="1" x14ac:dyDescent="0.2">
      <c r="A48" s="19">
        <v>42</v>
      </c>
      <c r="B48" s="73">
        <v>41801</v>
      </c>
      <c r="C48" s="70" t="s">
        <v>881</v>
      </c>
      <c r="D48" s="99" t="s">
        <v>24</v>
      </c>
      <c r="E48" s="70" t="s">
        <v>29</v>
      </c>
      <c r="F48" s="126" t="s">
        <v>30</v>
      </c>
      <c r="G48" s="167" t="s">
        <v>845</v>
      </c>
      <c r="H48" s="76">
        <v>300</v>
      </c>
      <c r="I48" s="36"/>
      <c r="J48" s="32">
        <f t="shared" si="0"/>
        <v>2513.8200000000002</v>
      </c>
    </row>
    <row r="49" spans="1:10" ht="16.5" customHeight="1" x14ac:dyDescent="0.2">
      <c r="A49" s="19">
        <v>43</v>
      </c>
      <c r="B49" s="73">
        <v>41801</v>
      </c>
      <c r="C49" s="70" t="s">
        <v>882</v>
      </c>
      <c r="D49" s="99" t="s">
        <v>15</v>
      </c>
      <c r="E49" s="70" t="s">
        <v>866</v>
      </c>
      <c r="F49" s="126" t="s">
        <v>32</v>
      </c>
      <c r="G49" s="167" t="s">
        <v>846</v>
      </c>
      <c r="H49" s="76">
        <v>300</v>
      </c>
      <c r="I49" s="36"/>
      <c r="J49" s="32">
        <f t="shared" si="0"/>
        <v>2813.82</v>
      </c>
    </row>
    <row r="50" spans="1:10" ht="16.5" customHeight="1" x14ac:dyDescent="0.2">
      <c r="A50" s="19">
        <v>44</v>
      </c>
      <c r="B50" s="73">
        <v>41801</v>
      </c>
      <c r="C50" s="70" t="s">
        <v>883</v>
      </c>
      <c r="D50" s="99" t="s">
        <v>15</v>
      </c>
      <c r="E50" s="70" t="s">
        <v>866</v>
      </c>
      <c r="F50" s="126" t="s">
        <v>32</v>
      </c>
      <c r="G50" s="167" t="s">
        <v>847</v>
      </c>
      <c r="H50" s="76">
        <v>300</v>
      </c>
      <c r="I50" s="36"/>
      <c r="J50" s="32">
        <f t="shared" si="0"/>
        <v>3113.82</v>
      </c>
    </row>
    <row r="51" spans="1:10" ht="16.5" customHeight="1" x14ac:dyDescent="0.2">
      <c r="A51" s="19">
        <v>45</v>
      </c>
      <c r="B51" s="73">
        <v>41801</v>
      </c>
      <c r="C51" s="70" t="s">
        <v>884</v>
      </c>
      <c r="D51" s="99" t="s">
        <v>15</v>
      </c>
      <c r="E51" s="70" t="s">
        <v>866</v>
      </c>
      <c r="F51" s="126" t="s">
        <v>240</v>
      </c>
      <c r="G51" s="167" t="s">
        <v>848</v>
      </c>
      <c r="H51" s="76">
        <v>500</v>
      </c>
      <c r="I51" s="36"/>
      <c r="J51" s="32">
        <f>J50+H51-I51</f>
        <v>3613.82</v>
      </c>
    </row>
    <row r="52" spans="1:10" ht="16.5" customHeight="1" x14ac:dyDescent="0.2">
      <c r="A52" s="19">
        <v>46</v>
      </c>
      <c r="B52" s="73">
        <v>41802</v>
      </c>
      <c r="C52" s="70" t="s">
        <v>885</v>
      </c>
      <c r="D52" s="99" t="s">
        <v>24</v>
      </c>
      <c r="E52" s="70" t="s">
        <v>488</v>
      </c>
      <c r="F52" s="126" t="s">
        <v>32</v>
      </c>
      <c r="G52" s="167" t="s">
        <v>849</v>
      </c>
      <c r="H52" s="76">
        <v>110</v>
      </c>
      <c r="I52" s="36"/>
      <c r="J52" s="32">
        <f>J51+H52-I52</f>
        <v>3723.82</v>
      </c>
    </row>
    <row r="53" spans="1:10" ht="16.5" customHeight="1" x14ac:dyDescent="0.2">
      <c r="A53" s="19">
        <v>47</v>
      </c>
      <c r="B53" s="73">
        <v>41802</v>
      </c>
      <c r="C53" s="70" t="s">
        <v>886</v>
      </c>
      <c r="D53" s="99" t="s">
        <v>15</v>
      </c>
      <c r="E53" s="70" t="s">
        <v>887</v>
      </c>
      <c r="F53" s="126" t="s">
        <v>32</v>
      </c>
      <c r="G53" s="167" t="s">
        <v>850</v>
      </c>
      <c r="H53" s="76">
        <v>700</v>
      </c>
      <c r="I53" s="36"/>
      <c r="J53" s="32">
        <f t="shared" si="0"/>
        <v>4423.82</v>
      </c>
    </row>
    <row r="54" spans="1:10" ht="16.5" customHeight="1" x14ac:dyDescent="0.2">
      <c r="A54" s="19">
        <v>48</v>
      </c>
      <c r="B54" s="73">
        <v>41803</v>
      </c>
      <c r="C54" s="70" t="s">
        <v>134</v>
      </c>
      <c r="D54" s="99"/>
      <c r="E54" s="70" t="s">
        <v>371</v>
      </c>
      <c r="F54" s="126" t="s">
        <v>291</v>
      </c>
      <c r="G54" s="167" t="s">
        <v>905</v>
      </c>
      <c r="H54" s="76"/>
      <c r="I54" s="36">
        <v>1500</v>
      </c>
      <c r="J54" s="32">
        <f>J53+H54-I54</f>
        <v>2923.8199999999997</v>
      </c>
    </row>
    <row r="55" spans="1:10" ht="16.5" customHeight="1" x14ac:dyDescent="0.2">
      <c r="A55" s="19">
        <v>49</v>
      </c>
      <c r="B55" s="73">
        <v>41803</v>
      </c>
      <c r="C55" s="70" t="s">
        <v>389</v>
      </c>
      <c r="D55" s="99" t="s">
        <v>15</v>
      </c>
      <c r="E55" s="70" t="s">
        <v>888</v>
      </c>
      <c r="F55" s="126" t="s">
        <v>904</v>
      </c>
      <c r="G55" s="167" t="s">
        <v>851</v>
      </c>
      <c r="H55" s="76"/>
      <c r="I55" s="36">
        <v>98</v>
      </c>
      <c r="J55" s="32">
        <f t="shared" si="0"/>
        <v>2825.8199999999997</v>
      </c>
    </row>
    <row r="56" spans="1:10" ht="16.5" customHeight="1" x14ac:dyDescent="0.2">
      <c r="A56" s="19">
        <v>50</v>
      </c>
      <c r="B56" s="73">
        <v>41803</v>
      </c>
      <c r="C56" s="70" t="s">
        <v>134</v>
      </c>
      <c r="D56" s="99" t="s">
        <v>15</v>
      </c>
      <c r="E56" s="70" t="s">
        <v>889</v>
      </c>
      <c r="F56" s="126" t="s">
        <v>1169</v>
      </c>
      <c r="G56" s="167" t="s">
        <v>852</v>
      </c>
      <c r="H56" s="76"/>
      <c r="I56" s="36">
        <v>301</v>
      </c>
      <c r="J56" s="32">
        <f>J55+H56-I56</f>
        <v>2524.8199999999997</v>
      </c>
    </row>
    <row r="57" spans="1:10" ht="16.5" customHeight="1" x14ac:dyDescent="0.2">
      <c r="A57" s="19">
        <v>51</v>
      </c>
      <c r="B57" s="73">
        <v>41804</v>
      </c>
      <c r="C57" s="70" t="s">
        <v>890</v>
      </c>
      <c r="D57" s="99" t="s">
        <v>15</v>
      </c>
      <c r="E57" s="70" t="s">
        <v>891</v>
      </c>
      <c r="F57" s="126" t="s">
        <v>32</v>
      </c>
      <c r="G57" s="167" t="s">
        <v>853</v>
      </c>
      <c r="H57" s="76">
        <v>450</v>
      </c>
      <c r="I57" s="36"/>
      <c r="J57" s="32">
        <f t="shared" si="0"/>
        <v>2974.8199999999997</v>
      </c>
    </row>
    <row r="58" spans="1:10" ht="16.5" customHeight="1" x14ac:dyDescent="0.2">
      <c r="A58" s="19">
        <v>52</v>
      </c>
      <c r="B58" s="73">
        <v>41804</v>
      </c>
      <c r="C58" s="70" t="s">
        <v>892</v>
      </c>
      <c r="D58" s="99" t="s">
        <v>15</v>
      </c>
      <c r="E58" s="70" t="s">
        <v>866</v>
      </c>
      <c r="F58" s="126" t="s">
        <v>32</v>
      </c>
      <c r="G58" s="167" t="s">
        <v>854</v>
      </c>
      <c r="H58" s="76">
        <v>300</v>
      </c>
      <c r="I58" s="36"/>
      <c r="J58" s="32">
        <f>J57+H58-I58</f>
        <v>3274.8199999999997</v>
      </c>
    </row>
    <row r="59" spans="1:10" ht="16.5" customHeight="1" x14ac:dyDescent="0.2">
      <c r="A59" s="19">
        <v>53</v>
      </c>
      <c r="B59" s="73">
        <v>41804</v>
      </c>
      <c r="C59" s="70" t="s">
        <v>893</v>
      </c>
      <c r="D59" s="99" t="s">
        <v>24</v>
      </c>
      <c r="E59" s="70" t="s">
        <v>237</v>
      </c>
      <c r="F59" s="126" t="s">
        <v>32</v>
      </c>
      <c r="G59" s="167" t="s">
        <v>855</v>
      </c>
      <c r="H59" s="76">
        <v>90</v>
      </c>
      <c r="I59" s="36"/>
      <c r="J59" s="32">
        <f t="shared" si="0"/>
        <v>3364.8199999999997</v>
      </c>
    </row>
    <row r="60" spans="1:10" ht="16.5" customHeight="1" x14ac:dyDescent="0.2">
      <c r="A60" s="19">
        <v>54</v>
      </c>
      <c r="B60" s="73">
        <v>41804</v>
      </c>
      <c r="C60" s="70" t="s">
        <v>894</v>
      </c>
      <c r="D60" s="99" t="s">
        <v>24</v>
      </c>
      <c r="E60" s="70" t="s">
        <v>895</v>
      </c>
      <c r="F60" s="126" t="s">
        <v>32</v>
      </c>
      <c r="G60" s="167" t="s">
        <v>856</v>
      </c>
      <c r="H60" s="76">
        <v>90</v>
      </c>
      <c r="I60" s="36"/>
      <c r="J60" s="32">
        <f>J59+H60-I60</f>
        <v>3454.8199999999997</v>
      </c>
    </row>
    <row r="61" spans="1:10" ht="16.5" customHeight="1" x14ac:dyDescent="0.2">
      <c r="A61" s="19">
        <v>55</v>
      </c>
      <c r="B61" s="73">
        <v>41804</v>
      </c>
      <c r="C61" s="70" t="s">
        <v>896</v>
      </c>
      <c r="D61" s="99" t="s">
        <v>15</v>
      </c>
      <c r="E61" s="70" t="s">
        <v>239</v>
      </c>
      <c r="F61" s="126" t="s">
        <v>32</v>
      </c>
      <c r="G61" s="167" t="s">
        <v>857</v>
      </c>
      <c r="H61" s="76">
        <v>40</v>
      </c>
      <c r="I61" s="36"/>
      <c r="J61" s="32">
        <f t="shared" si="0"/>
        <v>3494.8199999999997</v>
      </c>
    </row>
    <row r="62" spans="1:10" ht="16.5" customHeight="1" x14ac:dyDescent="0.2">
      <c r="A62" s="19">
        <v>56</v>
      </c>
      <c r="B62" s="73">
        <v>41804</v>
      </c>
      <c r="C62" s="70" t="s">
        <v>897</v>
      </c>
      <c r="D62" s="99" t="s">
        <v>15</v>
      </c>
      <c r="E62" s="70" t="s">
        <v>898</v>
      </c>
      <c r="F62" s="126" t="s">
        <v>32</v>
      </c>
      <c r="G62" s="167" t="s">
        <v>858</v>
      </c>
      <c r="H62" s="76">
        <v>400</v>
      </c>
      <c r="I62" s="36"/>
      <c r="J62" s="32">
        <f t="shared" si="0"/>
        <v>3894.8199999999997</v>
      </c>
    </row>
    <row r="63" spans="1:10" ht="16.5" customHeight="1" x14ac:dyDescent="0.2">
      <c r="A63" s="19">
        <v>57</v>
      </c>
      <c r="B63" s="73">
        <v>41805</v>
      </c>
      <c r="C63" s="70" t="s">
        <v>899</v>
      </c>
      <c r="D63" s="99" t="s">
        <v>15</v>
      </c>
      <c r="E63" s="70" t="s">
        <v>866</v>
      </c>
      <c r="F63" s="126" t="s">
        <v>32</v>
      </c>
      <c r="G63" s="167" t="s">
        <v>859</v>
      </c>
      <c r="H63" s="76">
        <v>200</v>
      </c>
      <c r="I63" s="36"/>
      <c r="J63" s="32">
        <f t="shared" si="0"/>
        <v>4094.8199999999997</v>
      </c>
    </row>
    <row r="64" spans="1:10" ht="16.5" customHeight="1" x14ac:dyDescent="0.2">
      <c r="A64" s="19">
        <v>58</v>
      </c>
      <c r="B64" s="73">
        <v>41805</v>
      </c>
      <c r="C64" s="70" t="s">
        <v>735</v>
      </c>
      <c r="D64" s="99" t="s">
        <v>15</v>
      </c>
      <c r="E64" s="70" t="s">
        <v>488</v>
      </c>
      <c r="F64" s="126" t="s">
        <v>32</v>
      </c>
      <c r="G64" s="167" t="s">
        <v>860</v>
      </c>
      <c r="H64" s="76">
        <v>150</v>
      </c>
      <c r="I64" s="36"/>
      <c r="J64" s="32">
        <f t="shared" si="0"/>
        <v>4244.82</v>
      </c>
    </row>
    <row r="65" spans="1:10" ht="16.5" customHeight="1" x14ac:dyDescent="0.2">
      <c r="A65" s="212">
        <v>59</v>
      </c>
      <c r="B65" s="153">
        <v>41805</v>
      </c>
      <c r="C65" s="194" t="s">
        <v>900</v>
      </c>
      <c r="D65" s="213" t="s">
        <v>15</v>
      </c>
      <c r="E65" s="194" t="s">
        <v>901</v>
      </c>
      <c r="F65" s="139" t="s">
        <v>250</v>
      </c>
      <c r="G65" s="195" t="s">
        <v>861</v>
      </c>
      <c r="H65" s="157"/>
      <c r="I65" s="214">
        <v>71</v>
      </c>
      <c r="J65" s="215">
        <f t="shared" si="0"/>
        <v>4173.82</v>
      </c>
    </row>
    <row r="66" spans="1:10" ht="16.5" customHeight="1" x14ac:dyDescent="0.2">
      <c r="A66" s="19">
        <v>60</v>
      </c>
      <c r="B66" s="73">
        <v>41807</v>
      </c>
      <c r="C66" s="70" t="s">
        <v>1037</v>
      </c>
      <c r="D66" s="99" t="s">
        <v>15</v>
      </c>
      <c r="E66" s="70" t="s">
        <v>239</v>
      </c>
      <c r="F66" s="126" t="s">
        <v>30</v>
      </c>
      <c r="G66" s="167" t="s">
        <v>1009</v>
      </c>
      <c r="H66" s="76">
        <v>140</v>
      </c>
      <c r="I66" s="36"/>
      <c r="J66" s="32">
        <f t="shared" si="0"/>
        <v>4313.82</v>
      </c>
    </row>
    <row r="67" spans="1:10" ht="16.5" customHeight="1" x14ac:dyDescent="0.2">
      <c r="A67" s="19">
        <v>61</v>
      </c>
      <c r="B67" s="73">
        <v>41807</v>
      </c>
      <c r="C67" s="70" t="s">
        <v>872</v>
      </c>
      <c r="D67" s="99" t="s">
        <v>15</v>
      </c>
      <c r="E67" s="70" t="s">
        <v>1038</v>
      </c>
      <c r="F67" s="126" t="s">
        <v>691</v>
      </c>
      <c r="G67" s="167" t="s">
        <v>1010</v>
      </c>
      <c r="H67" s="76"/>
      <c r="I67" s="36">
        <v>1000</v>
      </c>
      <c r="J67" s="32">
        <f t="shared" si="0"/>
        <v>3313.8199999999997</v>
      </c>
    </row>
    <row r="68" spans="1:10" ht="16.5" customHeight="1" x14ac:dyDescent="0.2">
      <c r="A68" s="19">
        <v>62</v>
      </c>
      <c r="B68" s="73">
        <v>41807</v>
      </c>
      <c r="C68" s="70" t="s">
        <v>1039</v>
      </c>
      <c r="D68" s="99" t="s">
        <v>15</v>
      </c>
      <c r="E68" s="70" t="s">
        <v>1040</v>
      </c>
      <c r="F68" s="126" t="s">
        <v>247</v>
      </c>
      <c r="G68" s="167" t="s">
        <v>1011</v>
      </c>
      <c r="H68" s="76"/>
      <c r="I68" s="36">
        <v>184.8</v>
      </c>
      <c r="J68" s="32">
        <f t="shared" si="0"/>
        <v>3129.0199999999995</v>
      </c>
    </row>
    <row r="69" spans="1:10" ht="16.5" customHeight="1" x14ac:dyDescent="0.2">
      <c r="A69" s="19">
        <v>63</v>
      </c>
      <c r="B69" s="73">
        <v>41807</v>
      </c>
      <c r="C69" s="70" t="s">
        <v>607</v>
      </c>
      <c r="D69" s="99" t="s">
        <v>15</v>
      </c>
      <c r="E69" s="70" t="s">
        <v>1041</v>
      </c>
      <c r="F69" s="126" t="s">
        <v>247</v>
      </c>
      <c r="G69" s="211" t="s">
        <v>1012</v>
      </c>
      <c r="H69" s="76"/>
      <c r="I69" s="36">
        <v>128.4</v>
      </c>
      <c r="J69" s="32">
        <f t="shared" si="0"/>
        <v>3000.6199999999994</v>
      </c>
    </row>
    <row r="70" spans="1:10" ht="16.5" customHeight="1" x14ac:dyDescent="0.2">
      <c r="A70" s="19">
        <v>64</v>
      </c>
      <c r="B70" s="73">
        <v>41809</v>
      </c>
      <c r="C70" s="70" t="s">
        <v>1042</v>
      </c>
      <c r="D70" s="99" t="s">
        <v>15</v>
      </c>
      <c r="E70" s="70" t="s">
        <v>1043</v>
      </c>
      <c r="F70" s="126" t="s">
        <v>240</v>
      </c>
      <c r="G70" s="167" t="s">
        <v>1013</v>
      </c>
      <c r="H70" s="76">
        <v>355</v>
      </c>
      <c r="I70" s="36"/>
      <c r="J70" s="32">
        <f t="shared" si="0"/>
        <v>3355.6199999999994</v>
      </c>
    </row>
    <row r="71" spans="1:10" ht="16.5" customHeight="1" x14ac:dyDescent="0.2">
      <c r="A71" s="19">
        <v>65</v>
      </c>
      <c r="B71" s="73">
        <v>41809</v>
      </c>
      <c r="C71" s="70" t="s">
        <v>1044</v>
      </c>
      <c r="D71" s="99" t="s">
        <v>15</v>
      </c>
      <c r="E71" s="70" t="s">
        <v>239</v>
      </c>
      <c r="F71" s="126" t="s">
        <v>32</v>
      </c>
      <c r="G71" s="167" t="s">
        <v>1014</v>
      </c>
      <c r="H71" s="76">
        <v>150</v>
      </c>
      <c r="I71" s="36"/>
      <c r="J71" s="32">
        <f t="shared" si="0"/>
        <v>3505.6199999999994</v>
      </c>
    </row>
    <row r="72" spans="1:10" ht="16.5" customHeight="1" x14ac:dyDescent="0.2">
      <c r="A72" s="19">
        <v>66</v>
      </c>
      <c r="B72" s="73">
        <v>41810</v>
      </c>
      <c r="C72" s="70" t="s">
        <v>1045</v>
      </c>
      <c r="D72" s="99" t="s">
        <v>15</v>
      </c>
      <c r="E72" s="70" t="s">
        <v>1046</v>
      </c>
      <c r="F72" s="126" t="s">
        <v>32</v>
      </c>
      <c r="G72" s="167" t="s">
        <v>1015</v>
      </c>
      <c r="H72" s="76">
        <v>1200</v>
      </c>
      <c r="I72" s="36"/>
      <c r="J72" s="32">
        <f t="shared" si="0"/>
        <v>4705.619999999999</v>
      </c>
    </row>
    <row r="73" spans="1:10" ht="16.5" customHeight="1" x14ac:dyDescent="0.2">
      <c r="A73" s="19">
        <v>67</v>
      </c>
      <c r="B73" s="73">
        <v>41810</v>
      </c>
      <c r="C73" s="70" t="s">
        <v>238</v>
      </c>
      <c r="D73" s="99" t="s">
        <v>15</v>
      </c>
      <c r="E73" s="70" t="s">
        <v>1047</v>
      </c>
      <c r="F73" s="126" t="s">
        <v>102</v>
      </c>
      <c r="G73" s="167" t="s">
        <v>1016</v>
      </c>
      <c r="H73" s="76"/>
      <c r="I73" s="36">
        <v>50</v>
      </c>
      <c r="J73" s="32">
        <f t="shared" si="0"/>
        <v>4655.619999999999</v>
      </c>
    </row>
    <row r="74" spans="1:10" ht="16.5" customHeight="1" x14ac:dyDescent="0.2">
      <c r="A74" s="19">
        <v>68</v>
      </c>
      <c r="B74" s="73">
        <v>41810</v>
      </c>
      <c r="C74" s="70" t="s">
        <v>272</v>
      </c>
      <c r="D74" s="99" t="s">
        <v>15</v>
      </c>
      <c r="E74" s="70" t="s">
        <v>1048</v>
      </c>
      <c r="F74" s="126" t="s">
        <v>247</v>
      </c>
      <c r="G74" s="167" t="s">
        <v>1017</v>
      </c>
      <c r="H74" s="76"/>
      <c r="I74" s="36">
        <v>150</v>
      </c>
      <c r="J74" s="32">
        <f t="shared" si="0"/>
        <v>4505.619999999999</v>
      </c>
    </row>
    <row r="75" spans="1:10" ht="16.5" customHeight="1" x14ac:dyDescent="0.2">
      <c r="A75" s="19">
        <v>69</v>
      </c>
      <c r="B75" s="73">
        <v>41811</v>
      </c>
      <c r="C75" s="70" t="s">
        <v>1049</v>
      </c>
      <c r="D75" s="99" t="s">
        <v>15</v>
      </c>
      <c r="E75" s="70" t="s">
        <v>866</v>
      </c>
      <c r="F75" s="126" t="s">
        <v>32</v>
      </c>
      <c r="G75" s="167" t="s">
        <v>1018</v>
      </c>
      <c r="H75" s="76">
        <v>300</v>
      </c>
      <c r="I75" s="36"/>
      <c r="J75" s="32">
        <f t="shared" si="0"/>
        <v>4805.619999999999</v>
      </c>
    </row>
    <row r="76" spans="1:10" ht="16.5" customHeight="1" x14ac:dyDescent="0.2">
      <c r="A76" s="19">
        <v>70</v>
      </c>
      <c r="B76" s="73">
        <v>41811</v>
      </c>
      <c r="C76" s="70" t="s">
        <v>1050</v>
      </c>
      <c r="D76" s="99" t="s">
        <v>15</v>
      </c>
      <c r="E76" s="70" t="s">
        <v>349</v>
      </c>
      <c r="F76" s="126" t="s">
        <v>32</v>
      </c>
      <c r="G76" s="167" t="s">
        <v>1019</v>
      </c>
      <c r="H76" s="76">
        <v>300</v>
      </c>
      <c r="I76" s="36"/>
      <c r="J76" s="32">
        <f t="shared" si="0"/>
        <v>5105.619999999999</v>
      </c>
    </row>
    <row r="77" spans="1:10" ht="16.5" customHeight="1" x14ac:dyDescent="0.2">
      <c r="A77" s="19">
        <v>71</v>
      </c>
      <c r="B77" s="73">
        <v>41811</v>
      </c>
      <c r="C77" s="70" t="s">
        <v>1051</v>
      </c>
      <c r="D77" s="99" t="s">
        <v>24</v>
      </c>
      <c r="E77" s="70" t="s">
        <v>1052</v>
      </c>
      <c r="F77" s="126" t="s">
        <v>31</v>
      </c>
      <c r="G77" s="167" t="s">
        <v>1020</v>
      </c>
      <c r="H77" s="76">
        <v>300</v>
      </c>
      <c r="I77" s="36"/>
      <c r="J77" s="32">
        <f t="shared" si="0"/>
        <v>5405.619999999999</v>
      </c>
    </row>
    <row r="78" spans="1:10" ht="16.5" customHeight="1" x14ac:dyDescent="0.2">
      <c r="A78" s="19">
        <v>72</v>
      </c>
      <c r="B78" s="73">
        <v>41811</v>
      </c>
      <c r="C78" s="70" t="s">
        <v>1053</v>
      </c>
      <c r="D78" s="99" t="s">
        <v>15</v>
      </c>
      <c r="E78" s="70" t="s">
        <v>1054</v>
      </c>
      <c r="F78" s="126" t="s">
        <v>32</v>
      </c>
      <c r="G78" s="167" t="s">
        <v>1021</v>
      </c>
      <c r="H78" s="76">
        <v>300</v>
      </c>
      <c r="I78" s="36"/>
      <c r="J78" s="32">
        <f t="shared" si="0"/>
        <v>5705.619999999999</v>
      </c>
    </row>
    <row r="79" spans="1:10" ht="16.5" customHeight="1" x14ac:dyDescent="0.2">
      <c r="A79" s="19">
        <v>73</v>
      </c>
      <c r="B79" s="73">
        <v>41811</v>
      </c>
      <c r="C79" s="70" t="s">
        <v>1055</v>
      </c>
      <c r="D79" s="99" t="s">
        <v>15</v>
      </c>
      <c r="E79" s="70" t="s">
        <v>1056</v>
      </c>
      <c r="F79" s="126" t="s">
        <v>32</v>
      </c>
      <c r="G79" s="167" t="s">
        <v>1022</v>
      </c>
      <c r="H79" s="76">
        <v>300</v>
      </c>
      <c r="I79" s="36"/>
      <c r="J79" s="32">
        <f t="shared" si="0"/>
        <v>6005.619999999999</v>
      </c>
    </row>
    <row r="80" spans="1:10" ht="16.5" customHeight="1" x14ac:dyDescent="0.2">
      <c r="A80" s="19">
        <v>74</v>
      </c>
      <c r="B80" s="73">
        <v>41811</v>
      </c>
      <c r="C80" s="70" t="s">
        <v>1057</v>
      </c>
      <c r="D80" s="99" t="s">
        <v>15</v>
      </c>
      <c r="E80" s="70" t="s">
        <v>898</v>
      </c>
      <c r="F80" s="126" t="s">
        <v>32</v>
      </c>
      <c r="G80" s="167" t="s">
        <v>1023</v>
      </c>
      <c r="H80" s="76">
        <v>300</v>
      </c>
      <c r="I80" s="36"/>
      <c r="J80" s="32">
        <f t="shared" si="0"/>
        <v>6305.619999999999</v>
      </c>
    </row>
    <row r="81" spans="1:14" ht="16.5" customHeight="1" x14ac:dyDescent="0.2">
      <c r="A81" s="19">
        <v>75</v>
      </c>
      <c r="B81" s="73">
        <v>41811</v>
      </c>
      <c r="C81" s="70" t="s">
        <v>1058</v>
      </c>
      <c r="D81" s="99" t="s">
        <v>15</v>
      </c>
      <c r="E81" s="70" t="s">
        <v>1059</v>
      </c>
      <c r="F81" s="126" t="s">
        <v>32</v>
      </c>
      <c r="G81" s="167" t="s">
        <v>1024</v>
      </c>
      <c r="H81" s="76">
        <v>400</v>
      </c>
      <c r="I81" s="36"/>
      <c r="J81" s="32">
        <f t="shared" si="0"/>
        <v>6705.619999999999</v>
      </c>
    </row>
    <row r="82" spans="1:14" ht="16.5" customHeight="1" x14ac:dyDescent="0.2">
      <c r="A82" s="19">
        <v>76</v>
      </c>
      <c r="B82" s="73">
        <v>41811</v>
      </c>
      <c r="C82" s="70" t="s">
        <v>1060</v>
      </c>
      <c r="D82" s="99" t="s">
        <v>15</v>
      </c>
      <c r="E82" s="70" t="s">
        <v>1061</v>
      </c>
      <c r="F82" s="126" t="s">
        <v>32</v>
      </c>
      <c r="G82" s="167" t="s">
        <v>1025</v>
      </c>
      <c r="H82" s="76">
        <v>70</v>
      </c>
      <c r="I82" s="36"/>
      <c r="J82" s="32">
        <f t="shared" si="0"/>
        <v>6775.619999999999</v>
      </c>
    </row>
    <row r="83" spans="1:14" ht="16.5" customHeight="1" x14ac:dyDescent="0.2">
      <c r="A83" s="19">
        <v>77</v>
      </c>
      <c r="B83" s="73">
        <v>41811</v>
      </c>
      <c r="C83" s="70" t="s">
        <v>1062</v>
      </c>
      <c r="D83" s="99" t="s">
        <v>15</v>
      </c>
      <c r="E83" s="70" t="s">
        <v>1063</v>
      </c>
      <c r="F83" s="126" t="s">
        <v>32</v>
      </c>
      <c r="G83" s="167" t="s">
        <v>1026</v>
      </c>
      <c r="H83" s="76">
        <v>300</v>
      </c>
      <c r="I83" s="36"/>
      <c r="J83" s="32">
        <f t="shared" si="0"/>
        <v>7075.619999999999</v>
      </c>
    </row>
    <row r="84" spans="1:14" ht="16.5" customHeight="1" x14ac:dyDescent="0.2">
      <c r="A84" s="19">
        <v>78</v>
      </c>
      <c r="B84" s="73">
        <v>41811</v>
      </c>
      <c r="C84" s="70" t="s">
        <v>1064</v>
      </c>
      <c r="D84" s="99" t="s">
        <v>15</v>
      </c>
      <c r="E84" s="70" t="s">
        <v>866</v>
      </c>
      <c r="F84" s="126" t="s">
        <v>32</v>
      </c>
      <c r="G84" s="167" t="s">
        <v>1027</v>
      </c>
      <c r="H84" s="76">
        <v>550</v>
      </c>
      <c r="I84" s="36"/>
      <c r="J84" s="32">
        <f t="shared" si="0"/>
        <v>7625.619999999999</v>
      </c>
    </row>
    <row r="85" spans="1:14" ht="16.5" customHeight="1" x14ac:dyDescent="0.2">
      <c r="A85" s="19">
        <v>79</v>
      </c>
      <c r="B85" s="73">
        <v>41811</v>
      </c>
      <c r="C85" s="70" t="s">
        <v>1065</v>
      </c>
      <c r="D85" s="99" t="s">
        <v>15</v>
      </c>
      <c r="E85" s="70" t="s">
        <v>1066</v>
      </c>
      <c r="F85" s="126" t="s">
        <v>1079</v>
      </c>
      <c r="G85" s="211" t="s">
        <v>1028</v>
      </c>
      <c r="H85" s="76"/>
      <c r="I85" s="36">
        <v>200</v>
      </c>
      <c r="J85" s="32">
        <f t="shared" si="0"/>
        <v>7425.619999999999</v>
      </c>
    </row>
    <row r="86" spans="1:14" ht="16.5" customHeight="1" x14ac:dyDescent="0.2">
      <c r="A86" s="19">
        <v>80</v>
      </c>
      <c r="B86" s="73">
        <v>41811</v>
      </c>
      <c r="C86" s="70" t="s">
        <v>1067</v>
      </c>
      <c r="D86" s="99" t="s">
        <v>15</v>
      </c>
      <c r="E86" s="70" t="s">
        <v>1068</v>
      </c>
      <c r="F86" s="126" t="s">
        <v>609</v>
      </c>
      <c r="G86" s="167" t="s">
        <v>1029</v>
      </c>
      <c r="H86" s="76"/>
      <c r="I86" s="36">
        <v>240</v>
      </c>
      <c r="J86" s="32">
        <f t="shared" si="0"/>
        <v>7185.619999999999</v>
      </c>
    </row>
    <row r="87" spans="1:14" ht="16.5" customHeight="1" x14ac:dyDescent="0.2">
      <c r="A87" s="19">
        <v>81</v>
      </c>
      <c r="B87" s="73">
        <v>41812</v>
      </c>
      <c r="C87" s="70" t="s">
        <v>1069</v>
      </c>
      <c r="D87" s="99" t="s">
        <v>15</v>
      </c>
      <c r="E87" s="70" t="s">
        <v>1070</v>
      </c>
      <c r="F87" s="126" t="s">
        <v>609</v>
      </c>
      <c r="G87" s="211" t="s">
        <v>1030</v>
      </c>
      <c r="H87" s="76"/>
      <c r="I87" s="36">
        <v>225</v>
      </c>
      <c r="J87" s="32">
        <f t="shared" si="0"/>
        <v>6960.619999999999</v>
      </c>
    </row>
    <row r="88" spans="1:14" ht="16.5" customHeight="1" x14ac:dyDescent="0.2">
      <c r="A88" s="19">
        <v>82</v>
      </c>
      <c r="B88" s="73">
        <v>41812</v>
      </c>
      <c r="C88" s="70" t="s">
        <v>1071</v>
      </c>
      <c r="D88" s="99" t="s">
        <v>15</v>
      </c>
      <c r="E88" s="70" t="s">
        <v>237</v>
      </c>
      <c r="F88" s="126" t="s">
        <v>32</v>
      </c>
      <c r="G88" s="167" t="s">
        <v>1031</v>
      </c>
      <c r="H88" s="76">
        <v>210</v>
      </c>
      <c r="I88" s="36"/>
      <c r="J88" s="32">
        <f t="shared" si="0"/>
        <v>7170.619999999999</v>
      </c>
    </row>
    <row r="89" spans="1:14" ht="16.5" customHeight="1" x14ac:dyDescent="0.2">
      <c r="A89" s="19">
        <v>83</v>
      </c>
      <c r="B89" s="73">
        <v>41812</v>
      </c>
      <c r="C89" s="70" t="s">
        <v>16</v>
      </c>
      <c r="D89" s="99" t="s">
        <v>15</v>
      </c>
      <c r="E89" s="70" t="s">
        <v>1072</v>
      </c>
      <c r="F89" s="126" t="s">
        <v>1169</v>
      </c>
      <c r="G89" s="211" t="s">
        <v>1032</v>
      </c>
      <c r="H89" s="76"/>
      <c r="I89" s="36">
        <v>84</v>
      </c>
      <c r="J89" s="32">
        <f t="shared" si="0"/>
        <v>7086.619999999999</v>
      </c>
    </row>
    <row r="90" spans="1:14" ht="16.5" customHeight="1" x14ac:dyDescent="0.2">
      <c r="A90" s="19">
        <v>84</v>
      </c>
      <c r="B90" s="73">
        <v>41812</v>
      </c>
      <c r="C90" s="70" t="s">
        <v>1073</v>
      </c>
      <c r="D90" s="99" t="s">
        <v>24</v>
      </c>
      <c r="E90" s="70" t="s">
        <v>1074</v>
      </c>
      <c r="F90" s="126" t="s">
        <v>952</v>
      </c>
      <c r="G90" s="167" t="s">
        <v>1033</v>
      </c>
      <c r="H90" s="76"/>
      <c r="I90" s="36">
        <v>63</v>
      </c>
      <c r="J90" s="32">
        <f t="shared" si="0"/>
        <v>7023.619999999999</v>
      </c>
    </row>
    <row r="91" spans="1:14" ht="16.5" customHeight="1" x14ac:dyDescent="0.2">
      <c r="A91" s="19">
        <v>85</v>
      </c>
      <c r="B91" s="73">
        <v>41812</v>
      </c>
      <c r="C91" s="70" t="s">
        <v>1075</v>
      </c>
      <c r="D91" s="99" t="s">
        <v>15</v>
      </c>
      <c r="E91" s="70" t="s">
        <v>1076</v>
      </c>
      <c r="F91" s="126" t="s">
        <v>609</v>
      </c>
      <c r="G91" s="167" t="s">
        <v>1034</v>
      </c>
      <c r="H91" s="76"/>
      <c r="I91" s="36">
        <v>87.5</v>
      </c>
      <c r="J91" s="32">
        <f t="shared" si="0"/>
        <v>6936.119999999999</v>
      </c>
    </row>
    <row r="92" spans="1:14" ht="16.5" customHeight="1" x14ac:dyDescent="0.2">
      <c r="A92" s="19">
        <v>86</v>
      </c>
      <c r="B92" s="73">
        <v>41812</v>
      </c>
      <c r="C92" s="70" t="s">
        <v>389</v>
      </c>
      <c r="D92" s="99" t="s">
        <v>15</v>
      </c>
      <c r="E92" s="70" t="s">
        <v>1077</v>
      </c>
      <c r="F92" s="126" t="s">
        <v>609</v>
      </c>
      <c r="G92" s="167" t="s">
        <v>1035</v>
      </c>
      <c r="H92" s="76"/>
      <c r="I92" s="36">
        <v>131.25</v>
      </c>
      <c r="J92" s="32">
        <f t="shared" si="0"/>
        <v>6804.869999999999</v>
      </c>
    </row>
    <row r="93" spans="1:14" ht="16.5" customHeight="1" x14ac:dyDescent="0.2">
      <c r="A93" s="19">
        <v>87</v>
      </c>
      <c r="B93" s="73">
        <v>41812</v>
      </c>
      <c r="C93" s="70" t="s">
        <v>937</v>
      </c>
      <c r="D93" s="99" t="s">
        <v>24</v>
      </c>
      <c r="E93" s="70" t="s">
        <v>1078</v>
      </c>
      <c r="F93" s="126" t="s">
        <v>609</v>
      </c>
      <c r="G93" s="167" t="s">
        <v>1036</v>
      </c>
      <c r="H93" s="76"/>
      <c r="I93" s="36">
        <v>885.35</v>
      </c>
      <c r="J93" s="32">
        <f t="shared" si="0"/>
        <v>5919.5199999999986</v>
      </c>
    </row>
    <row r="94" spans="1:14" ht="16.5" customHeight="1" x14ac:dyDescent="0.2">
      <c r="A94" s="223" t="s">
        <v>10</v>
      </c>
      <c r="B94" s="224"/>
      <c r="C94" s="224"/>
      <c r="D94" s="169"/>
      <c r="E94" s="20"/>
      <c r="F94" s="45"/>
      <c r="G94" s="21"/>
      <c r="H94" s="34">
        <f>SUM(H8:H93)</f>
        <v>18855</v>
      </c>
      <c r="I94" s="22">
        <f>SUM(I8:I93)</f>
        <v>17585.559999999998</v>
      </c>
      <c r="J94" s="23">
        <f>J7+H94-I94</f>
        <v>5919.5200000000041</v>
      </c>
      <c r="N94" s="162"/>
    </row>
    <row r="95" spans="1:14" ht="16.5" customHeight="1" x14ac:dyDescent="0.2">
      <c r="B95" s="3"/>
      <c r="C95" s="49"/>
      <c r="F95" s="49"/>
      <c r="H95" s="221" t="s">
        <v>1003</v>
      </c>
      <c r="I95" s="221"/>
      <c r="J95" s="221"/>
      <c r="N95" s="162"/>
    </row>
    <row r="96" spans="1:14" ht="16.5" customHeight="1" x14ac:dyDescent="0.2">
      <c r="B96" s="3"/>
      <c r="C96" s="48" t="s">
        <v>13</v>
      </c>
      <c r="D96" s="49"/>
      <c r="F96" s="48" t="s">
        <v>12</v>
      </c>
      <c r="H96" s="48"/>
      <c r="I96" s="49" t="s">
        <v>11</v>
      </c>
      <c r="N96" s="162"/>
    </row>
    <row r="97" spans="2:14" ht="16.5" customHeight="1" x14ac:dyDescent="0.2">
      <c r="B97" s="3"/>
      <c r="C97" s="48"/>
      <c r="F97" s="3"/>
      <c r="G97" s="49"/>
      <c r="H97" s="49"/>
      <c r="N97" s="162"/>
    </row>
    <row r="98" spans="2:14" ht="16.5" customHeight="1" x14ac:dyDescent="0.2">
      <c r="B98" s="3"/>
      <c r="C98" s="128"/>
      <c r="F98" s="3"/>
      <c r="G98" s="49"/>
      <c r="H98" s="49"/>
      <c r="N98" s="162"/>
    </row>
    <row r="99" spans="2:14" ht="16.5" customHeight="1" x14ac:dyDescent="0.2">
      <c r="B99" s="3"/>
      <c r="C99" s="48"/>
      <c r="F99" s="3"/>
      <c r="G99" s="49"/>
      <c r="H99" s="49"/>
      <c r="J99" s="48"/>
      <c r="N99" s="162"/>
    </row>
    <row r="100" spans="2:14" ht="16.5" customHeight="1" x14ac:dyDescent="0.2">
      <c r="B100" s="3"/>
      <c r="C100" s="51" t="s">
        <v>26</v>
      </c>
      <c r="E100" s="52"/>
      <c r="F100" s="52" t="s">
        <v>832</v>
      </c>
      <c r="H100" s="49"/>
      <c r="I100" s="53" t="s">
        <v>27</v>
      </c>
      <c r="J100" s="48"/>
      <c r="N100" s="162"/>
    </row>
    <row r="101" spans="2:14" ht="16.5" customHeight="1" x14ac:dyDescent="0.2">
      <c r="B101" s="3"/>
      <c r="C101" s="48"/>
      <c r="F101" s="3"/>
      <c r="H101" s="49"/>
      <c r="J101" s="48"/>
      <c r="N101" s="162"/>
    </row>
    <row r="102" spans="2:14" ht="16.5" customHeight="1" x14ac:dyDescent="0.2">
      <c r="B102" s="3"/>
      <c r="C102" s="48"/>
      <c r="H102" s="49"/>
      <c r="J102" s="48"/>
      <c r="N102" s="162"/>
    </row>
    <row r="103" spans="2:14" ht="16.5" customHeight="1" x14ac:dyDescent="0.2">
      <c r="B103" s="3"/>
      <c r="E103" s="54"/>
      <c r="F103" s="54"/>
      <c r="G103" s="67"/>
      <c r="H103" s="55"/>
      <c r="I103" s="56"/>
      <c r="J103" s="48"/>
      <c r="N103" s="162"/>
    </row>
    <row r="104" spans="2:14" ht="16.5" customHeight="1" x14ac:dyDescent="0.2">
      <c r="B104" s="3"/>
      <c r="E104" s="54"/>
      <c r="F104" s="54"/>
      <c r="G104" s="67"/>
      <c r="H104" s="55"/>
      <c r="I104" s="56"/>
      <c r="J104" s="48"/>
      <c r="N104" s="162"/>
    </row>
    <row r="105" spans="2:14" ht="16.5" customHeight="1" x14ac:dyDescent="0.2">
      <c r="B105" s="3"/>
      <c r="E105" s="54"/>
      <c r="F105" s="54"/>
      <c r="G105" s="67"/>
      <c r="H105" s="55"/>
      <c r="I105" s="56"/>
      <c r="J105" s="48"/>
      <c r="N105" s="162"/>
    </row>
    <row r="106" spans="2:14" ht="16.5" customHeight="1" x14ac:dyDescent="0.2">
      <c r="B106" s="3"/>
      <c r="E106" s="54"/>
      <c r="F106" s="54"/>
      <c r="G106" s="67"/>
      <c r="H106" s="55"/>
      <c r="I106" s="56"/>
      <c r="J106" s="48"/>
      <c r="N106" s="162"/>
    </row>
    <row r="107" spans="2:14" ht="16.5" customHeight="1" x14ac:dyDescent="0.2">
      <c r="B107" s="3"/>
      <c r="E107" s="57"/>
      <c r="F107" s="57"/>
      <c r="G107" s="68"/>
      <c r="H107" s="55"/>
      <c r="I107" s="58"/>
      <c r="J107" s="48"/>
    </row>
    <row r="108" spans="2:14" ht="16.5" customHeight="1" x14ac:dyDescent="0.2">
      <c r="B108" s="3"/>
      <c r="H108" s="49"/>
      <c r="J108" s="48"/>
    </row>
    <row r="109" spans="2:14" ht="16.5" customHeight="1" x14ac:dyDescent="0.2">
      <c r="B109" s="3"/>
      <c r="H109" s="49"/>
      <c r="J109" s="48"/>
    </row>
    <row r="110" spans="2:14" ht="16.5" customHeight="1" x14ac:dyDescent="0.2">
      <c r="B110" s="3"/>
      <c r="H110" s="49"/>
      <c r="J110" s="48"/>
    </row>
    <row r="111" spans="2:14" ht="16.5" customHeight="1" x14ac:dyDescent="0.2">
      <c r="B111" s="3"/>
      <c r="H111" s="49"/>
      <c r="J111" s="48"/>
    </row>
    <row r="112" spans="2:14" ht="16.5" customHeight="1" x14ac:dyDescent="0.2">
      <c r="B112" s="3"/>
      <c r="H112" s="49"/>
      <c r="J112" s="48"/>
    </row>
    <row r="113" spans="2:10" ht="16.5" customHeight="1" x14ac:dyDescent="0.2">
      <c r="B113" s="3"/>
      <c r="H113" s="49"/>
      <c r="J113" s="48"/>
    </row>
    <row r="114" spans="2:10" ht="16.5" customHeight="1" x14ac:dyDescent="0.2">
      <c r="B114" s="3"/>
      <c r="H114" s="49"/>
      <c r="J114" s="48"/>
    </row>
    <row r="115" spans="2:10" ht="16.5" customHeight="1" x14ac:dyDescent="0.2">
      <c r="B115" s="3"/>
      <c r="H115" s="49"/>
      <c r="J115" s="48"/>
    </row>
    <row r="116" spans="2:10" ht="16.5" customHeight="1" x14ac:dyDescent="0.2">
      <c r="B116" s="3"/>
      <c r="H116" s="49"/>
      <c r="J116" s="48"/>
    </row>
    <row r="117" spans="2:10" ht="16.5" customHeight="1" x14ac:dyDescent="0.2">
      <c r="B117" s="3"/>
      <c r="H117" s="49"/>
      <c r="J117" s="48"/>
    </row>
    <row r="118" spans="2:10" ht="16.5" customHeight="1" x14ac:dyDescent="0.2">
      <c r="B118" s="3"/>
      <c r="H118" s="49"/>
      <c r="J118" s="48"/>
    </row>
    <row r="119" spans="2:10" ht="16.5" customHeight="1" x14ac:dyDescent="0.2">
      <c r="B119" s="3"/>
      <c r="H119" s="49"/>
      <c r="J119" s="48"/>
    </row>
    <row r="120" spans="2:10" ht="16.5" customHeight="1" x14ac:dyDescent="0.2">
      <c r="B120" s="3"/>
      <c r="H120" s="49"/>
      <c r="J120" s="48"/>
    </row>
    <row r="121" spans="2:10" ht="16.5" customHeight="1" x14ac:dyDescent="0.2">
      <c r="B121" s="3"/>
      <c r="H121" s="49"/>
      <c r="J121" s="48"/>
    </row>
    <row r="122" spans="2:10" ht="16.5" customHeight="1" x14ac:dyDescent="0.2">
      <c r="B122" s="3"/>
      <c r="H122" s="49"/>
      <c r="J122" s="48"/>
    </row>
    <row r="123" spans="2:10" ht="16.5" customHeight="1" x14ac:dyDescent="0.2">
      <c r="B123" s="3"/>
      <c r="H123" s="49"/>
      <c r="J123" s="48"/>
    </row>
    <row r="124" spans="2:10" ht="16.5" customHeight="1" x14ac:dyDescent="0.2">
      <c r="B124" s="3"/>
      <c r="H124" s="49"/>
      <c r="J124" s="48"/>
    </row>
    <row r="125" spans="2:10" ht="16.5" customHeight="1" x14ac:dyDescent="0.2">
      <c r="B125" s="3"/>
      <c r="H125" s="49"/>
      <c r="J125" s="48"/>
    </row>
    <row r="126" spans="2:10" ht="16.5" customHeight="1" x14ac:dyDescent="0.2">
      <c r="B126" s="3"/>
      <c r="H126" s="49"/>
      <c r="J126" s="48"/>
    </row>
    <row r="127" spans="2:10" ht="16.5" customHeight="1" x14ac:dyDescent="0.2">
      <c r="B127" s="3"/>
      <c r="H127" s="49"/>
      <c r="J127" s="48"/>
    </row>
    <row r="128" spans="2:10" ht="16.5" customHeight="1" x14ac:dyDescent="0.2">
      <c r="B128" s="3"/>
      <c r="H128" s="49"/>
      <c r="J128" s="48"/>
    </row>
    <row r="129" spans="2:10" ht="16.5" customHeight="1" x14ac:dyDescent="0.2">
      <c r="B129" s="3"/>
      <c r="H129" s="49"/>
      <c r="J129" s="48"/>
    </row>
    <row r="130" spans="2:10" ht="16.5" customHeight="1" x14ac:dyDescent="0.2">
      <c r="B130" s="3"/>
      <c r="H130" s="49"/>
      <c r="J130" s="48"/>
    </row>
    <row r="131" spans="2:10" ht="16.5" customHeight="1" x14ac:dyDescent="0.2">
      <c r="B131" s="3"/>
      <c r="H131" s="49"/>
      <c r="J131" s="48"/>
    </row>
    <row r="132" spans="2:10" ht="16.5" customHeight="1" x14ac:dyDescent="0.2">
      <c r="B132" s="3"/>
      <c r="H132" s="49"/>
      <c r="J132" s="48"/>
    </row>
    <row r="133" spans="2:10" ht="16.5" customHeight="1" x14ac:dyDescent="0.2">
      <c r="B133" s="3"/>
      <c r="H133" s="49"/>
      <c r="J133" s="48"/>
    </row>
    <row r="134" spans="2:10" ht="16.5" customHeight="1" x14ac:dyDescent="0.2">
      <c r="B134" s="3"/>
      <c r="H134" s="49"/>
      <c r="J134" s="48"/>
    </row>
    <row r="135" spans="2:10" ht="16.5" customHeight="1" x14ac:dyDescent="0.2">
      <c r="B135" s="3"/>
      <c r="H135" s="49"/>
      <c r="J135" s="48"/>
    </row>
    <row r="136" spans="2:10" ht="16.5" customHeight="1" x14ac:dyDescent="0.2">
      <c r="B136" s="3"/>
      <c r="H136" s="49"/>
      <c r="J136" s="48"/>
    </row>
    <row r="137" spans="2:10" ht="16.5" customHeight="1" x14ac:dyDescent="0.2">
      <c r="B137" s="3"/>
      <c r="H137" s="49"/>
      <c r="J137" s="48"/>
    </row>
    <row r="138" spans="2:10" ht="16.5" customHeight="1" x14ac:dyDescent="0.2">
      <c r="B138" s="3"/>
      <c r="H138" s="49"/>
      <c r="J138" s="48"/>
    </row>
    <row r="139" spans="2:10" ht="16.5" customHeight="1" x14ac:dyDescent="0.2">
      <c r="B139" s="3"/>
      <c r="H139" s="49"/>
      <c r="J139" s="48"/>
    </row>
    <row r="140" spans="2:10" ht="16.5" customHeight="1" x14ac:dyDescent="0.2">
      <c r="B140" s="3"/>
      <c r="H140" s="49"/>
      <c r="J140" s="48"/>
    </row>
    <row r="141" spans="2:10" ht="16.5" customHeight="1" x14ac:dyDescent="0.2">
      <c r="B141" s="3"/>
      <c r="H141" s="49"/>
      <c r="J141" s="48"/>
    </row>
    <row r="142" spans="2:10" ht="16.5" customHeight="1" x14ac:dyDescent="0.2">
      <c r="B142" s="3"/>
      <c r="H142" s="49"/>
      <c r="J142" s="48"/>
    </row>
    <row r="143" spans="2:10" ht="16.5" customHeight="1" x14ac:dyDescent="0.2">
      <c r="B143" s="3"/>
      <c r="H143" s="49"/>
      <c r="J143" s="48"/>
    </row>
    <row r="144" spans="2:10" ht="16.5" customHeight="1" x14ac:dyDescent="0.2">
      <c r="B144" s="3"/>
      <c r="H144" s="49"/>
      <c r="J144" s="48"/>
    </row>
    <row r="145" spans="2:10" ht="16.5" customHeight="1" x14ac:dyDescent="0.2">
      <c r="B145" s="3"/>
      <c r="H145" s="49"/>
      <c r="J145" s="48"/>
    </row>
    <row r="146" spans="2:10" ht="16.5" customHeight="1" x14ac:dyDescent="0.2">
      <c r="B146" s="3"/>
      <c r="H146" s="49"/>
      <c r="J146" s="48"/>
    </row>
    <row r="147" spans="2:10" ht="16.5" customHeight="1" x14ac:dyDescent="0.2">
      <c r="B147" s="3"/>
      <c r="H147" s="49"/>
      <c r="J147" s="48"/>
    </row>
    <row r="148" spans="2:10" ht="16.5" customHeight="1" x14ac:dyDescent="0.2">
      <c r="B148" s="3"/>
      <c r="H148" s="49"/>
      <c r="J148" s="48"/>
    </row>
    <row r="149" spans="2:10" ht="16.5" customHeight="1" x14ac:dyDescent="0.2">
      <c r="B149" s="3"/>
      <c r="H149" s="49"/>
      <c r="J149" s="48"/>
    </row>
    <row r="150" spans="2:10" ht="16.5" customHeight="1" x14ac:dyDescent="0.2">
      <c r="B150" s="3"/>
      <c r="H150" s="49"/>
      <c r="J150" s="48"/>
    </row>
    <row r="151" spans="2:10" ht="16.5" customHeight="1" x14ac:dyDescent="0.2">
      <c r="B151" s="3"/>
      <c r="H151" s="49"/>
      <c r="J151" s="48"/>
    </row>
    <row r="152" spans="2:10" ht="16.5" customHeight="1" x14ac:dyDescent="0.2">
      <c r="B152" s="3"/>
      <c r="H152" s="49"/>
      <c r="J152" s="48"/>
    </row>
    <row r="153" spans="2:10" ht="16.5" customHeight="1" x14ac:dyDescent="0.2">
      <c r="B153" s="3"/>
      <c r="H153" s="49"/>
      <c r="J153" s="48"/>
    </row>
    <row r="154" spans="2:10" ht="16.5" customHeight="1" x14ac:dyDescent="0.2">
      <c r="B154" s="3"/>
      <c r="H154" s="49"/>
      <c r="J154" s="48"/>
    </row>
    <row r="155" spans="2:10" ht="16.5" customHeight="1" x14ac:dyDescent="0.2">
      <c r="B155" s="3"/>
      <c r="H155" s="49"/>
      <c r="J155" s="48"/>
    </row>
    <row r="156" spans="2:10" ht="16.5" customHeight="1" x14ac:dyDescent="0.2">
      <c r="B156" s="3"/>
      <c r="H156" s="49"/>
      <c r="J156" s="48"/>
    </row>
    <row r="157" spans="2:10" ht="16.5" customHeight="1" x14ac:dyDescent="0.2">
      <c r="H157" s="49"/>
      <c r="J157" s="48"/>
    </row>
    <row r="158" spans="2:10" ht="16.5" customHeight="1" x14ac:dyDescent="0.2">
      <c r="H158" s="49"/>
      <c r="J158" s="48"/>
    </row>
    <row r="159" spans="2:10" ht="16.5" customHeight="1" x14ac:dyDescent="0.2">
      <c r="H159" s="49"/>
      <c r="J159" s="48"/>
    </row>
    <row r="160" spans="2:10" ht="16.5" customHeight="1" x14ac:dyDescent="0.2">
      <c r="H160" s="49"/>
      <c r="J160" s="48"/>
    </row>
    <row r="161" spans="2:10" ht="16.5" customHeight="1" x14ac:dyDescent="0.2">
      <c r="B161" s="3"/>
      <c r="F161" s="3"/>
      <c r="H161" s="49"/>
      <c r="J161" s="48"/>
    </row>
    <row r="162" spans="2:10" ht="16.5" customHeight="1" x14ac:dyDescent="0.2">
      <c r="B162" s="3"/>
      <c r="F162" s="3"/>
      <c r="H162" s="49"/>
      <c r="J162" s="48"/>
    </row>
    <row r="163" spans="2:10" ht="16.5" customHeight="1" x14ac:dyDescent="0.2">
      <c r="B163" s="3"/>
      <c r="F163" s="3"/>
      <c r="H163" s="49"/>
      <c r="J163" s="48"/>
    </row>
    <row r="164" spans="2:10" ht="16.5" customHeight="1" x14ac:dyDescent="0.2">
      <c r="B164" s="3"/>
      <c r="F164" s="3"/>
      <c r="H164" s="49"/>
      <c r="J164" s="48"/>
    </row>
    <row r="165" spans="2:10" ht="16.5" customHeight="1" x14ac:dyDescent="0.2">
      <c r="B165" s="3"/>
      <c r="F165" s="3"/>
      <c r="H165" s="49"/>
      <c r="J165" s="48"/>
    </row>
    <row r="166" spans="2:10" ht="16.5" customHeight="1" x14ac:dyDescent="0.2">
      <c r="B166" s="3"/>
      <c r="F166" s="3"/>
      <c r="H166" s="49"/>
      <c r="J166" s="48"/>
    </row>
    <row r="167" spans="2:10" ht="16.5" customHeight="1" x14ac:dyDescent="0.2">
      <c r="B167" s="3"/>
      <c r="F167" s="3"/>
      <c r="H167" s="49"/>
      <c r="J167" s="48"/>
    </row>
    <row r="168" spans="2:10" ht="16.5" customHeight="1" x14ac:dyDescent="0.2">
      <c r="B168" s="3"/>
      <c r="F168" s="3"/>
      <c r="H168" s="49"/>
      <c r="J168" s="48"/>
    </row>
    <row r="169" spans="2:10" ht="16.5" customHeight="1" x14ac:dyDescent="0.2">
      <c r="B169" s="3"/>
      <c r="F169" s="3"/>
      <c r="H169" s="49"/>
      <c r="J169" s="48"/>
    </row>
    <row r="170" spans="2:10" ht="16.5" customHeight="1" x14ac:dyDescent="0.2">
      <c r="B170" s="3"/>
      <c r="F170" s="3"/>
      <c r="H170" s="49"/>
      <c r="J170" s="48"/>
    </row>
    <row r="171" spans="2:10" ht="16.5" customHeight="1" x14ac:dyDescent="0.2">
      <c r="B171" s="3"/>
      <c r="F171" s="3"/>
      <c r="H171" s="49"/>
      <c r="J171" s="48"/>
    </row>
    <row r="172" spans="2:10" ht="16.5" customHeight="1" x14ac:dyDescent="0.2">
      <c r="B172" s="3"/>
      <c r="F172" s="3"/>
      <c r="H172" s="49"/>
      <c r="J172" s="48"/>
    </row>
    <row r="173" spans="2:10" ht="16.5" customHeight="1" x14ac:dyDescent="0.2">
      <c r="B173" s="3"/>
      <c r="F173" s="3"/>
      <c r="H173" s="49"/>
      <c r="J173" s="48"/>
    </row>
    <row r="174" spans="2:10" ht="16.5" customHeight="1" x14ac:dyDescent="0.2">
      <c r="B174" s="3"/>
      <c r="F174" s="3"/>
      <c r="H174" s="49"/>
      <c r="J174" s="48"/>
    </row>
    <row r="175" spans="2:10" ht="16.5" customHeight="1" x14ac:dyDescent="0.2">
      <c r="B175" s="3"/>
      <c r="F175" s="3"/>
      <c r="H175" s="49"/>
      <c r="J175" s="48"/>
    </row>
    <row r="176" spans="2:10" ht="16.5" customHeight="1" x14ac:dyDescent="0.2">
      <c r="B176" s="3"/>
      <c r="F176" s="3"/>
      <c r="H176" s="49"/>
      <c r="J176" s="48"/>
    </row>
    <row r="177" spans="2:10" ht="16.5" customHeight="1" x14ac:dyDescent="0.2">
      <c r="B177" s="3"/>
      <c r="F177" s="3"/>
      <c r="H177" s="49"/>
      <c r="J177" s="48"/>
    </row>
    <row r="178" spans="2:10" ht="16.5" customHeight="1" x14ac:dyDescent="0.2">
      <c r="B178" s="3"/>
      <c r="F178" s="3"/>
      <c r="H178" s="49"/>
      <c r="J178" s="48"/>
    </row>
    <row r="179" spans="2:10" ht="16.5" customHeight="1" x14ac:dyDescent="0.2">
      <c r="B179" s="3"/>
      <c r="F179" s="3"/>
      <c r="H179" s="49"/>
      <c r="J179" s="48"/>
    </row>
    <row r="180" spans="2:10" ht="16.5" customHeight="1" x14ac:dyDescent="0.2">
      <c r="B180" s="3"/>
      <c r="F180" s="3"/>
      <c r="H180" s="49"/>
      <c r="J180" s="48"/>
    </row>
    <row r="181" spans="2:10" ht="16.5" customHeight="1" x14ac:dyDescent="0.2">
      <c r="B181" s="3"/>
      <c r="F181" s="3"/>
      <c r="H181" s="49"/>
      <c r="J181" s="48"/>
    </row>
    <row r="182" spans="2:10" ht="16.5" customHeight="1" x14ac:dyDescent="0.2">
      <c r="B182" s="3"/>
      <c r="F182" s="3"/>
      <c r="H182" s="49"/>
      <c r="J182" s="48"/>
    </row>
    <row r="183" spans="2:10" ht="16.5" customHeight="1" x14ac:dyDescent="0.2">
      <c r="B183" s="3"/>
      <c r="F183" s="3"/>
      <c r="H183" s="49"/>
      <c r="J183" s="48"/>
    </row>
    <row r="184" spans="2:10" ht="16.5" customHeight="1" x14ac:dyDescent="0.2">
      <c r="B184" s="3"/>
      <c r="F184" s="3"/>
      <c r="H184" s="49"/>
      <c r="J184" s="48"/>
    </row>
    <row r="185" spans="2:10" ht="16.5" customHeight="1" x14ac:dyDescent="0.2">
      <c r="B185" s="3"/>
      <c r="F185" s="3"/>
      <c r="H185" s="49"/>
      <c r="J185" s="48"/>
    </row>
    <row r="186" spans="2:10" ht="16.5" customHeight="1" x14ac:dyDescent="0.2">
      <c r="B186" s="3"/>
      <c r="F186" s="3"/>
      <c r="H186" s="49"/>
      <c r="J186" s="48"/>
    </row>
    <row r="187" spans="2:10" ht="16.5" customHeight="1" x14ac:dyDescent="0.2">
      <c r="B187" s="3"/>
      <c r="F187" s="3"/>
      <c r="H187" s="49"/>
      <c r="J187" s="48"/>
    </row>
    <row r="188" spans="2:10" ht="16.5" customHeight="1" x14ac:dyDescent="0.2">
      <c r="B188" s="3"/>
      <c r="F188" s="3"/>
      <c r="H188" s="49"/>
      <c r="J188" s="48"/>
    </row>
    <row r="189" spans="2:10" ht="16.5" customHeight="1" x14ac:dyDescent="0.2">
      <c r="B189" s="3"/>
      <c r="F189" s="3"/>
      <c r="H189" s="49"/>
      <c r="J189" s="48"/>
    </row>
    <row r="190" spans="2:10" ht="16.5" customHeight="1" x14ac:dyDescent="0.2">
      <c r="B190" s="3"/>
      <c r="F190" s="3"/>
      <c r="H190" s="49"/>
      <c r="J190" s="48"/>
    </row>
    <row r="191" spans="2:10" ht="16.5" customHeight="1" x14ac:dyDescent="0.2">
      <c r="B191" s="3"/>
      <c r="F191" s="3"/>
      <c r="H191" s="49"/>
      <c r="J191" s="48"/>
    </row>
    <row r="192" spans="2:10" ht="16.5" customHeight="1" x14ac:dyDescent="0.2">
      <c r="B192" s="3"/>
      <c r="F192" s="3"/>
      <c r="H192" s="49"/>
      <c r="J192" s="48"/>
    </row>
    <row r="193" spans="2:10" ht="16.5" customHeight="1" x14ac:dyDescent="0.2">
      <c r="B193" s="3"/>
      <c r="F193" s="3"/>
      <c r="H193" s="49"/>
      <c r="J193" s="48"/>
    </row>
    <row r="194" spans="2:10" ht="16.5" customHeight="1" x14ac:dyDescent="0.2">
      <c r="B194" s="3"/>
      <c r="F194" s="3"/>
      <c r="H194" s="49"/>
      <c r="J194" s="48"/>
    </row>
    <row r="195" spans="2:10" ht="16.5" customHeight="1" x14ac:dyDescent="0.2">
      <c r="B195" s="3"/>
      <c r="F195" s="3"/>
      <c r="H195" s="49"/>
      <c r="J195" s="48"/>
    </row>
    <row r="196" spans="2:10" ht="16.5" customHeight="1" x14ac:dyDescent="0.2">
      <c r="B196" s="3"/>
      <c r="F196" s="3"/>
      <c r="H196" s="49"/>
      <c r="J196" s="48"/>
    </row>
    <row r="197" spans="2:10" ht="16.5" customHeight="1" x14ac:dyDescent="0.2">
      <c r="B197" s="3"/>
      <c r="F197" s="3"/>
      <c r="H197" s="49"/>
      <c r="J197" s="48"/>
    </row>
    <row r="198" spans="2:10" ht="16.5" customHeight="1" x14ac:dyDescent="0.2">
      <c r="B198" s="3"/>
      <c r="F198" s="3"/>
      <c r="H198" s="49"/>
      <c r="J198" s="48"/>
    </row>
    <row r="199" spans="2:10" ht="16.5" customHeight="1" x14ac:dyDescent="0.2">
      <c r="B199" s="3"/>
      <c r="F199" s="3"/>
      <c r="H199" s="49"/>
      <c r="J199" s="48"/>
    </row>
    <row r="200" spans="2:10" ht="16.5" customHeight="1" x14ac:dyDescent="0.2">
      <c r="B200" s="3"/>
      <c r="F200" s="3"/>
      <c r="H200" s="49"/>
      <c r="J200" s="48"/>
    </row>
    <row r="201" spans="2:10" ht="16.5" customHeight="1" x14ac:dyDescent="0.2">
      <c r="B201" s="3"/>
      <c r="F201" s="3"/>
      <c r="H201" s="49"/>
      <c r="J201" s="48"/>
    </row>
    <row r="202" spans="2:10" ht="16.5" customHeight="1" x14ac:dyDescent="0.2">
      <c r="B202" s="3"/>
      <c r="F202" s="3"/>
      <c r="H202" s="49"/>
      <c r="J202" s="48"/>
    </row>
    <row r="203" spans="2:10" ht="16.5" customHeight="1" x14ac:dyDescent="0.2">
      <c r="B203" s="3"/>
      <c r="F203" s="3"/>
      <c r="H203" s="49"/>
      <c r="J203" s="48"/>
    </row>
    <row r="204" spans="2:10" ht="16.5" customHeight="1" x14ac:dyDescent="0.2">
      <c r="B204" s="3"/>
      <c r="F204" s="3"/>
      <c r="H204" s="49"/>
      <c r="J204" s="48"/>
    </row>
    <row r="205" spans="2:10" ht="16.5" customHeight="1" x14ac:dyDescent="0.2">
      <c r="B205" s="3"/>
      <c r="F205" s="3"/>
      <c r="H205" s="49"/>
      <c r="J205" s="48"/>
    </row>
    <row r="206" spans="2:10" ht="16.5" customHeight="1" x14ac:dyDescent="0.2">
      <c r="B206" s="3"/>
      <c r="F206" s="3"/>
      <c r="H206" s="49"/>
      <c r="J206" s="48"/>
    </row>
    <row r="207" spans="2:10" ht="16.5" customHeight="1" x14ac:dyDescent="0.2">
      <c r="B207" s="3"/>
      <c r="F207" s="3"/>
      <c r="H207" s="49"/>
      <c r="J207" s="48"/>
    </row>
    <row r="208" spans="2:10" ht="16.5" customHeight="1" x14ac:dyDescent="0.2">
      <c r="B208" s="3"/>
      <c r="F208" s="3"/>
      <c r="H208" s="49"/>
      <c r="J208" s="48"/>
    </row>
    <row r="209" spans="2:10" ht="16.5" customHeight="1" x14ac:dyDescent="0.2">
      <c r="B209" s="3"/>
      <c r="F209" s="3"/>
      <c r="H209" s="49"/>
      <c r="J209" s="48"/>
    </row>
    <row r="210" spans="2:10" ht="16.5" customHeight="1" x14ac:dyDescent="0.2">
      <c r="B210" s="3"/>
      <c r="F210" s="3"/>
      <c r="H210" s="49"/>
      <c r="J210" s="48"/>
    </row>
    <row r="211" spans="2:10" ht="16.5" customHeight="1" x14ac:dyDescent="0.2">
      <c r="B211" s="3"/>
      <c r="F211" s="3"/>
      <c r="H211" s="49"/>
      <c r="J211" s="48"/>
    </row>
    <row r="212" spans="2:10" ht="16.5" customHeight="1" x14ac:dyDescent="0.2">
      <c r="B212" s="3"/>
      <c r="F212" s="3"/>
      <c r="H212" s="49"/>
      <c r="J212" s="48"/>
    </row>
    <row r="213" spans="2:10" ht="16.5" customHeight="1" x14ac:dyDescent="0.2">
      <c r="B213" s="3"/>
      <c r="F213" s="3"/>
      <c r="H213" s="49"/>
      <c r="J213" s="48"/>
    </row>
    <row r="214" spans="2:10" ht="16.5" customHeight="1" x14ac:dyDescent="0.2">
      <c r="B214" s="3"/>
      <c r="F214" s="3"/>
      <c r="H214" s="49"/>
      <c r="J214" s="48"/>
    </row>
    <row r="215" spans="2:10" ht="16.5" customHeight="1" x14ac:dyDescent="0.2">
      <c r="B215" s="3"/>
      <c r="F215" s="3"/>
      <c r="H215" s="49"/>
      <c r="J215" s="48"/>
    </row>
    <row r="216" spans="2:10" ht="16.5" customHeight="1" x14ac:dyDescent="0.2">
      <c r="B216" s="3"/>
      <c r="F216" s="3"/>
      <c r="H216" s="49"/>
      <c r="J216" s="48"/>
    </row>
    <row r="217" spans="2:10" ht="16.5" customHeight="1" x14ac:dyDescent="0.2">
      <c r="B217" s="3"/>
      <c r="F217" s="3"/>
      <c r="H217" s="49"/>
      <c r="J217" s="48"/>
    </row>
    <row r="218" spans="2:10" ht="16.5" customHeight="1" x14ac:dyDescent="0.2">
      <c r="B218" s="3"/>
      <c r="F218" s="3"/>
      <c r="H218" s="49"/>
      <c r="J218" s="48"/>
    </row>
    <row r="219" spans="2:10" ht="16.5" customHeight="1" x14ac:dyDescent="0.2">
      <c r="B219" s="3"/>
      <c r="F219" s="3"/>
      <c r="H219" s="49"/>
      <c r="J219" s="48"/>
    </row>
    <row r="220" spans="2:10" ht="16.5" customHeight="1" x14ac:dyDescent="0.2">
      <c r="B220" s="3"/>
      <c r="F220" s="3"/>
      <c r="H220" s="49"/>
      <c r="J220" s="48"/>
    </row>
    <row r="221" spans="2:10" ht="16.5" customHeight="1" x14ac:dyDescent="0.2">
      <c r="B221" s="3"/>
      <c r="F221" s="3"/>
      <c r="H221" s="49"/>
      <c r="J221" s="48"/>
    </row>
    <row r="222" spans="2:10" ht="16.5" customHeight="1" x14ac:dyDescent="0.2">
      <c r="B222" s="3"/>
      <c r="F222" s="3"/>
      <c r="H222" s="49"/>
      <c r="J222" s="48"/>
    </row>
    <row r="223" spans="2:10" ht="16.5" customHeight="1" x14ac:dyDescent="0.2">
      <c r="B223" s="3"/>
      <c r="F223" s="3"/>
      <c r="H223" s="49"/>
      <c r="J223" s="48"/>
    </row>
    <row r="224" spans="2:10" ht="16.5" customHeight="1" x14ac:dyDescent="0.2">
      <c r="B224" s="3"/>
      <c r="F224" s="3"/>
      <c r="H224" s="49"/>
      <c r="J224" s="48"/>
    </row>
  </sheetData>
  <autoFilter ref="E6:G96"/>
  <mergeCells count="5">
    <mergeCell ref="H95:J95"/>
    <mergeCell ref="A1:J1"/>
    <mergeCell ref="A3:J3"/>
    <mergeCell ref="A4:J4"/>
    <mergeCell ref="A94:C94"/>
  </mergeCells>
  <printOptions horizontalCentered="1"/>
  <pageMargins left="0.2" right="0.23" top="0.28000000000000003" bottom="0.28000000000000003" header="0.21" footer="0.28000000000000003"/>
  <pageSetup paperSize="9" scale="80" orientation="landscape" verticalDpi="300" r:id="rId1"/>
  <headerFooter alignWithMargins="0"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282"/>
  <sheetViews>
    <sheetView zoomScaleNormal="100" workbookViewId="0">
      <pane ySplit="6" topLeftCell="A128" activePane="bottomLeft" state="frozen"/>
      <selection activeCell="E313" sqref="E313"/>
      <selection pane="bottomLeft" activeCell="H118" sqref="H118"/>
    </sheetView>
  </sheetViews>
  <sheetFormatPr defaultColWidth="9.140625" defaultRowHeight="12.75" customHeight="1" x14ac:dyDescent="0.2"/>
  <cols>
    <col min="1" max="1" width="4.5703125" style="1" customWidth="1"/>
    <col min="2" max="2" width="9.85546875" style="10" customWidth="1"/>
    <col min="3" max="3" width="22.42578125" style="1" customWidth="1"/>
    <col min="4" max="4" width="4.28515625" style="13" customWidth="1"/>
    <col min="5" max="5" width="47.7109375" style="1" customWidth="1"/>
    <col min="6" max="6" width="4.140625" style="13" customWidth="1"/>
    <col min="7" max="7" width="14.28515625" style="1" customWidth="1"/>
    <col min="8" max="8" width="9.140625" style="4" customWidth="1"/>
    <col min="9" max="9" width="10.28515625" style="5" customWidth="1"/>
    <col min="10" max="10" width="15.140625" style="1" customWidth="1"/>
    <col min="11" max="11" width="10.140625" style="1" bestFit="1" customWidth="1"/>
    <col min="12" max="16384" width="9.140625" style="1"/>
  </cols>
  <sheetData>
    <row r="1" spans="1:10" ht="18.75" customHeight="1" x14ac:dyDescent="0.2">
      <c r="A1" s="225" t="s">
        <v>0</v>
      </c>
      <c r="B1" s="225"/>
      <c r="C1" s="225"/>
      <c r="D1" s="225"/>
      <c r="E1" s="225"/>
      <c r="F1" s="225"/>
      <c r="G1" s="225"/>
      <c r="H1" s="225"/>
      <c r="I1" s="225"/>
      <c r="J1" s="225"/>
    </row>
    <row r="2" spans="1:10" ht="0.75" customHeight="1" x14ac:dyDescent="0.2">
      <c r="A2" s="26"/>
      <c r="B2" s="1"/>
      <c r="C2" s="26"/>
      <c r="D2" s="160"/>
      <c r="E2" s="26"/>
      <c r="F2" s="46"/>
      <c r="G2" s="26"/>
      <c r="H2" s="2"/>
      <c r="I2" s="2"/>
      <c r="J2" s="26"/>
    </row>
    <row r="3" spans="1:10" ht="18" x14ac:dyDescent="0.2">
      <c r="A3" s="226" t="s">
        <v>21</v>
      </c>
      <c r="B3" s="226"/>
      <c r="C3" s="226"/>
      <c r="D3" s="226"/>
      <c r="E3" s="226"/>
      <c r="F3" s="226"/>
      <c r="G3" s="226"/>
      <c r="H3" s="226"/>
      <c r="I3" s="226"/>
      <c r="J3" s="226"/>
    </row>
    <row r="4" spans="1:10" ht="18" x14ac:dyDescent="0.2">
      <c r="A4" s="226" t="s">
        <v>1004</v>
      </c>
      <c r="B4" s="226"/>
      <c r="C4" s="226"/>
      <c r="D4" s="226"/>
      <c r="E4" s="226"/>
      <c r="F4" s="226"/>
      <c r="G4" s="226"/>
      <c r="H4" s="226"/>
      <c r="I4" s="226"/>
      <c r="J4" s="226"/>
    </row>
    <row r="5" spans="1:10" ht="12.75" customHeight="1" x14ac:dyDescent="0.2">
      <c r="B5" s="1"/>
    </row>
    <row r="6" spans="1:10" ht="12.75" customHeight="1" x14ac:dyDescent="0.2">
      <c r="A6" s="40" t="s">
        <v>1</v>
      </c>
      <c r="B6" s="41" t="s">
        <v>2</v>
      </c>
      <c r="C6" s="41" t="s">
        <v>3</v>
      </c>
      <c r="D6" s="41" t="s">
        <v>4</v>
      </c>
      <c r="E6" s="41" t="s">
        <v>5</v>
      </c>
      <c r="F6" s="41" t="s">
        <v>6</v>
      </c>
      <c r="G6" s="42" t="s">
        <v>14</v>
      </c>
      <c r="H6" s="43" t="s">
        <v>7</v>
      </c>
      <c r="I6" s="43" t="s">
        <v>8</v>
      </c>
      <c r="J6" s="44" t="s">
        <v>9</v>
      </c>
    </row>
    <row r="7" spans="1:10" ht="17.25" customHeight="1" x14ac:dyDescent="0.2">
      <c r="A7" s="27">
        <v>1</v>
      </c>
      <c r="B7" s="73">
        <v>41791</v>
      </c>
      <c r="C7" s="15"/>
      <c r="D7" s="16"/>
      <c r="E7" s="15" t="s">
        <v>719</v>
      </c>
      <c r="F7" s="16"/>
      <c r="G7" s="16"/>
      <c r="H7" s="18"/>
      <c r="I7" s="18"/>
      <c r="J7" s="31">
        <v>4545.1499999999996</v>
      </c>
    </row>
    <row r="8" spans="1:10" ht="17.25" customHeight="1" x14ac:dyDescent="0.2">
      <c r="A8" s="27">
        <v>2</v>
      </c>
      <c r="B8" s="73">
        <v>41791</v>
      </c>
      <c r="C8" s="15" t="s">
        <v>696</v>
      </c>
      <c r="D8" s="125" t="s">
        <v>24</v>
      </c>
      <c r="E8" s="15" t="s">
        <v>672</v>
      </c>
      <c r="F8" s="126" t="s">
        <v>569</v>
      </c>
      <c r="G8" s="167" t="s">
        <v>628</v>
      </c>
      <c r="H8" s="76">
        <v>15</v>
      </c>
      <c r="I8" s="36"/>
      <c r="J8" s="31">
        <f>J7+H8-I8</f>
        <v>4560.1499999999996</v>
      </c>
    </row>
    <row r="9" spans="1:10" ht="17.25" customHeight="1" x14ac:dyDescent="0.2">
      <c r="A9" s="27">
        <v>3</v>
      </c>
      <c r="B9" s="73">
        <v>41791</v>
      </c>
      <c r="C9" s="15" t="s">
        <v>697</v>
      </c>
      <c r="D9" s="125" t="s">
        <v>15</v>
      </c>
      <c r="E9" s="15" t="s">
        <v>672</v>
      </c>
      <c r="F9" s="126" t="s">
        <v>569</v>
      </c>
      <c r="G9" s="167" t="s">
        <v>629</v>
      </c>
      <c r="H9" s="76">
        <v>20</v>
      </c>
      <c r="I9" s="36"/>
      <c r="J9" s="31">
        <f t="shared" ref="J9:J150" si="0">J8+H9-I9</f>
        <v>4580.1499999999996</v>
      </c>
    </row>
    <row r="10" spans="1:10" ht="17.25" customHeight="1" x14ac:dyDescent="0.2">
      <c r="A10" s="27">
        <v>4</v>
      </c>
      <c r="B10" s="73">
        <v>41791</v>
      </c>
      <c r="C10" s="15" t="s">
        <v>698</v>
      </c>
      <c r="D10" s="125" t="s">
        <v>24</v>
      </c>
      <c r="E10" s="15" t="s">
        <v>672</v>
      </c>
      <c r="F10" s="126" t="s">
        <v>569</v>
      </c>
      <c r="G10" s="167" t="s">
        <v>630</v>
      </c>
      <c r="H10" s="76">
        <v>5</v>
      </c>
      <c r="I10" s="36"/>
      <c r="J10" s="31">
        <f t="shared" si="0"/>
        <v>4585.1499999999996</v>
      </c>
    </row>
    <row r="11" spans="1:10" ht="17.25" customHeight="1" x14ac:dyDescent="0.2">
      <c r="A11" s="27">
        <v>5</v>
      </c>
      <c r="B11" s="73">
        <v>41791</v>
      </c>
      <c r="C11" s="15" t="s">
        <v>699</v>
      </c>
      <c r="D11" s="125" t="s">
        <v>15</v>
      </c>
      <c r="E11" s="15" t="s">
        <v>672</v>
      </c>
      <c r="F11" s="126" t="s">
        <v>569</v>
      </c>
      <c r="G11" s="167" t="s">
        <v>631</v>
      </c>
      <c r="H11" s="76">
        <v>20</v>
      </c>
      <c r="I11" s="36"/>
      <c r="J11" s="31">
        <f t="shared" si="0"/>
        <v>4605.1499999999996</v>
      </c>
    </row>
    <row r="12" spans="1:10" ht="17.25" customHeight="1" x14ac:dyDescent="0.2">
      <c r="A12" s="27">
        <v>6</v>
      </c>
      <c r="B12" s="73">
        <v>41791</v>
      </c>
      <c r="C12" s="15" t="s">
        <v>700</v>
      </c>
      <c r="D12" s="125" t="s">
        <v>24</v>
      </c>
      <c r="E12" s="15" t="s">
        <v>672</v>
      </c>
      <c r="F12" s="126" t="s">
        <v>569</v>
      </c>
      <c r="G12" s="167" t="s">
        <v>632</v>
      </c>
      <c r="H12" s="76">
        <v>30</v>
      </c>
      <c r="I12" s="36"/>
      <c r="J12" s="31">
        <f t="shared" si="0"/>
        <v>4635.1499999999996</v>
      </c>
    </row>
    <row r="13" spans="1:10" ht="17.25" customHeight="1" x14ac:dyDescent="0.2">
      <c r="A13" s="27">
        <v>7</v>
      </c>
      <c r="B13" s="73">
        <v>41791</v>
      </c>
      <c r="C13" s="15" t="s">
        <v>670</v>
      </c>
      <c r="D13" s="125" t="s">
        <v>24</v>
      </c>
      <c r="E13" s="15" t="s">
        <v>672</v>
      </c>
      <c r="F13" s="126" t="s">
        <v>569</v>
      </c>
      <c r="G13" s="167" t="s">
        <v>633</v>
      </c>
      <c r="H13" s="76">
        <v>10</v>
      </c>
      <c r="I13" s="36"/>
      <c r="J13" s="31">
        <f t="shared" si="0"/>
        <v>4645.1499999999996</v>
      </c>
    </row>
    <row r="14" spans="1:10" ht="17.25" customHeight="1" x14ac:dyDescent="0.2">
      <c r="A14" s="27">
        <v>8</v>
      </c>
      <c r="B14" s="73">
        <v>41791</v>
      </c>
      <c r="C14" s="15" t="s">
        <v>701</v>
      </c>
      <c r="D14" s="125" t="s">
        <v>15</v>
      </c>
      <c r="E14" s="15" t="s">
        <v>672</v>
      </c>
      <c r="F14" s="126" t="s">
        <v>569</v>
      </c>
      <c r="G14" s="167" t="s">
        <v>634</v>
      </c>
      <c r="H14" s="76">
        <v>5</v>
      </c>
      <c r="I14" s="36"/>
      <c r="J14" s="31">
        <f t="shared" si="0"/>
        <v>4650.1499999999996</v>
      </c>
    </row>
    <row r="15" spans="1:10" ht="17.25" customHeight="1" x14ac:dyDescent="0.2">
      <c r="A15" s="27">
        <v>9</v>
      </c>
      <c r="B15" s="73">
        <v>41791</v>
      </c>
      <c r="C15" s="15" t="s">
        <v>702</v>
      </c>
      <c r="D15" s="125" t="s">
        <v>24</v>
      </c>
      <c r="E15" s="15" t="s">
        <v>672</v>
      </c>
      <c r="F15" s="126" t="s">
        <v>569</v>
      </c>
      <c r="G15" s="167" t="s">
        <v>635</v>
      </c>
      <c r="H15" s="76">
        <v>5</v>
      </c>
      <c r="I15" s="36"/>
      <c r="J15" s="31">
        <f t="shared" si="0"/>
        <v>4655.1499999999996</v>
      </c>
    </row>
    <row r="16" spans="1:10" ht="17.25" customHeight="1" x14ac:dyDescent="0.2">
      <c r="A16" s="27">
        <v>10</v>
      </c>
      <c r="B16" s="73">
        <v>41791</v>
      </c>
      <c r="C16" s="15" t="s">
        <v>703</v>
      </c>
      <c r="D16" s="125" t="s">
        <v>15</v>
      </c>
      <c r="E16" s="15" t="s">
        <v>672</v>
      </c>
      <c r="F16" s="126" t="s">
        <v>569</v>
      </c>
      <c r="G16" s="167" t="s">
        <v>636</v>
      </c>
      <c r="H16" s="76">
        <v>5</v>
      </c>
      <c r="I16" s="36"/>
      <c r="J16" s="31">
        <f t="shared" si="0"/>
        <v>4660.1499999999996</v>
      </c>
    </row>
    <row r="17" spans="1:10" ht="17.25" customHeight="1" x14ac:dyDescent="0.2">
      <c r="A17" s="27">
        <v>11</v>
      </c>
      <c r="B17" s="73">
        <v>41791</v>
      </c>
      <c r="C17" s="15" t="s">
        <v>704</v>
      </c>
      <c r="D17" s="125" t="s">
        <v>24</v>
      </c>
      <c r="E17" s="15" t="s">
        <v>672</v>
      </c>
      <c r="F17" s="126" t="s">
        <v>569</v>
      </c>
      <c r="G17" s="167" t="s">
        <v>637</v>
      </c>
      <c r="H17" s="76">
        <v>20</v>
      </c>
      <c r="I17" s="36"/>
      <c r="J17" s="31">
        <f t="shared" si="0"/>
        <v>4680.1499999999996</v>
      </c>
    </row>
    <row r="18" spans="1:10" ht="17.25" customHeight="1" x14ac:dyDescent="0.2">
      <c r="A18" s="27">
        <v>12</v>
      </c>
      <c r="B18" s="73">
        <v>41791</v>
      </c>
      <c r="C18" s="15" t="s">
        <v>705</v>
      </c>
      <c r="D18" s="125" t="s">
        <v>24</v>
      </c>
      <c r="E18" s="15" t="s">
        <v>672</v>
      </c>
      <c r="F18" s="126" t="s">
        <v>569</v>
      </c>
      <c r="G18" s="167" t="s">
        <v>638</v>
      </c>
      <c r="H18" s="76">
        <v>20</v>
      </c>
      <c r="I18" s="36"/>
      <c r="J18" s="31">
        <f t="shared" si="0"/>
        <v>4700.1499999999996</v>
      </c>
    </row>
    <row r="19" spans="1:10" ht="17.25" customHeight="1" x14ac:dyDescent="0.2">
      <c r="A19" s="27">
        <v>13</v>
      </c>
      <c r="B19" s="73">
        <v>41791</v>
      </c>
      <c r="C19" s="15" t="s">
        <v>706</v>
      </c>
      <c r="D19" s="125" t="s">
        <v>24</v>
      </c>
      <c r="E19" s="15" t="s">
        <v>672</v>
      </c>
      <c r="F19" s="126" t="s">
        <v>569</v>
      </c>
      <c r="G19" s="167" t="s">
        <v>639</v>
      </c>
      <c r="H19" s="76">
        <v>25</v>
      </c>
      <c r="I19" s="36"/>
      <c r="J19" s="31">
        <f t="shared" si="0"/>
        <v>4725.1499999999996</v>
      </c>
    </row>
    <row r="20" spans="1:10" ht="17.25" customHeight="1" x14ac:dyDescent="0.2">
      <c r="A20" s="27">
        <v>14</v>
      </c>
      <c r="B20" s="73">
        <v>41791</v>
      </c>
      <c r="C20" s="15" t="s">
        <v>707</v>
      </c>
      <c r="D20" s="125" t="s">
        <v>15</v>
      </c>
      <c r="E20" s="15" t="s">
        <v>672</v>
      </c>
      <c r="F20" s="126" t="s">
        <v>569</v>
      </c>
      <c r="G20" s="167" t="s">
        <v>640</v>
      </c>
      <c r="H20" s="76">
        <v>25</v>
      </c>
      <c r="I20" s="36"/>
      <c r="J20" s="31">
        <f t="shared" si="0"/>
        <v>4750.1499999999996</v>
      </c>
    </row>
    <row r="21" spans="1:10" ht="17.25" customHeight="1" x14ac:dyDescent="0.2">
      <c r="A21" s="27">
        <v>15</v>
      </c>
      <c r="B21" s="73">
        <v>41791</v>
      </c>
      <c r="C21" s="15" t="s">
        <v>708</v>
      </c>
      <c r="D21" s="125" t="s">
        <v>15</v>
      </c>
      <c r="E21" s="15" t="s">
        <v>672</v>
      </c>
      <c r="F21" s="126" t="s">
        <v>569</v>
      </c>
      <c r="G21" s="167" t="s">
        <v>641</v>
      </c>
      <c r="H21" s="76">
        <v>25</v>
      </c>
      <c r="I21" s="36"/>
      <c r="J21" s="31">
        <f t="shared" si="0"/>
        <v>4775.1499999999996</v>
      </c>
    </row>
    <row r="22" spans="1:10" ht="17.25" customHeight="1" x14ac:dyDescent="0.2">
      <c r="A22" s="27">
        <v>16</v>
      </c>
      <c r="B22" s="73">
        <v>41791</v>
      </c>
      <c r="C22" s="15" t="s">
        <v>709</v>
      </c>
      <c r="D22" s="125" t="s">
        <v>15</v>
      </c>
      <c r="E22" s="15" t="s">
        <v>672</v>
      </c>
      <c r="F22" s="126" t="s">
        <v>569</v>
      </c>
      <c r="G22" s="167" t="s">
        <v>642</v>
      </c>
      <c r="H22" s="76">
        <v>15</v>
      </c>
      <c r="I22" s="36"/>
      <c r="J22" s="31">
        <f t="shared" si="0"/>
        <v>4790.1499999999996</v>
      </c>
    </row>
    <row r="23" spans="1:10" ht="17.25" customHeight="1" x14ac:dyDescent="0.2">
      <c r="A23" s="27">
        <v>17</v>
      </c>
      <c r="B23" s="73">
        <v>41791</v>
      </c>
      <c r="C23" s="15" t="s">
        <v>710</v>
      </c>
      <c r="D23" s="125" t="s">
        <v>24</v>
      </c>
      <c r="E23" s="15" t="s">
        <v>571</v>
      </c>
      <c r="F23" s="126" t="s">
        <v>570</v>
      </c>
      <c r="G23" s="167" t="s">
        <v>643</v>
      </c>
      <c r="H23" s="76">
        <v>100</v>
      </c>
      <c r="I23" s="36"/>
      <c r="J23" s="31">
        <f t="shared" si="0"/>
        <v>4890.1499999999996</v>
      </c>
    </row>
    <row r="24" spans="1:10" ht="17.25" customHeight="1" x14ac:dyDescent="0.2">
      <c r="A24" s="27">
        <v>18</v>
      </c>
      <c r="B24" s="73">
        <v>41791</v>
      </c>
      <c r="C24" s="15" t="s">
        <v>711</v>
      </c>
      <c r="D24" s="125" t="s">
        <v>15</v>
      </c>
      <c r="E24" s="15" t="s">
        <v>672</v>
      </c>
      <c r="F24" s="126" t="s">
        <v>569</v>
      </c>
      <c r="G24" s="167" t="s">
        <v>644</v>
      </c>
      <c r="H24" s="76">
        <v>20</v>
      </c>
      <c r="I24" s="36"/>
      <c r="J24" s="31">
        <f t="shared" si="0"/>
        <v>4910.1499999999996</v>
      </c>
    </row>
    <row r="25" spans="1:10" ht="17.25" customHeight="1" x14ac:dyDescent="0.2">
      <c r="A25" s="27">
        <v>19</v>
      </c>
      <c r="B25" s="73">
        <v>41791</v>
      </c>
      <c r="C25" s="15" t="s">
        <v>601</v>
      </c>
      <c r="D25" s="125"/>
      <c r="E25" s="15" t="s">
        <v>645</v>
      </c>
      <c r="F25" s="126" t="s">
        <v>609</v>
      </c>
      <c r="G25" s="167" t="s">
        <v>614</v>
      </c>
      <c r="H25" s="76"/>
      <c r="I25" s="36">
        <v>20</v>
      </c>
      <c r="J25" s="31">
        <f t="shared" si="0"/>
        <v>4890.1499999999996</v>
      </c>
    </row>
    <row r="26" spans="1:10" ht="17.25" customHeight="1" x14ac:dyDescent="0.2">
      <c r="A26" s="27">
        <v>20</v>
      </c>
      <c r="B26" s="73">
        <v>41791</v>
      </c>
      <c r="C26" s="15" t="s">
        <v>567</v>
      </c>
      <c r="D26" s="125"/>
      <c r="E26" s="15" t="s">
        <v>646</v>
      </c>
      <c r="F26" s="126" t="s">
        <v>568</v>
      </c>
      <c r="G26" s="167" t="s">
        <v>615</v>
      </c>
      <c r="H26" s="76"/>
      <c r="I26" s="36">
        <v>11.37</v>
      </c>
      <c r="J26" s="31">
        <f t="shared" si="0"/>
        <v>4878.78</v>
      </c>
    </row>
    <row r="27" spans="1:10" ht="17.25" customHeight="1" x14ac:dyDescent="0.2">
      <c r="A27" s="27">
        <v>21</v>
      </c>
      <c r="B27" s="73">
        <v>41791</v>
      </c>
      <c r="C27" s="15" t="s">
        <v>107</v>
      </c>
      <c r="D27" s="125" t="s">
        <v>15</v>
      </c>
      <c r="E27" s="15" t="s">
        <v>647</v>
      </c>
      <c r="F27" s="126" t="s">
        <v>246</v>
      </c>
      <c r="G27" s="167" t="s">
        <v>616</v>
      </c>
      <c r="H27" s="76"/>
      <c r="I27" s="36">
        <v>40</v>
      </c>
      <c r="J27" s="31">
        <f t="shared" si="0"/>
        <v>4838.78</v>
      </c>
    </row>
    <row r="28" spans="1:10" ht="17.25" customHeight="1" x14ac:dyDescent="0.2">
      <c r="A28" s="27">
        <v>22</v>
      </c>
      <c r="B28" s="73">
        <v>41791</v>
      </c>
      <c r="C28" s="15" t="s">
        <v>648</v>
      </c>
      <c r="D28" s="125"/>
      <c r="E28" s="15" t="s">
        <v>649</v>
      </c>
      <c r="F28" s="126" t="s">
        <v>247</v>
      </c>
      <c r="G28" s="167" t="s">
        <v>617</v>
      </c>
      <c r="H28" s="76"/>
      <c r="I28" s="36">
        <v>48</v>
      </c>
      <c r="J28" s="31">
        <f t="shared" si="0"/>
        <v>4790.78</v>
      </c>
    </row>
    <row r="29" spans="1:10" ht="17.25" customHeight="1" x14ac:dyDescent="0.2">
      <c r="A29" s="27">
        <v>23</v>
      </c>
      <c r="B29" s="73">
        <v>41791</v>
      </c>
      <c r="C29" s="15" t="s">
        <v>650</v>
      </c>
      <c r="D29" s="125"/>
      <c r="E29" s="15" t="s">
        <v>651</v>
      </c>
      <c r="F29" s="126" t="s">
        <v>568</v>
      </c>
      <c r="G29" s="167" t="s">
        <v>618</v>
      </c>
      <c r="H29" s="76"/>
      <c r="I29" s="36">
        <v>54.75</v>
      </c>
      <c r="J29" s="31">
        <f t="shared" si="0"/>
        <v>4736.03</v>
      </c>
    </row>
    <row r="30" spans="1:10" ht="17.25" customHeight="1" x14ac:dyDescent="0.2">
      <c r="A30" s="27">
        <v>24</v>
      </c>
      <c r="B30" s="73">
        <v>41791</v>
      </c>
      <c r="C30" s="15" t="s">
        <v>243</v>
      </c>
      <c r="D30" s="125"/>
      <c r="E30" s="15" t="s">
        <v>652</v>
      </c>
      <c r="F30" s="126" t="s">
        <v>249</v>
      </c>
      <c r="G30" s="167" t="s">
        <v>619</v>
      </c>
      <c r="H30" s="76"/>
      <c r="I30" s="36">
        <v>12</v>
      </c>
      <c r="J30" s="31">
        <f t="shared" si="0"/>
        <v>4724.03</v>
      </c>
    </row>
    <row r="31" spans="1:10" ht="17.25" customHeight="1" x14ac:dyDescent="0.2">
      <c r="A31" s="27">
        <v>25</v>
      </c>
      <c r="B31" s="73">
        <v>41792</v>
      </c>
      <c r="C31" s="15" t="s">
        <v>42</v>
      </c>
      <c r="D31" s="125" t="s">
        <v>15</v>
      </c>
      <c r="E31" s="15" t="s">
        <v>695</v>
      </c>
      <c r="F31" s="126" t="s">
        <v>500</v>
      </c>
      <c r="G31" s="167" t="s">
        <v>653</v>
      </c>
      <c r="H31" s="76">
        <v>166.95</v>
      </c>
      <c r="I31" s="36"/>
      <c r="J31" s="31">
        <f t="shared" si="0"/>
        <v>4890.9799999999996</v>
      </c>
    </row>
    <row r="32" spans="1:10" ht="17.25" customHeight="1" x14ac:dyDescent="0.2">
      <c r="A32" s="27">
        <v>26</v>
      </c>
      <c r="B32" s="73">
        <v>41792</v>
      </c>
      <c r="C32" s="15" t="s">
        <v>654</v>
      </c>
      <c r="D32" s="125"/>
      <c r="E32" s="15" t="s">
        <v>655</v>
      </c>
      <c r="F32" s="126" t="s">
        <v>247</v>
      </c>
      <c r="G32" s="167" t="s">
        <v>620</v>
      </c>
      <c r="H32" s="76"/>
      <c r="I32" s="36">
        <v>18</v>
      </c>
      <c r="J32" s="31">
        <f t="shared" si="0"/>
        <v>4872.9799999999996</v>
      </c>
    </row>
    <row r="33" spans="1:10" ht="17.25" customHeight="1" x14ac:dyDescent="0.2">
      <c r="A33" s="27">
        <v>27</v>
      </c>
      <c r="B33" s="73">
        <v>41792</v>
      </c>
      <c r="C33" s="15" t="s">
        <v>656</v>
      </c>
      <c r="D33" s="125"/>
      <c r="E33" s="15" t="s">
        <v>657</v>
      </c>
      <c r="F33" s="126" t="s">
        <v>247</v>
      </c>
      <c r="G33" s="167" t="s">
        <v>621</v>
      </c>
      <c r="H33" s="76"/>
      <c r="I33" s="36">
        <v>10.5</v>
      </c>
      <c r="J33" s="31">
        <f t="shared" si="0"/>
        <v>4862.4799999999996</v>
      </c>
    </row>
    <row r="34" spans="1:10" ht="17.25" customHeight="1" x14ac:dyDescent="0.2">
      <c r="A34" s="27">
        <v>28</v>
      </c>
      <c r="B34" s="73">
        <v>41792</v>
      </c>
      <c r="C34" s="15" t="s">
        <v>607</v>
      </c>
      <c r="D34" s="125"/>
      <c r="E34" s="15" t="s">
        <v>658</v>
      </c>
      <c r="F34" s="126" t="s">
        <v>247</v>
      </c>
      <c r="G34" s="167" t="s">
        <v>622</v>
      </c>
      <c r="H34" s="76"/>
      <c r="I34" s="36">
        <v>46</v>
      </c>
      <c r="J34" s="31">
        <f t="shared" si="0"/>
        <v>4816.4799999999996</v>
      </c>
    </row>
    <row r="35" spans="1:10" ht="17.25" customHeight="1" x14ac:dyDescent="0.2">
      <c r="A35" s="27">
        <v>29</v>
      </c>
      <c r="B35" s="73">
        <v>41792</v>
      </c>
      <c r="C35" s="15" t="s">
        <v>659</v>
      </c>
      <c r="D35" s="125"/>
      <c r="E35" s="15" t="s">
        <v>660</v>
      </c>
      <c r="F35" s="126" t="s">
        <v>315</v>
      </c>
      <c r="G35" s="167" t="s">
        <v>623</v>
      </c>
      <c r="H35" s="76"/>
      <c r="I35" s="36">
        <v>4.5</v>
      </c>
      <c r="J35" s="31">
        <f t="shared" si="0"/>
        <v>4811.9799999999996</v>
      </c>
    </row>
    <row r="36" spans="1:10" ht="17.25" customHeight="1" x14ac:dyDescent="0.2">
      <c r="A36" s="27">
        <v>30</v>
      </c>
      <c r="B36" s="73">
        <v>41792</v>
      </c>
      <c r="C36" s="15" t="s">
        <v>243</v>
      </c>
      <c r="D36" s="125" t="s">
        <v>24</v>
      </c>
      <c r="E36" s="15" t="s">
        <v>661</v>
      </c>
      <c r="F36" s="126" t="s">
        <v>246</v>
      </c>
      <c r="G36" s="167" t="s">
        <v>624</v>
      </c>
      <c r="H36" s="76"/>
      <c r="I36" s="36">
        <v>2.25</v>
      </c>
      <c r="J36" s="31">
        <f t="shared" si="0"/>
        <v>4809.7299999999996</v>
      </c>
    </row>
    <row r="37" spans="1:10" ht="17.25" customHeight="1" x14ac:dyDescent="0.2">
      <c r="A37" s="27">
        <v>31</v>
      </c>
      <c r="B37" s="73">
        <v>41792</v>
      </c>
      <c r="C37" s="15" t="s">
        <v>134</v>
      </c>
      <c r="D37" s="125"/>
      <c r="E37" s="15" t="s">
        <v>827</v>
      </c>
      <c r="F37" s="126" t="s">
        <v>100</v>
      </c>
      <c r="G37" s="167"/>
      <c r="H37" s="76"/>
      <c r="I37" s="36">
        <v>4000</v>
      </c>
      <c r="J37" s="31">
        <f t="shared" si="0"/>
        <v>809.72999999999956</v>
      </c>
    </row>
    <row r="38" spans="1:10" ht="17.25" customHeight="1" x14ac:dyDescent="0.2">
      <c r="A38" s="27">
        <v>32</v>
      </c>
      <c r="B38" s="73">
        <v>41792</v>
      </c>
      <c r="C38" s="15" t="s">
        <v>134</v>
      </c>
      <c r="D38" s="125"/>
      <c r="E38" s="15" t="s">
        <v>662</v>
      </c>
      <c r="F38" s="126" t="s">
        <v>247</v>
      </c>
      <c r="G38" s="167" t="s">
        <v>625</v>
      </c>
      <c r="H38" s="76"/>
      <c r="I38" s="36">
        <v>12.5</v>
      </c>
      <c r="J38" s="31">
        <f t="shared" si="0"/>
        <v>797.22999999999956</v>
      </c>
    </row>
    <row r="39" spans="1:10" ht="17.25" customHeight="1" x14ac:dyDescent="0.2">
      <c r="A39" s="27">
        <v>33</v>
      </c>
      <c r="B39" s="73">
        <v>41793</v>
      </c>
      <c r="C39" s="15" t="s">
        <v>712</v>
      </c>
      <c r="D39" s="125" t="s">
        <v>24</v>
      </c>
      <c r="E39" s="15" t="s">
        <v>713</v>
      </c>
      <c r="F39" s="126" t="s">
        <v>669</v>
      </c>
      <c r="G39" s="167" t="s">
        <v>663</v>
      </c>
      <c r="H39" s="76">
        <v>20</v>
      </c>
      <c r="I39" s="36"/>
      <c r="J39" s="31">
        <f t="shared" si="0"/>
        <v>817.22999999999956</v>
      </c>
    </row>
    <row r="40" spans="1:10" ht="17.25" customHeight="1" x14ac:dyDescent="0.2">
      <c r="A40" s="27">
        <v>34</v>
      </c>
      <c r="B40" s="73">
        <v>41793</v>
      </c>
      <c r="C40" s="15" t="s">
        <v>714</v>
      </c>
      <c r="D40" s="125" t="s">
        <v>15</v>
      </c>
      <c r="E40" s="15" t="s">
        <v>672</v>
      </c>
      <c r="F40" s="126" t="s">
        <v>569</v>
      </c>
      <c r="G40" s="167" t="s">
        <v>664</v>
      </c>
      <c r="H40" s="76">
        <v>20</v>
      </c>
      <c r="I40" s="36"/>
      <c r="J40" s="31">
        <f t="shared" si="0"/>
        <v>837.22999999999956</v>
      </c>
    </row>
    <row r="41" spans="1:10" ht="17.25" customHeight="1" x14ac:dyDescent="0.2">
      <c r="A41" s="27">
        <v>35</v>
      </c>
      <c r="B41" s="73">
        <v>41793</v>
      </c>
      <c r="C41" s="15" t="s">
        <v>715</v>
      </c>
      <c r="D41" s="125" t="s">
        <v>15</v>
      </c>
      <c r="E41" s="15" t="s">
        <v>672</v>
      </c>
      <c r="F41" s="126" t="s">
        <v>569</v>
      </c>
      <c r="G41" s="167" t="s">
        <v>665</v>
      </c>
      <c r="H41" s="76">
        <v>15</v>
      </c>
      <c r="I41" s="36"/>
      <c r="J41" s="31">
        <f t="shared" si="0"/>
        <v>852.22999999999956</v>
      </c>
    </row>
    <row r="42" spans="1:10" ht="17.25" customHeight="1" x14ac:dyDescent="0.2">
      <c r="A42" s="27">
        <v>36</v>
      </c>
      <c r="B42" s="73">
        <v>41793</v>
      </c>
      <c r="C42" s="15" t="s">
        <v>716</v>
      </c>
      <c r="D42" s="125" t="s">
        <v>24</v>
      </c>
      <c r="E42" s="15" t="s">
        <v>713</v>
      </c>
      <c r="F42" s="126" t="s">
        <v>569</v>
      </c>
      <c r="G42" s="167" t="s">
        <v>666</v>
      </c>
      <c r="H42" s="76">
        <v>20</v>
      </c>
      <c r="I42" s="36"/>
      <c r="J42" s="31">
        <f t="shared" si="0"/>
        <v>872.22999999999956</v>
      </c>
    </row>
    <row r="43" spans="1:10" ht="17.25" customHeight="1" x14ac:dyDescent="0.2">
      <c r="A43" s="27">
        <v>37</v>
      </c>
      <c r="B43" s="73">
        <v>41793</v>
      </c>
      <c r="C43" s="15" t="s">
        <v>243</v>
      </c>
      <c r="D43" s="125"/>
      <c r="E43" s="15" t="s">
        <v>667</v>
      </c>
      <c r="F43" s="126" t="s">
        <v>246</v>
      </c>
      <c r="G43" s="167" t="s">
        <v>626</v>
      </c>
      <c r="H43" s="76"/>
      <c r="I43" s="36">
        <v>2.25</v>
      </c>
      <c r="J43" s="31">
        <f t="shared" si="0"/>
        <v>869.97999999999956</v>
      </c>
    </row>
    <row r="44" spans="1:10" ht="17.25" customHeight="1" x14ac:dyDescent="0.2">
      <c r="A44" s="27">
        <v>38</v>
      </c>
      <c r="B44" s="73">
        <v>41794</v>
      </c>
      <c r="C44" s="15" t="s">
        <v>784</v>
      </c>
      <c r="D44" s="16" t="s">
        <v>24</v>
      </c>
      <c r="E44" s="15" t="s">
        <v>672</v>
      </c>
      <c r="F44" s="126" t="s">
        <v>569</v>
      </c>
      <c r="G44" s="15" t="s">
        <v>758</v>
      </c>
      <c r="H44" s="76">
        <v>5</v>
      </c>
      <c r="I44" s="36"/>
      <c r="J44" s="31">
        <f t="shared" si="0"/>
        <v>874.97999999999956</v>
      </c>
    </row>
    <row r="45" spans="1:10" ht="17.25" customHeight="1" x14ac:dyDescent="0.2">
      <c r="A45" s="27">
        <v>39</v>
      </c>
      <c r="B45" s="73">
        <v>41794</v>
      </c>
      <c r="C45" s="15" t="s">
        <v>243</v>
      </c>
      <c r="D45" s="16"/>
      <c r="E45" s="15" t="s">
        <v>759</v>
      </c>
      <c r="F45" s="126" t="s">
        <v>248</v>
      </c>
      <c r="G45" s="167" t="s">
        <v>675</v>
      </c>
      <c r="H45" s="76"/>
      <c r="I45" s="36">
        <v>5</v>
      </c>
      <c r="J45" s="31">
        <f t="shared" si="0"/>
        <v>869.97999999999956</v>
      </c>
    </row>
    <row r="46" spans="1:10" ht="17.25" customHeight="1" x14ac:dyDescent="0.2">
      <c r="A46" s="27">
        <v>40</v>
      </c>
      <c r="B46" s="73">
        <v>41794</v>
      </c>
      <c r="C46" s="15" t="s">
        <v>243</v>
      </c>
      <c r="D46" s="16"/>
      <c r="E46" s="15" t="s">
        <v>760</v>
      </c>
      <c r="F46" s="126" t="s">
        <v>246</v>
      </c>
      <c r="G46" s="167" t="s">
        <v>750</v>
      </c>
      <c r="H46" s="76"/>
      <c r="I46" s="36">
        <v>1.25</v>
      </c>
      <c r="J46" s="31">
        <f t="shared" si="0"/>
        <v>868.72999999999956</v>
      </c>
    </row>
    <row r="47" spans="1:10" ht="17.25" customHeight="1" x14ac:dyDescent="0.2">
      <c r="A47" s="27">
        <v>41</v>
      </c>
      <c r="B47" s="73">
        <v>41794</v>
      </c>
      <c r="C47" s="15" t="s">
        <v>761</v>
      </c>
      <c r="D47" s="16"/>
      <c r="E47" s="15" t="s">
        <v>762</v>
      </c>
      <c r="F47" s="126" t="s">
        <v>247</v>
      </c>
      <c r="G47" s="167" t="s">
        <v>751</v>
      </c>
      <c r="H47" s="76"/>
      <c r="I47" s="36">
        <v>3.75</v>
      </c>
      <c r="J47" s="31">
        <f t="shared" si="0"/>
        <v>864.97999999999956</v>
      </c>
    </row>
    <row r="48" spans="1:10" ht="17.25" customHeight="1" x14ac:dyDescent="0.2">
      <c r="A48" s="27" t="s">
        <v>834</v>
      </c>
      <c r="B48" s="73">
        <v>41795</v>
      </c>
      <c r="C48" s="15" t="s">
        <v>785</v>
      </c>
      <c r="D48" s="16" t="s">
        <v>15</v>
      </c>
      <c r="E48" s="15" t="s">
        <v>672</v>
      </c>
      <c r="F48" s="126" t="s">
        <v>569</v>
      </c>
      <c r="G48" s="15" t="s">
        <v>763</v>
      </c>
      <c r="H48" s="76">
        <v>5</v>
      </c>
      <c r="I48" s="36"/>
      <c r="J48" s="31">
        <f t="shared" si="0"/>
        <v>869.97999999999956</v>
      </c>
    </row>
    <row r="49" spans="1:10" ht="17.25" customHeight="1" x14ac:dyDescent="0.2">
      <c r="A49" s="27">
        <v>43</v>
      </c>
      <c r="B49" s="73">
        <v>41796</v>
      </c>
      <c r="C49" s="15" t="s">
        <v>786</v>
      </c>
      <c r="D49" s="16" t="s">
        <v>15</v>
      </c>
      <c r="E49" s="15" t="s">
        <v>672</v>
      </c>
      <c r="F49" s="126" t="s">
        <v>569</v>
      </c>
      <c r="G49" s="15" t="s">
        <v>764</v>
      </c>
      <c r="H49" s="76">
        <v>25</v>
      </c>
      <c r="I49" s="36"/>
      <c r="J49" s="31">
        <f t="shared" si="0"/>
        <v>894.97999999999956</v>
      </c>
    </row>
    <row r="50" spans="1:10" ht="17.25" customHeight="1" x14ac:dyDescent="0.2">
      <c r="A50" s="27">
        <v>44</v>
      </c>
      <c r="B50" s="73">
        <v>41796</v>
      </c>
      <c r="C50" s="15" t="s">
        <v>243</v>
      </c>
      <c r="D50" s="16" t="s">
        <v>24</v>
      </c>
      <c r="E50" s="15" t="s">
        <v>765</v>
      </c>
      <c r="F50" s="126" t="s">
        <v>248</v>
      </c>
      <c r="G50" s="167" t="s">
        <v>752</v>
      </c>
      <c r="H50" s="76"/>
      <c r="I50" s="36">
        <v>10</v>
      </c>
      <c r="J50" s="31">
        <f t="shared" si="0"/>
        <v>884.97999999999956</v>
      </c>
    </row>
    <row r="51" spans="1:10" ht="17.25" customHeight="1" x14ac:dyDescent="0.2">
      <c r="A51" s="27">
        <v>45</v>
      </c>
      <c r="B51" s="73">
        <v>41796</v>
      </c>
      <c r="C51" s="15" t="s">
        <v>243</v>
      </c>
      <c r="D51" s="16" t="s">
        <v>24</v>
      </c>
      <c r="E51" s="15" t="s">
        <v>498</v>
      </c>
      <c r="F51" s="126" t="s">
        <v>249</v>
      </c>
      <c r="G51" s="167" t="s">
        <v>753</v>
      </c>
      <c r="H51" s="76"/>
      <c r="I51" s="36">
        <v>10.130000000000001</v>
      </c>
      <c r="J51" s="31">
        <f t="shared" si="0"/>
        <v>874.84999999999957</v>
      </c>
    </row>
    <row r="52" spans="1:10" ht="17.25" customHeight="1" x14ac:dyDescent="0.2">
      <c r="A52" s="27">
        <v>46</v>
      </c>
      <c r="B52" s="73">
        <v>41796</v>
      </c>
      <c r="C52" s="15" t="s">
        <v>389</v>
      </c>
      <c r="D52" s="16" t="s">
        <v>15</v>
      </c>
      <c r="E52" s="15" t="s">
        <v>766</v>
      </c>
      <c r="F52" s="126" t="s">
        <v>247</v>
      </c>
      <c r="G52" s="167" t="s">
        <v>754</v>
      </c>
      <c r="H52" s="76"/>
      <c r="I52" s="36">
        <v>4.5</v>
      </c>
      <c r="J52" s="31">
        <f t="shared" si="0"/>
        <v>870.34999999999957</v>
      </c>
    </row>
    <row r="53" spans="1:10" ht="17.25" customHeight="1" x14ac:dyDescent="0.2">
      <c r="A53" s="27">
        <v>47</v>
      </c>
      <c r="B53" s="73">
        <v>41796</v>
      </c>
      <c r="C53" s="15" t="s">
        <v>244</v>
      </c>
      <c r="D53" s="16" t="s">
        <v>15</v>
      </c>
      <c r="E53" s="15" t="s">
        <v>767</v>
      </c>
      <c r="F53" s="126" t="s">
        <v>102</v>
      </c>
      <c r="G53" s="211" t="s">
        <v>755</v>
      </c>
      <c r="H53" s="76"/>
      <c r="I53" s="36">
        <v>8</v>
      </c>
      <c r="J53" s="31">
        <f t="shared" si="0"/>
        <v>862.34999999999957</v>
      </c>
    </row>
    <row r="54" spans="1:10" ht="17.25" customHeight="1" x14ac:dyDescent="0.2">
      <c r="A54" s="27">
        <v>48</v>
      </c>
      <c r="B54" s="73">
        <v>41796</v>
      </c>
      <c r="C54" s="15" t="s">
        <v>761</v>
      </c>
      <c r="D54" s="16" t="s">
        <v>15</v>
      </c>
      <c r="E54" s="15" t="s">
        <v>768</v>
      </c>
      <c r="F54" s="126" t="s">
        <v>247</v>
      </c>
      <c r="G54" s="167" t="s">
        <v>756</v>
      </c>
      <c r="H54" s="76"/>
      <c r="I54" s="36">
        <v>2.5</v>
      </c>
      <c r="J54" s="31">
        <f t="shared" si="0"/>
        <v>859.84999999999957</v>
      </c>
    </row>
    <row r="55" spans="1:10" ht="17.25" customHeight="1" x14ac:dyDescent="0.2">
      <c r="A55" s="27">
        <v>49</v>
      </c>
      <c r="B55" s="73">
        <v>41797</v>
      </c>
      <c r="C55" s="15" t="s">
        <v>787</v>
      </c>
      <c r="D55" s="16" t="s">
        <v>15</v>
      </c>
      <c r="E55" s="15" t="s">
        <v>672</v>
      </c>
      <c r="F55" s="126" t="s">
        <v>569</v>
      </c>
      <c r="G55" s="16" t="s">
        <v>769</v>
      </c>
      <c r="H55" s="76">
        <v>25</v>
      </c>
      <c r="I55" s="36"/>
      <c r="J55" s="31">
        <f t="shared" si="0"/>
        <v>884.84999999999957</v>
      </c>
    </row>
    <row r="56" spans="1:10" ht="17.25" customHeight="1" x14ac:dyDescent="0.2">
      <c r="A56" s="27">
        <v>50</v>
      </c>
      <c r="B56" s="73">
        <v>41797</v>
      </c>
      <c r="C56" s="15" t="s">
        <v>788</v>
      </c>
      <c r="D56" s="16" t="s">
        <v>15</v>
      </c>
      <c r="E56" s="15" t="s">
        <v>672</v>
      </c>
      <c r="F56" s="126" t="s">
        <v>569</v>
      </c>
      <c r="G56" s="16" t="s">
        <v>770</v>
      </c>
      <c r="H56" s="76">
        <v>5</v>
      </c>
      <c r="I56" s="36"/>
      <c r="J56" s="31">
        <f t="shared" si="0"/>
        <v>889.84999999999957</v>
      </c>
    </row>
    <row r="57" spans="1:10" ht="17.25" customHeight="1" x14ac:dyDescent="0.2">
      <c r="A57" s="27">
        <v>51</v>
      </c>
      <c r="B57" s="73">
        <v>41797</v>
      </c>
      <c r="C57" s="15" t="s">
        <v>789</v>
      </c>
      <c r="D57" s="16" t="s">
        <v>24</v>
      </c>
      <c r="E57" s="15" t="s">
        <v>672</v>
      </c>
      <c r="F57" s="126" t="s">
        <v>569</v>
      </c>
      <c r="G57" s="16" t="s">
        <v>771</v>
      </c>
      <c r="H57" s="76">
        <v>10</v>
      </c>
      <c r="I57" s="36"/>
      <c r="J57" s="31">
        <f t="shared" si="0"/>
        <v>899.84999999999957</v>
      </c>
    </row>
    <row r="58" spans="1:10" ht="17.25" customHeight="1" x14ac:dyDescent="0.2">
      <c r="A58" s="27">
        <v>52</v>
      </c>
      <c r="B58" s="73">
        <v>41797</v>
      </c>
      <c r="C58" s="15" t="s">
        <v>790</v>
      </c>
      <c r="D58" s="16" t="s">
        <v>24</v>
      </c>
      <c r="E58" s="15" t="s">
        <v>791</v>
      </c>
      <c r="F58" s="126" t="s">
        <v>569</v>
      </c>
      <c r="G58" s="16" t="s">
        <v>772</v>
      </c>
      <c r="H58" s="76">
        <v>50</v>
      </c>
      <c r="I58" s="36"/>
      <c r="J58" s="31">
        <f t="shared" si="0"/>
        <v>949.84999999999957</v>
      </c>
    </row>
    <row r="59" spans="1:10" ht="17.25" customHeight="1" x14ac:dyDescent="0.2">
      <c r="A59" s="27">
        <v>53</v>
      </c>
      <c r="B59" s="73">
        <v>41797</v>
      </c>
      <c r="C59" s="15" t="s">
        <v>792</v>
      </c>
      <c r="D59" s="16" t="s">
        <v>24</v>
      </c>
      <c r="E59" s="15" t="s">
        <v>791</v>
      </c>
      <c r="F59" s="126" t="s">
        <v>569</v>
      </c>
      <c r="G59" s="16" t="s">
        <v>773</v>
      </c>
      <c r="H59" s="76">
        <v>50</v>
      </c>
      <c r="I59" s="36"/>
      <c r="J59" s="31">
        <f t="shared" si="0"/>
        <v>999.84999999999957</v>
      </c>
    </row>
    <row r="60" spans="1:10" ht="17.25" customHeight="1" x14ac:dyDescent="0.2">
      <c r="A60" s="27">
        <v>54</v>
      </c>
      <c r="B60" s="73">
        <v>41797</v>
      </c>
      <c r="C60" s="15" t="s">
        <v>793</v>
      </c>
      <c r="D60" s="16" t="s">
        <v>15</v>
      </c>
      <c r="E60" s="15" t="s">
        <v>791</v>
      </c>
      <c r="F60" s="126" t="s">
        <v>569</v>
      </c>
      <c r="G60" s="16" t="s">
        <v>774</v>
      </c>
      <c r="H60" s="76">
        <v>50</v>
      </c>
      <c r="I60" s="36"/>
      <c r="J60" s="31">
        <f t="shared" si="0"/>
        <v>1049.8499999999995</v>
      </c>
    </row>
    <row r="61" spans="1:10" ht="17.25" customHeight="1" x14ac:dyDescent="0.2">
      <c r="A61" s="27">
        <v>55</v>
      </c>
      <c r="B61" s="73">
        <v>41797</v>
      </c>
      <c r="C61" s="15" t="s">
        <v>794</v>
      </c>
      <c r="D61" s="16" t="s">
        <v>24</v>
      </c>
      <c r="E61" s="15" t="s">
        <v>791</v>
      </c>
      <c r="F61" s="126" t="s">
        <v>569</v>
      </c>
      <c r="G61" s="16" t="s">
        <v>775</v>
      </c>
      <c r="H61" s="76">
        <v>50</v>
      </c>
      <c r="I61" s="36"/>
      <c r="J61" s="31">
        <f t="shared" si="0"/>
        <v>1099.8499999999995</v>
      </c>
    </row>
    <row r="62" spans="1:10" ht="17.25" customHeight="1" x14ac:dyDescent="0.2">
      <c r="A62" s="27">
        <v>56</v>
      </c>
      <c r="B62" s="73">
        <v>41797</v>
      </c>
      <c r="C62" s="15" t="s">
        <v>795</v>
      </c>
      <c r="D62" s="16" t="s">
        <v>15</v>
      </c>
      <c r="E62" s="15" t="s">
        <v>791</v>
      </c>
      <c r="F62" s="126" t="s">
        <v>797</v>
      </c>
      <c r="G62" s="16" t="s">
        <v>798</v>
      </c>
      <c r="H62" s="76">
        <v>50</v>
      </c>
      <c r="I62" s="36"/>
      <c r="J62" s="31">
        <f t="shared" si="0"/>
        <v>1149.8499999999995</v>
      </c>
    </row>
    <row r="63" spans="1:10" ht="17.25" customHeight="1" x14ac:dyDescent="0.2">
      <c r="A63" s="27">
        <v>57</v>
      </c>
      <c r="B63" s="73">
        <v>41797</v>
      </c>
      <c r="C63" s="15" t="s">
        <v>799</v>
      </c>
      <c r="D63" s="16" t="s">
        <v>15</v>
      </c>
      <c r="E63" s="15" t="s">
        <v>501</v>
      </c>
      <c r="F63" s="126" t="s">
        <v>800</v>
      </c>
      <c r="G63" s="16" t="s">
        <v>801</v>
      </c>
      <c r="H63" s="76">
        <v>3.75</v>
      </c>
      <c r="I63" s="36"/>
      <c r="J63" s="31">
        <f t="shared" si="0"/>
        <v>1153.5999999999995</v>
      </c>
    </row>
    <row r="64" spans="1:10" ht="17.25" customHeight="1" x14ac:dyDescent="0.2">
      <c r="A64" s="27">
        <v>58</v>
      </c>
      <c r="B64" s="73">
        <v>41797</v>
      </c>
      <c r="C64" s="15" t="s">
        <v>802</v>
      </c>
      <c r="D64" s="16" t="s">
        <v>15</v>
      </c>
      <c r="E64" s="15" t="s">
        <v>791</v>
      </c>
      <c r="F64" s="126" t="s">
        <v>569</v>
      </c>
      <c r="G64" s="16" t="s">
        <v>803</v>
      </c>
      <c r="H64" s="76">
        <v>50</v>
      </c>
      <c r="I64" s="36"/>
      <c r="J64" s="31">
        <f t="shared" si="0"/>
        <v>1203.5999999999995</v>
      </c>
    </row>
    <row r="65" spans="1:10" ht="17.25" customHeight="1" x14ac:dyDescent="0.2">
      <c r="A65" s="27">
        <v>59</v>
      </c>
      <c r="B65" s="73">
        <v>41797</v>
      </c>
      <c r="C65" s="15" t="s">
        <v>804</v>
      </c>
      <c r="D65" s="16" t="s">
        <v>15</v>
      </c>
      <c r="E65" s="15" t="s">
        <v>791</v>
      </c>
      <c r="F65" s="126" t="s">
        <v>569</v>
      </c>
      <c r="G65" s="16" t="s">
        <v>805</v>
      </c>
      <c r="H65" s="76">
        <v>50</v>
      </c>
      <c r="I65" s="36"/>
      <c r="J65" s="31">
        <f t="shared" si="0"/>
        <v>1253.5999999999995</v>
      </c>
    </row>
    <row r="66" spans="1:10" ht="17.25" customHeight="1" x14ac:dyDescent="0.2">
      <c r="A66" s="27">
        <v>60</v>
      </c>
      <c r="B66" s="73">
        <v>41797</v>
      </c>
      <c r="C66" s="15" t="s">
        <v>806</v>
      </c>
      <c r="D66" s="16" t="s">
        <v>15</v>
      </c>
      <c r="E66" s="15" t="s">
        <v>791</v>
      </c>
      <c r="F66" s="126" t="s">
        <v>569</v>
      </c>
      <c r="G66" s="16" t="s">
        <v>807</v>
      </c>
      <c r="H66" s="76">
        <v>50</v>
      </c>
      <c r="I66" s="36"/>
      <c r="J66" s="31">
        <f t="shared" si="0"/>
        <v>1303.5999999999995</v>
      </c>
    </row>
    <row r="67" spans="1:10" ht="17.25" customHeight="1" x14ac:dyDescent="0.2">
      <c r="A67" s="27">
        <v>61</v>
      </c>
      <c r="B67" s="73">
        <v>41798</v>
      </c>
      <c r="C67" s="15" t="s">
        <v>808</v>
      </c>
      <c r="D67" s="16" t="s">
        <v>15</v>
      </c>
      <c r="E67" s="15" t="s">
        <v>672</v>
      </c>
      <c r="F67" s="126" t="s">
        <v>569</v>
      </c>
      <c r="G67" s="16" t="s">
        <v>809</v>
      </c>
      <c r="H67" s="76">
        <v>30</v>
      </c>
      <c r="I67" s="36"/>
      <c r="J67" s="31">
        <f t="shared" si="0"/>
        <v>1333.5999999999995</v>
      </c>
    </row>
    <row r="68" spans="1:10" ht="17.25" customHeight="1" x14ac:dyDescent="0.2">
      <c r="A68" s="27">
        <v>62</v>
      </c>
      <c r="B68" s="73">
        <v>41798</v>
      </c>
      <c r="C68" s="15" t="s">
        <v>810</v>
      </c>
      <c r="D68" s="16" t="s">
        <v>15</v>
      </c>
      <c r="E68" s="15" t="s">
        <v>791</v>
      </c>
      <c r="F68" s="126" t="s">
        <v>569</v>
      </c>
      <c r="G68" s="16" t="s">
        <v>811</v>
      </c>
      <c r="H68" s="76">
        <v>50</v>
      </c>
      <c r="I68" s="36"/>
      <c r="J68" s="31">
        <f t="shared" si="0"/>
        <v>1383.5999999999995</v>
      </c>
    </row>
    <row r="69" spans="1:10" ht="17.25" customHeight="1" x14ac:dyDescent="0.2">
      <c r="A69" s="27">
        <v>63</v>
      </c>
      <c r="B69" s="73">
        <v>41798</v>
      </c>
      <c r="C69" s="15" t="s">
        <v>812</v>
      </c>
      <c r="D69" s="16" t="s">
        <v>15</v>
      </c>
      <c r="E69" s="15" t="s">
        <v>672</v>
      </c>
      <c r="F69" s="126" t="s">
        <v>569</v>
      </c>
      <c r="G69" s="16" t="s">
        <v>813</v>
      </c>
      <c r="H69" s="76">
        <v>25</v>
      </c>
      <c r="I69" s="36"/>
      <c r="J69" s="31">
        <f t="shared" si="0"/>
        <v>1408.5999999999995</v>
      </c>
    </row>
    <row r="70" spans="1:10" ht="17.25" customHeight="1" x14ac:dyDescent="0.2">
      <c r="A70" s="27">
        <v>64</v>
      </c>
      <c r="B70" s="73">
        <v>41798</v>
      </c>
      <c r="C70" s="15" t="s">
        <v>786</v>
      </c>
      <c r="D70" s="16" t="s">
        <v>15</v>
      </c>
      <c r="E70" s="15" t="s">
        <v>571</v>
      </c>
      <c r="F70" s="126" t="s">
        <v>570</v>
      </c>
      <c r="G70" s="16" t="s">
        <v>814</v>
      </c>
      <c r="H70" s="76">
        <v>100</v>
      </c>
      <c r="I70" s="36"/>
      <c r="J70" s="31">
        <f t="shared" si="0"/>
        <v>1508.5999999999995</v>
      </c>
    </row>
    <row r="71" spans="1:10" ht="17.25" customHeight="1" x14ac:dyDescent="0.2">
      <c r="A71" s="27">
        <v>65</v>
      </c>
      <c r="B71" s="73">
        <v>41798</v>
      </c>
      <c r="C71" s="15" t="s">
        <v>815</v>
      </c>
      <c r="D71" s="16" t="s">
        <v>24</v>
      </c>
      <c r="E71" s="15" t="s">
        <v>816</v>
      </c>
      <c r="F71" s="126" t="s">
        <v>570</v>
      </c>
      <c r="G71" s="16" t="s">
        <v>817</v>
      </c>
      <c r="H71" s="76">
        <v>100</v>
      </c>
      <c r="I71" s="36"/>
      <c r="J71" s="31">
        <f t="shared" si="0"/>
        <v>1608.5999999999995</v>
      </c>
    </row>
    <row r="72" spans="1:10" ht="17.25" customHeight="1" x14ac:dyDescent="0.2">
      <c r="A72" s="27">
        <v>66</v>
      </c>
      <c r="B72" s="73">
        <v>41798</v>
      </c>
      <c r="C72" s="15" t="s">
        <v>795</v>
      </c>
      <c r="D72" s="16" t="s">
        <v>15</v>
      </c>
      <c r="E72" s="15" t="s">
        <v>796</v>
      </c>
      <c r="F72" s="126" t="s">
        <v>569</v>
      </c>
      <c r="G72" s="16" t="s">
        <v>776</v>
      </c>
      <c r="H72" s="76">
        <v>30</v>
      </c>
      <c r="I72" s="36"/>
      <c r="J72" s="31">
        <f t="shared" si="0"/>
        <v>1638.5999999999995</v>
      </c>
    </row>
    <row r="73" spans="1:10" ht="17.25" customHeight="1" x14ac:dyDescent="0.2">
      <c r="A73" s="27">
        <v>67</v>
      </c>
      <c r="B73" s="73">
        <v>41798</v>
      </c>
      <c r="C73" s="15" t="s">
        <v>818</v>
      </c>
      <c r="D73" s="16" t="s">
        <v>15</v>
      </c>
      <c r="E73" s="15" t="s">
        <v>796</v>
      </c>
      <c r="F73" s="126" t="s">
        <v>569</v>
      </c>
      <c r="G73" s="16" t="s">
        <v>777</v>
      </c>
      <c r="H73" s="76">
        <v>15</v>
      </c>
      <c r="I73" s="36"/>
      <c r="J73" s="31">
        <f t="shared" si="0"/>
        <v>1653.5999999999995</v>
      </c>
    </row>
    <row r="74" spans="1:10" ht="17.25" customHeight="1" x14ac:dyDescent="0.2">
      <c r="A74" s="27">
        <v>68</v>
      </c>
      <c r="B74" s="73">
        <v>41798</v>
      </c>
      <c r="C74" s="15" t="s">
        <v>819</v>
      </c>
      <c r="D74" s="16" t="s">
        <v>15</v>
      </c>
      <c r="E74" s="15" t="s">
        <v>791</v>
      </c>
      <c r="F74" s="126" t="s">
        <v>569</v>
      </c>
      <c r="G74" s="16" t="s">
        <v>778</v>
      </c>
      <c r="H74" s="76">
        <v>50</v>
      </c>
      <c r="I74" s="36"/>
      <c r="J74" s="31">
        <f t="shared" si="0"/>
        <v>1703.5999999999995</v>
      </c>
    </row>
    <row r="75" spans="1:10" ht="17.25" customHeight="1" x14ac:dyDescent="0.2">
      <c r="A75" s="27">
        <v>69</v>
      </c>
      <c r="B75" s="73">
        <v>41798</v>
      </c>
      <c r="C75" s="15" t="s">
        <v>820</v>
      </c>
      <c r="D75" s="16" t="s">
        <v>15</v>
      </c>
      <c r="E75" s="15" t="s">
        <v>791</v>
      </c>
      <c r="F75" s="126" t="s">
        <v>569</v>
      </c>
      <c r="G75" s="16" t="s">
        <v>779</v>
      </c>
      <c r="H75" s="76">
        <v>50</v>
      </c>
      <c r="I75" s="36"/>
      <c r="J75" s="31">
        <f t="shared" si="0"/>
        <v>1753.5999999999995</v>
      </c>
    </row>
    <row r="76" spans="1:10" ht="17.25" customHeight="1" x14ac:dyDescent="0.2">
      <c r="A76" s="27">
        <v>70</v>
      </c>
      <c r="B76" s="73">
        <v>41798</v>
      </c>
      <c r="C76" s="15" t="s">
        <v>671</v>
      </c>
      <c r="D76" s="16" t="s">
        <v>24</v>
      </c>
      <c r="E76" s="15" t="s">
        <v>791</v>
      </c>
      <c r="F76" s="126" t="s">
        <v>569</v>
      </c>
      <c r="G76" s="16" t="s">
        <v>780</v>
      </c>
      <c r="H76" s="76">
        <v>50</v>
      </c>
      <c r="I76" s="36"/>
      <c r="J76" s="31">
        <f t="shared" si="0"/>
        <v>1803.5999999999995</v>
      </c>
    </row>
    <row r="77" spans="1:10" ht="17.25" customHeight="1" x14ac:dyDescent="0.2">
      <c r="A77" s="27">
        <v>71</v>
      </c>
      <c r="B77" s="73">
        <v>41798</v>
      </c>
      <c r="C77" s="15" t="s">
        <v>821</v>
      </c>
      <c r="D77" s="16" t="s">
        <v>15</v>
      </c>
      <c r="E77" s="15" t="s">
        <v>791</v>
      </c>
      <c r="F77" s="126" t="s">
        <v>569</v>
      </c>
      <c r="G77" s="16" t="s">
        <v>781</v>
      </c>
      <c r="H77" s="76">
        <v>50</v>
      </c>
      <c r="I77" s="36"/>
      <c r="J77" s="31">
        <f t="shared" si="0"/>
        <v>1853.5999999999995</v>
      </c>
    </row>
    <row r="78" spans="1:10" ht="17.25" customHeight="1" x14ac:dyDescent="0.2">
      <c r="A78" s="27">
        <v>72</v>
      </c>
      <c r="B78" s="73">
        <v>41798</v>
      </c>
      <c r="C78" s="15" t="s">
        <v>671</v>
      </c>
      <c r="D78" s="16" t="s">
        <v>24</v>
      </c>
      <c r="E78" s="15" t="s">
        <v>822</v>
      </c>
      <c r="F78" s="126" t="s">
        <v>569</v>
      </c>
      <c r="G78" s="16" t="s">
        <v>782</v>
      </c>
      <c r="H78" s="76">
        <v>12.5</v>
      </c>
      <c r="I78" s="36"/>
      <c r="J78" s="31">
        <f t="shared" si="0"/>
        <v>1866.0999999999995</v>
      </c>
    </row>
    <row r="79" spans="1:10" ht="17.25" customHeight="1" x14ac:dyDescent="0.2">
      <c r="A79" s="216">
        <v>73</v>
      </c>
      <c r="B79" s="153">
        <v>41798</v>
      </c>
      <c r="C79" s="196" t="s">
        <v>499</v>
      </c>
      <c r="D79" s="217"/>
      <c r="E79" s="196" t="s">
        <v>783</v>
      </c>
      <c r="F79" s="139" t="s">
        <v>247</v>
      </c>
      <c r="G79" s="217" t="s">
        <v>757</v>
      </c>
      <c r="H79" s="157"/>
      <c r="I79" s="214">
        <v>22</v>
      </c>
      <c r="J79" s="218">
        <f t="shared" si="0"/>
        <v>1844.0999999999995</v>
      </c>
    </row>
    <row r="80" spans="1:10" ht="17.25" customHeight="1" x14ac:dyDescent="0.2">
      <c r="A80" s="27">
        <v>74</v>
      </c>
      <c r="B80" s="73">
        <v>41799</v>
      </c>
      <c r="C80" s="15" t="s">
        <v>953</v>
      </c>
      <c r="D80" s="125" t="s">
        <v>24</v>
      </c>
      <c r="E80" s="15" t="s">
        <v>954</v>
      </c>
      <c r="F80" s="126" t="s">
        <v>951</v>
      </c>
      <c r="G80" s="16" t="s">
        <v>917</v>
      </c>
      <c r="H80" s="76">
        <v>6.25</v>
      </c>
      <c r="I80" s="36"/>
      <c r="J80" s="31">
        <f t="shared" si="0"/>
        <v>1850.3499999999995</v>
      </c>
    </row>
    <row r="81" spans="1:10" ht="17.25" customHeight="1" x14ac:dyDescent="0.2">
      <c r="A81" s="27">
        <v>75</v>
      </c>
      <c r="B81" s="73">
        <v>41799</v>
      </c>
      <c r="C81" s="15" t="s">
        <v>955</v>
      </c>
      <c r="D81" s="125" t="s">
        <v>15</v>
      </c>
      <c r="E81" s="15" t="s">
        <v>672</v>
      </c>
      <c r="F81" s="126" t="s">
        <v>569</v>
      </c>
      <c r="G81" s="16" t="s">
        <v>918</v>
      </c>
      <c r="H81" s="76">
        <v>30</v>
      </c>
      <c r="I81" s="36"/>
      <c r="J81" s="31">
        <f t="shared" si="0"/>
        <v>1880.3499999999995</v>
      </c>
    </row>
    <row r="82" spans="1:10" ht="17.25" customHeight="1" x14ac:dyDescent="0.2">
      <c r="A82" s="27">
        <v>76</v>
      </c>
      <c r="B82" s="73">
        <v>41799</v>
      </c>
      <c r="C82" s="15" t="s">
        <v>956</v>
      </c>
      <c r="D82" s="125" t="s">
        <v>15</v>
      </c>
      <c r="E82" s="15" t="s">
        <v>957</v>
      </c>
      <c r="F82" s="126" t="s">
        <v>570</v>
      </c>
      <c r="G82" s="16" t="s">
        <v>919</v>
      </c>
      <c r="H82" s="76">
        <v>100</v>
      </c>
      <c r="I82" s="36"/>
      <c r="J82" s="31">
        <f t="shared" si="0"/>
        <v>1980.3499999999995</v>
      </c>
    </row>
    <row r="83" spans="1:10" ht="17.25" customHeight="1" x14ac:dyDescent="0.2">
      <c r="A83" s="27">
        <v>77</v>
      </c>
      <c r="B83" s="73">
        <v>41799</v>
      </c>
      <c r="C83" s="15" t="s">
        <v>958</v>
      </c>
      <c r="D83" s="125" t="s">
        <v>15</v>
      </c>
      <c r="E83" s="15" t="s">
        <v>672</v>
      </c>
      <c r="F83" s="126" t="s">
        <v>569</v>
      </c>
      <c r="G83" s="16" t="s">
        <v>920</v>
      </c>
      <c r="H83" s="76">
        <v>50</v>
      </c>
      <c r="I83" s="36"/>
      <c r="J83" s="31">
        <f t="shared" si="0"/>
        <v>2030.3499999999995</v>
      </c>
    </row>
    <row r="84" spans="1:10" ht="17.25" customHeight="1" x14ac:dyDescent="0.2">
      <c r="A84" s="27">
        <v>78</v>
      </c>
      <c r="B84" s="73">
        <v>41799</v>
      </c>
      <c r="C84" s="15" t="s">
        <v>959</v>
      </c>
      <c r="D84" s="125" t="s">
        <v>960</v>
      </c>
      <c r="E84" s="15" t="s">
        <v>961</v>
      </c>
      <c r="F84" s="126" t="s">
        <v>570</v>
      </c>
      <c r="G84" s="16" t="s">
        <v>921</v>
      </c>
      <c r="H84" s="76">
        <v>100</v>
      </c>
      <c r="I84" s="36"/>
      <c r="J84" s="31">
        <f t="shared" si="0"/>
        <v>2130.3499999999995</v>
      </c>
    </row>
    <row r="85" spans="1:10" ht="17.25" customHeight="1" x14ac:dyDescent="0.2">
      <c r="A85" s="27">
        <v>79</v>
      </c>
      <c r="B85" s="73">
        <v>41799</v>
      </c>
      <c r="C85" s="15" t="s">
        <v>134</v>
      </c>
      <c r="D85" s="125"/>
      <c r="E85" s="15" t="s">
        <v>871</v>
      </c>
      <c r="F85" s="126" t="s">
        <v>100</v>
      </c>
      <c r="G85" s="16"/>
      <c r="H85" s="76"/>
      <c r="I85" s="36">
        <v>500</v>
      </c>
      <c r="J85" s="31">
        <f t="shared" si="0"/>
        <v>1630.3499999999995</v>
      </c>
    </row>
    <row r="86" spans="1:10" ht="17.25" customHeight="1" x14ac:dyDescent="0.2">
      <c r="A86" s="27">
        <v>80</v>
      </c>
      <c r="B86" s="73">
        <v>41799</v>
      </c>
      <c r="C86" s="15" t="s">
        <v>243</v>
      </c>
      <c r="D86" s="125" t="s">
        <v>24</v>
      </c>
      <c r="E86" s="15" t="s">
        <v>922</v>
      </c>
      <c r="F86" s="126" t="s">
        <v>246</v>
      </c>
      <c r="G86" s="16" t="s">
        <v>906</v>
      </c>
      <c r="H86" s="76"/>
      <c r="I86" s="36">
        <v>5</v>
      </c>
      <c r="J86" s="31">
        <f t="shared" si="0"/>
        <v>1625.3499999999995</v>
      </c>
    </row>
    <row r="87" spans="1:10" ht="17.25" customHeight="1" x14ac:dyDescent="0.2">
      <c r="A87" s="27">
        <v>81</v>
      </c>
      <c r="B87" s="73">
        <v>41799</v>
      </c>
      <c r="C87" s="15" t="s">
        <v>923</v>
      </c>
      <c r="D87" s="125"/>
      <c r="E87" s="15" t="s">
        <v>924</v>
      </c>
      <c r="F87" s="126" t="s">
        <v>247</v>
      </c>
      <c r="G87" s="16" t="s">
        <v>907</v>
      </c>
      <c r="H87" s="76"/>
      <c r="I87" s="36">
        <v>4.4000000000000004</v>
      </c>
      <c r="J87" s="31">
        <f t="shared" si="0"/>
        <v>1620.9499999999994</v>
      </c>
    </row>
    <row r="88" spans="1:10" ht="17.25" customHeight="1" x14ac:dyDescent="0.2">
      <c r="A88" s="27">
        <v>82</v>
      </c>
      <c r="B88" s="73">
        <v>41799</v>
      </c>
      <c r="C88" s="15" t="s">
        <v>607</v>
      </c>
      <c r="D88" s="125" t="s">
        <v>15</v>
      </c>
      <c r="E88" s="15" t="s">
        <v>925</v>
      </c>
      <c r="F88" s="126" t="s">
        <v>247</v>
      </c>
      <c r="G88" s="16" t="s">
        <v>908</v>
      </c>
      <c r="H88" s="76"/>
      <c r="I88" s="36">
        <v>32.380000000000003</v>
      </c>
      <c r="J88" s="31">
        <f t="shared" si="0"/>
        <v>1588.5699999999993</v>
      </c>
    </row>
    <row r="89" spans="1:10" ht="17.25" customHeight="1" x14ac:dyDescent="0.2">
      <c r="A89" s="27">
        <v>83</v>
      </c>
      <c r="B89" s="73">
        <v>41800</v>
      </c>
      <c r="C89" s="15" t="s">
        <v>962</v>
      </c>
      <c r="D89" s="125" t="s">
        <v>24</v>
      </c>
      <c r="E89" s="15" t="s">
        <v>961</v>
      </c>
      <c r="F89" s="126" t="s">
        <v>569</v>
      </c>
      <c r="G89" s="16" t="s">
        <v>926</v>
      </c>
      <c r="H89" s="76">
        <v>50</v>
      </c>
      <c r="I89" s="36"/>
      <c r="J89" s="31">
        <f t="shared" si="0"/>
        <v>1638.5699999999993</v>
      </c>
    </row>
    <row r="90" spans="1:10" ht="17.25" customHeight="1" x14ac:dyDescent="0.2">
      <c r="A90" s="27">
        <v>84</v>
      </c>
      <c r="B90" s="73">
        <v>41800</v>
      </c>
      <c r="C90" s="15" t="s">
        <v>243</v>
      </c>
      <c r="D90" s="125" t="s">
        <v>24</v>
      </c>
      <c r="E90" s="15" t="s">
        <v>927</v>
      </c>
      <c r="F90" s="126" t="s">
        <v>248</v>
      </c>
      <c r="G90" s="16" t="s">
        <v>909</v>
      </c>
      <c r="H90" s="76"/>
      <c r="I90" s="36">
        <v>5</v>
      </c>
      <c r="J90" s="31">
        <f t="shared" si="0"/>
        <v>1633.5699999999993</v>
      </c>
    </row>
    <row r="91" spans="1:10" ht="17.25" customHeight="1" x14ac:dyDescent="0.2">
      <c r="A91" s="27">
        <v>85</v>
      </c>
      <c r="B91" s="73">
        <v>41800</v>
      </c>
      <c r="C91" s="15" t="s">
        <v>134</v>
      </c>
      <c r="D91" s="125"/>
      <c r="E91" s="15" t="s">
        <v>928</v>
      </c>
      <c r="F91" s="126" t="s">
        <v>291</v>
      </c>
      <c r="G91" s="16" t="s">
        <v>963</v>
      </c>
      <c r="H91" s="76"/>
      <c r="I91" s="36">
        <v>1200</v>
      </c>
      <c r="J91" s="31">
        <f t="shared" si="0"/>
        <v>433.56999999999925</v>
      </c>
    </row>
    <row r="92" spans="1:10" ht="17.25" customHeight="1" x14ac:dyDescent="0.2">
      <c r="A92" s="27">
        <v>86</v>
      </c>
      <c r="B92" s="73">
        <v>41801</v>
      </c>
      <c r="C92" s="15" t="s">
        <v>964</v>
      </c>
      <c r="D92" s="125" t="s">
        <v>15</v>
      </c>
      <c r="E92" s="15" t="s">
        <v>672</v>
      </c>
      <c r="F92" s="126" t="s">
        <v>569</v>
      </c>
      <c r="G92" s="16" t="s">
        <v>929</v>
      </c>
      <c r="H92" s="76">
        <v>50</v>
      </c>
      <c r="I92" s="36"/>
      <c r="J92" s="31">
        <f t="shared" si="0"/>
        <v>483.56999999999925</v>
      </c>
    </row>
    <row r="93" spans="1:10" ht="17.25" customHeight="1" x14ac:dyDescent="0.2">
      <c r="A93" s="27">
        <v>87</v>
      </c>
      <c r="B93" s="73">
        <v>41801</v>
      </c>
      <c r="C93" s="15" t="s">
        <v>965</v>
      </c>
      <c r="D93" s="125" t="s">
        <v>15</v>
      </c>
      <c r="E93" s="15" t="s">
        <v>672</v>
      </c>
      <c r="F93" s="126" t="s">
        <v>569</v>
      </c>
      <c r="G93" s="16" t="s">
        <v>930</v>
      </c>
      <c r="H93" s="76">
        <v>50</v>
      </c>
      <c r="I93" s="36"/>
      <c r="J93" s="31">
        <f t="shared" si="0"/>
        <v>533.56999999999925</v>
      </c>
    </row>
    <row r="94" spans="1:10" ht="17.25" customHeight="1" x14ac:dyDescent="0.2">
      <c r="A94" s="27">
        <v>88</v>
      </c>
      <c r="B94" s="73">
        <v>41801</v>
      </c>
      <c r="C94" s="15" t="s">
        <v>243</v>
      </c>
      <c r="D94" s="125"/>
      <c r="E94" s="15" t="s">
        <v>931</v>
      </c>
      <c r="F94" s="126" t="s">
        <v>246</v>
      </c>
      <c r="G94" s="16" t="s">
        <v>910</v>
      </c>
      <c r="H94" s="76"/>
      <c r="I94" s="36">
        <v>10</v>
      </c>
      <c r="J94" s="31">
        <f t="shared" si="0"/>
        <v>523.56999999999925</v>
      </c>
    </row>
    <row r="95" spans="1:10" ht="17.25" customHeight="1" x14ac:dyDescent="0.2">
      <c r="A95" s="27">
        <v>89</v>
      </c>
      <c r="B95" s="73">
        <v>41801</v>
      </c>
      <c r="C95" s="15" t="s">
        <v>932</v>
      </c>
      <c r="D95" s="125"/>
      <c r="E95" s="15" t="s">
        <v>933</v>
      </c>
      <c r="F95" s="126" t="s">
        <v>952</v>
      </c>
      <c r="G95" s="16" t="s">
        <v>911</v>
      </c>
      <c r="H95" s="76"/>
      <c r="I95" s="36">
        <v>48</v>
      </c>
      <c r="J95" s="31">
        <f t="shared" si="0"/>
        <v>475.56999999999925</v>
      </c>
    </row>
    <row r="96" spans="1:10" ht="17.25" customHeight="1" x14ac:dyDescent="0.2">
      <c r="A96" s="27">
        <v>90</v>
      </c>
      <c r="B96" s="73">
        <v>41801</v>
      </c>
      <c r="C96" s="15" t="s">
        <v>243</v>
      </c>
      <c r="D96" s="125" t="s">
        <v>24</v>
      </c>
      <c r="E96" s="15" t="s">
        <v>934</v>
      </c>
      <c r="F96" s="126" t="s">
        <v>246</v>
      </c>
      <c r="G96" s="16" t="s">
        <v>912</v>
      </c>
      <c r="H96" s="76"/>
      <c r="I96" s="36">
        <v>5</v>
      </c>
      <c r="J96" s="31">
        <f t="shared" si="0"/>
        <v>470.56999999999925</v>
      </c>
    </row>
    <row r="97" spans="1:10" ht="17.25" customHeight="1" x14ac:dyDescent="0.2">
      <c r="A97" s="27">
        <v>91</v>
      </c>
      <c r="B97" s="73">
        <v>41802</v>
      </c>
      <c r="C97" s="15" t="s">
        <v>966</v>
      </c>
      <c r="D97" s="125" t="s">
        <v>24</v>
      </c>
      <c r="E97" s="15" t="s">
        <v>672</v>
      </c>
      <c r="F97" s="126" t="s">
        <v>569</v>
      </c>
      <c r="G97" s="16" t="s">
        <v>935</v>
      </c>
      <c r="H97" s="76">
        <v>50</v>
      </c>
      <c r="I97" s="36"/>
      <c r="J97" s="31">
        <f t="shared" si="0"/>
        <v>520.56999999999925</v>
      </c>
    </row>
    <row r="98" spans="1:10" ht="17.25" customHeight="1" x14ac:dyDescent="0.2">
      <c r="A98" s="27">
        <v>92</v>
      </c>
      <c r="B98" s="73">
        <v>41802</v>
      </c>
      <c r="C98" s="15" t="s">
        <v>967</v>
      </c>
      <c r="D98" s="125" t="s">
        <v>24</v>
      </c>
      <c r="E98" s="15" t="s">
        <v>961</v>
      </c>
      <c r="F98" s="126" t="s">
        <v>570</v>
      </c>
      <c r="G98" s="16" t="s">
        <v>936</v>
      </c>
      <c r="H98" s="76">
        <v>100</v>
      </c>
      <c r="I98" s="36"/>
      <c r="J98" s="31">
        <f t="shared" si="0"/>
        <v>620.56999999999925</v>
      </c>
    </row>
    <row r="99" spans="1:10" ht="17.25" customHeight="1" x14ac:dyDescent="0.2">
      <c r="A99" s="27">
        <v>93</v>
      </c>
      <c r="B99" s="73">
        <v>41802</v>
      </c>
      <c r="C99" s="15" t="s">
        <v>937</v>
      </c>
      <c r="D99" s="125" t="s">
        <v>24</v>
      </c>
      <c r="E99" s="15" t="s">
        <v>938</v>
      </c>
      <c r="F99" s="126" t="s">
        <v>247</v>
      </c>
      <c r="G99" s="16" t="s">
        <v>913</v>
      </c>
      <c r="H99" s="76"/>
      <c r="I99" s="36">
        <v>6.25</v>
      </c>
      <c r="J99" s="31">
        <f t="shared" si="0"/>
        <v>614.31999999999925</v>
      </c>
    </row>
    <row r="100" spans="1:10" ht="17.25" customHeight="1" x14ac:dyDescent="0.2">
      <c r="A100" s="27">
        <v>94</v>
      </c>
      <c r="B100" s="73">
        <v>41802</v>
      </c>
      <c r="C100" s="15" t="s">
        <v>937</v>
      </c>
      <c r="D100" s="125" t="s">
        <v>24</v>
      </c>
      <c r="E100" s="15" t="s">
        <v>939</v>
      </c>
      <c r="F100" s="126" t="s">
        <v>247</v>
      </c>
      <c r="G100" s="16" t="s">
        <v>914</v>
      </c>
      <c r="H100" s="76"/>
      <c r="I100" s="36">
        <v>0.7</v>
      </c>
      <c r="J100" s="31">
        <f t="shared" si="0"/>
        <v>613.61999999999921</v>
      </c>
    </row>
    <row r="101" spans="1:10" ht="17.25" customHeight="1" x14ac:dyDescent="0.2">
      <c r="A101" s="27">
        <v>95</v>
      </c>
      <c r="B101" s="73">
        <v>41802</v>
      </c>
      <c r="C101" s="15" t="s">
        <v>243</v>
      </c>
      <c r="D101" s="125" t="s">
        <v>24</v>
      </c>
      <c r="E101" s="15" t="s">
        <v>940</v>
      </c>
      <c r="F101" s="126" t="s">
        <v>248</v>
      </c>
      <c r="G101" s="16" t="s">
        <v>915</v>
      </c>
      <c r="H101" s="76"/>
      <c r="I101" s="36">
        <v>7</v>
      </c>
      <c r="J101" s="31">
        <f t="shared" si="0"/>
        <v>606.61999999999921</v>
      </c>
    </row>
    <row r="102" spans="1:10" ht="17.25" customHeight="1" x14ac:dyDescent="0.2">
      <c r="A102" s="27">
        <v>96</v>
      </c>
      <c r="B102" s="73">
        <v>41803</v>
      </c>
      <c r="C102" s="15" t="s">
        <v>968</v>
      </c>
      <c r="D102" s="125" t="s">
        <v>15</v>
      </c>
      <c r="E102" s="15" t="s">
        <v>672</v>
      </c>
      <c r="F102" s="126" t="s">
        <v>569</v>
      </c>
      <c r="G102" s="16" t="s">
        <v>941</v>
      </c>
      <c r="H102" s="76">
        <v>50</v>
      </c>
      <c r="I102" s="36"/>
      <c r="J102" s="31">
        <f t="shared" si="0"/>
        <v>656.61999999999921</v>
      </c>
    </row>
    <row r="103" spans="1:10" ht="17.25" customHeight="1" x14ac:dyDescent="0.2">
      <c r="A103" s="27">
        <v>97</v>
      </c>
      <c r="B103" s="73">
        <v>41803</v>
      </c>
      <c r="C103" s="15" t="s">
        <v>969</v>
      </c>
      <c r="D103" s="125" t="s">
        <v>15</v>
      </c>
      <c r="E103" s="15" t="s">
        <v>672</v>
      </c>
      <c r="F103" s="126" t="s">
        <v>569</v>
      </c>
      <c r="G103" s="16" t="s">
        <v>942</v>
      </c>
      <c r="H103" s="76">
        <v>50</v>
      </c>
      <c r="I103" s="36"/>
      <c r="J103" s="31">
        <f t="shared" si="0"/>
        <v>706.61999999999921</v>
      </c>
    </row>
    <row r="104" spans="1:10" ht="17.25" customHeight="1" x14ac:dyDescent="0.2">
      <c r="A104" s="27">
        <v>98</v>
      </c>
      <c r="B104" s="73">
        <v>41803</v>
      </c>
      <c r="C104" s="15" t="s">
        <v>970</v>
      </c>
      <c r="D104" s="125" t="s">
        <v>24</v>
      </c>
      <c r="E104" s="15" t="s">
        <v>957</v>
      </c>
      <c r="F104" s="126" t="s">
        <v>570</v>
      </c>
      <c r="G104" s="16" t="s">
        <v>943</v>
      </c>
      <c r="H104" s="76">
        <v>100</v>
      </c>
      <c r="I104" s="36"/>
      <c r="J104" s="31">
        <f t="shared" si="0"/>
        <v>806.61999999999921</v>
      </c>
    </row>
    <row r="105" spans="1:10" ht="17.25" customHeight="1" x14ac:dyDescent="0.2">
      <c r="A105" s="27">
        <v>99</v>
      </c>
      <c r="B105" s="73">
        <v>41804</v>
      </c>
      <c r="C105" s="15" t="s">
        <v>971</v>
      </c>
      <c r="D105" s="125" t="s">
        <v>15</v>
      </c>
      <c r="E105" s="15" t="s">
        <v>501</v>
      </c>
      <c r="F105" s="126" t="s">
        <v>569</v>
      </c>
      <c r="G105" s="16" t="s">
        <v>944</v>
      </c>
      <c r="H105" s="76">
        <v>3.75</v>
      </c>
      <c r="I105" s="36"/>
      <c r="J105" s="31">
        <f t="shared" si="0"/>
        <v>810.36999999999921</v>
      </c>
    </row>
    <row r="106" spans="1:10" ht="17.25" customHeight="1" x14ac:dyDescent="0.2">
      <c r="A106" s="27">
        <v>100</v>
      </c>
      <c r="B106" s="73">
        <v>41804</v>
      </c>
      <c r="C106" s="15" t="s">
        <v>972</v>
      </c>
      <c r="D106" s="125" t="s">
        <v>15</v>
      </c>
      <c r="E106" s="15" t="s">
        <v>791</v>
      </c>
      <c r="F106" s="126" t="s">
        <v>569</v>
      </c>
      <c r="G106" s="16" t="s">
        <v>945</v>
      </c>
      <c r="H106" s="76">
        <v>50</v>
      </c>
      <c r="I106" s="36"/>
      <c r="J106" s="31">
        <f t="shared" si="0"/>
        <v>860.36999999999921</v>
      </c>
    </row>
    <row r="107" spans="1:10" ht="17.25" customHeight="1" x14ac:dyDescent="0.2">
      <c r="A107" s="27">
        <v>101</v>
      </c>
      <c r="B107" s="73">
        <v>41804</v>
      </c>
      <c r="C107" s="15" t="s">
        <v>130</v>
      </c>
      <c r="D107" s="125" t="s">
        <v>24</v>
      </c>
      <c r="E107" s="15" t="s">
        <v>973</v>
      </c>
      <c r="F107" s="126" t="s">
        <v>500</v>
      </c>
      <c r="G107" s="16" t="s">
        <v>946</v>
      </c>
      <c r="H107" s="76">
        <v>88.37</v>
      </c>
      <c r="I107" s="36"/>
      <c r="J107" s="31">
        <f t="shared" si="0"/>
        <v>948.73999999999921</v>
      </c>
    </row>
    <row r="108" spans="1:10" ht="17.25" customHeight="1" x14ac:dyDescent="0.2">
      <c r="A108" s="27">
        <v>102</v>
      </c>
      <c r="B108" s="73">
        <v>41804</v>
      </c>
      <c r="C108" s="15" t="s">
        <v>238</v>
      </c>
      <c r="D108" s="125" t="s">
        <v>15</v>
      </c>
      <c r="E108" s="15" t="s">
        <v>947</v>
      </c>
      <c r="F108" s="126" t="s">
        <v>37</v>
      </c>
      <c r="G108" s="16" t="s">
        <v>916</v>
      </c>
      <c r="H108" s="76"/>
      <c r="I108" s="36">
        <v>16</v>
      </c>
      <c r="J108" s="31">
        <f t="shared" si="0"/>
        <v>932.73999999999921</v>
      </c>
    </row>
    <row r="109" spans="1:10" ht="17.25" customHeight="1" x14ac:dyDescent="0.2">
      <c r="A109" s="27">
        <v>103</v>
      </c>
      <c r="B109" s="73">
        <v>41805</v>
      </c>
      <c r="C109" s="15" t="s">
        <v>974</v>
      </c>
      <c r="D109" s="125" t="s">
        <v>15</v>
      </c>
      <c r="E109" s="15" t="s">
        <v>796</v>
      </c>
      <c r="F109" s="126" t="s">
        <v>569</v>
      </c>
      <c r="G109" s="16" t="s">
        <v>948</v>
      </c>
      <c r="H109" s="76">
        <v>50</v>
      </c>
      <c r="I109" s="36"/>
      <c r="J109" s="31">
        <f t="shared" si="0"/>
        <v>982.73999999999921</v>
      </c>
    </row>
    <row r="110" spans="1:10" ht="17.25" customHeight="1" x14ac:dyDescent="0.2">
      <c r="A110" s="27">
        <v>104</v>
      </c>
      <c r="B110" s="73">
        <v>41805</v>
      </c>
      <c r="C110" s="15" t="s">
        <v>975</v>
      </c>
      <c r="D110" s="125" t="s">
        <v>15</v>
      </c>
      <c r="E110" s="15" t="s">
        <v>791</v>
      </c>
      <c r="F110" s="126" t="s">
        <v>569</v>
      </c>
      <c r="G110" s="16" t="s">
        <v>949</v>
      </c>
      <c r="H110" s="76">
        <v>50</v>
      </c>
      <c r="I110" s="36"/>
      <c r="J110" s="31">
        <f t="shared" si="0"/>
        <v>1032.7399999999993</v>
      </c>
    </row>
    <row r="111" spans="1:10" ht="17.25" customHeight="1" x14ac:dyDescent="0.2">
      <c r="A111" s="27">
        <v>105</v>
      </c>
      <c r="B111" s="153">
        <v>41805</v>
      </c>
      <c r="C111" s="196" t="s">
        <v>976</v>
      </c>
      <c r="D111" s="138" t="s">
        <v>15</v>
      </c>
      <c r="E111" s="196" t="s">
        <v>672</v>
      </c>
      <c r="F111" s="139" t="s">
        <v>569</v>
      </c>
      <c r="G111" s="138" t="s">
        <v>950</v>
      </c>
      <c r="H111" s="157">
        <v>5</v>
      </c>
      <c r="I111" s="214"/>
      <c r="J111" s="218">
        <f t="shared" si="0"/>
        <v>1037.7399999999993</v>
      </c>
    </row>
    <row r="112" spans="1:10" ht="17.25" customHeight="1" x14ac:dyDescent="0.2">
      <c r="A112" s="27">
        <v>106</v>
      </c>
      <c r="B112" s="73">
        <v>41806</v>
      </c>
      <c r="C112" s="15" t="s">
        <v>1138</v>
      </c>
      <c r="D112" s="16" t="s">
        <v>24</v>
      </c>
      <c r="E112" s="15" t="s">
        <v>501</v>
      </c>
      <c r="F112" s="126" t="s">
        <v>1137</v>
      </c>
      <c r="G112" s="16" t="s">
        <v>1094</v>
      </c>
      <c r="H112" s="76">
        <v>3.75</v>
      </c>
      <c r="I112" s="36"/>
      <c r="J112" s="31">
        <f t="shared" si="0"/>
        <v>1041.4899999999993</v>
      </c>
    </row>
    <row r="113" spans="1:10" ht="17.25" customHeight="1" x14ac:dyDescent="0.2">
      <c r="A113" s="27">
        <v>107</v>
      </c>
      <c r="B113" s="73">
        <v>41807</v>
      </c>
      <c r="C113" s="15" t="s">
        <v>1139</v>
      </c>
      <c r="D113" s="16" t="s">
        <v>15</v>
      </c>
      <c r="E113" s="15" t="s">
        <v>1140</v>
      </c>
      <c r="F113" s="126" t="s">
        <v>570</v>
      </c>
      <c r="G113" s="16" t="s">
        <v>1095</v>
      </c>
      <c r="H113" s="76">
        <v>100</v>
      </c>
      <c r="I113" s="36"/>
      <c r="J113" s="31">
        <f t="shared" si="0"/>
        <v>1141.4899999999993</v>
      </c>
    </row>
    <row r="114" spans="1:10" ht="17.25" customHeight="1" x14ac:dyDescent="0.2">
      <c r="A114" s="27">
        <v>108</v>
      </c>
      <c r="B114" s="73">
        <v>41807</v>
      </c>
      <c r="C114" s="15" t="s">
        <v>1141</v>
      </c>
      <c r="D114" s="16" t="s">
        <v>24</v>
      </c>
      <c r="E114" s="15" t="s">
        <v>1142</v>
      </c>
      <c r="F114" s="126" t="s">
        <v>1137</v>
      </c>
      <c r="G114" s="16" t="s">
        <v>1096</v>
      </c>
      <c r="H114" s="76">
        <v>3.75</v>
      </c>
      <c r="I114" s="36"/>
      <c r="J114" s="31">
        <f t="shared" si="0"/>
        <v>1145.2399999999993</v>
      </c>
    </row>
    <row r="115" spans="1:10" ht="17.25" customHeight="1" x14ac:dyDescent="0.2">
      <c r="A115" s="27">
        <v>109</v>
      </c>
      <c r="B115" s="73">
        <v>41807</v>
      </c>
      <c r="C115" s="15" t="s">
        <v>1097</v>
      </c>
      <c r="D115" s="16" t="s">
        <v>24</v>
      </c>
      <c r="E115" s="15" t="s">
        <v>1098</v>
      </c>
      <c r="F115" s="126" t="s">
        <v>247</v>
      </c>
      <c r="G115" s="16" t="s">
        <v>1080</v>
      </c>
      <c r="H115" s="76"/>
      <c r="I115" s="36">
        <v>13.25</v>
      </c>
      <c r="J115" s="31">
        <f t="shared" si="0"/>
        <v>1131.9899999999993</v>
      </c>
    </row>
    <row r="116" spans="1:10" ht="17.25" customHeight="1" x14ac:dyDescent="0.2">
      <c r="A116" s="27">
        <v>110</v>
      </c>
      <c r="B116" s="73">
        <v>41809</v>
      </c>
      <c r="C116" s="15" t="s">
        <v>607</v>
      </c>
      <c r="D116" s="16" t="s">
        <v>15</v>
      </c>
      <c r="E116" s="15" t="s">
        <v>1099</v>
      </c>
      <c r="F116" s="126" t="s">
        <v>247</v>
      </c>
      <c r="G116" s="16" t="s">
        <v>1081</v>
      </c>
      <c r="H116" s="76"/>
      <c r="I116" s="36">
        <v>5</v>
      </c>
      <c r="J116" s="31">
        <f t="shared" si="0"/>
        <v>1126.9899999999993</v>
      </c>
    </row>
    <row r="117" spans="1:10" ht="17.25" customHeight="1" x14ac:dyDescent="0.2">
      <c r="A117" s="27">
        <v>111</v>
      </c>
      <c r="B117" s="73">
        <v>41809</v>
      </c>
      <c r="C117" s="15" t="s">
        <v>243</v>
      </c>
      <c r="D117" s="16" t="s">
        <v>24</v>
      </c>
      <c r="E117" s="15" t="s">
        <v>1100</v>
      </c>
      <c r="F117" s="126" t="s">
        <v>248</v>
      </c>
      <c r="G117" s="16" t="s">
        <v>1082</v>
      </c>
      <c r="H117" s="76"/>
      <c r="I117" s="36">
        <v>5</v>
      </c>
      <c r="J117" s="31">
        <f t="shared" si="0"/>
        <v>1121.9899999999993</v>
      </c>
    </row>
    <row r="118" spans="1:10" ht="17.25" customHeight="1" x14ac:dyDescent="0.2">
      <c r="A118" s="27">
        <v>112</v>
      </c>
      <c r="B118" s="73">
        <v>41810</v>
      </c>
      <c r="C118" s="15" t="s">
        <v>1143</v>
      </c>
      <c r="D118" s="16" t="s">
        <v>24</v>
      </c>
      <c r="E118" s="15" t="s">
        <v>1144</v>
      </c>
      <c r="F118" s="126" t="s">
        <v>1137</v>
      </c>
      <c r="G118" s="16" t="s">
        <v>1101</v>
      </c>
      <c r="H118" s="76">
        <v>7.5</v>
      </c>
      <c r="I118" s="36"/>
      <c r="J118" s="31">
        <f t="shared" si="0"/>
        <v>1129.4899999999993</v>
      </c>
    </row>
    <row r="119" spans="1:10" ht="17.25" customHeight="1" x14ac:dyDescent="0.2">
      <c r="A119" s="27">
        <v>113</v>
      </c>
      <c r="B119" s="73">
        <v>41811</v>
      </c>
      <c r="C119" s="15" t="s">
        <v>1145</v>
      </c>
      <c r="D119" s="16" t="s">
        <v>15</v>
      </c>
      <c r="E119" s="15" t="s">
        <v>1147</v>
      </c>
      <c r="F119" s="126" t="s">
        <v>569</v>
      </c>
      <c r="G119" s="16" t="s">
        <v>1102</v>
      </c>
      <c r="H119" s="76">
        <v>50</v>
      </c>
      <c r="I119" s="36"/>
      <c r="J119" s="31">
        <f t="shared" si="0"/>
        <v>1179.4899999999993</v>
      </c>
    </row>
    <row r="120" spans="1:10" ht="17.25" customHeight="1" x14ac:dyDescent="0.2">
      <c r="A120" s="27">
        <v>114</v>
      </c>
      <c r="B120" s="73">
        <v>41811</v>
      </c>
      <c r="C120" s="15" t="s">
        <v>1146</v>
      </c>
      <c r="D120" s="16" t="s">
        <v>15</v>
      </c>
      <c r="E120" s="15" t="s">
        <v>672</v>
      </c>
      <c r="F120" s="126" t="s">
        <v>569</v>
      </c>
      <c r="G120" s="16" t="s">
        <v>1103</v>
      </c>
      <c r="H120" s="76">
        <v>5</v>
      </c>
      <c r="I120" s="36"/>
      <c r="J120" s="31">
        <f t="shared" si="0"/>
        <v>1184.4899999999993</v>
      </c>
    </row>
    <row r="121" spans="1:10" ht="17.25" customHeight="1" x14ac:dyDescent="0.2">
      <c r="A121" s="27">
        <v>115</v>
      </c>
      <c r="B121" s="73">
        <v>41811</v>
      </c>
      <c r="C121" s="15" t="s">
        <v>1148</v>
      </c>
      <c r="D121" s="16" t="s">
        <v>15</v>
      </c>
      <c r="E121" s="15" t="s">
        <v>672</v>
      </c>
      <c r="F121" s="126" t="s">
        <v>569</v>
      </c>
      <c r="G121" s="16" t="s">
        <v>1104</v>
      </c>
      <c r="H121" s="76">
        <v>5</v>
      </c>
      <c r="I121" s="36"/>
      <c r="J121" s="31">
        <f t="shared" si="0"/>
        <v>1189.4899999999993</v>
      </c>
    </row>
    <row r="122" spans="1:10" ht="17.25" customHeight="1" x14ac:dyDescent="0.2">
      <c r="A122" s="27">
        <v>116</v>
      </c>
      <c r="B122" s="73">
        <v>41811</v>
      </c>
      <c r="C122" s="15" t="s">
        <v>1149</v>
      </c>
      <c r="D122" s="16" t="s">
        <v>15</v>
      </c>
      <c r="E122" s="15" t="s">
        <v>672</v>
      </c>
      <c r="F122" s="126" t="s">
        <v>569</v>
      </c>
      <c r="G122" s="16" t="s">
        <v>1105</v>
      </c>
      <c r="H122" s="76">
        <v>25</v>
      </c>
      <c r="I122" s="36"/>
      <c r="J122" s="31">
        <f t="shared" si="0"/>
        <v>1214.4899999999993</v>
      </c>
    </row>
    <row r="123" spans="1:10" ht="17.25" customHeight="1" x14ac:dyDescent="0.2">
      <c r="A123" s="27">
        <v>117</v>
      </c>
      <c r="B123" s="73">
        <v>41811</v>
      </c>
      <c r="C123" s="15" t="s">
        <v>1150</v>
      </c>
      <c r="D123" s="16" t="s">
        <v>15</v>
      </c>
      <c r="E123" s="15" t="s">
        <v>672</v>
      </c>
      <c r="F123" s="126" t="s">
        <v>569</v>
      </c>
      <c r="G123" s="16" t="s">
        <v>1106</v>
      </c>
      <c r="H123" s="76">
        <v>25</v>
      </c>
      <c r="I123" s="36"/>
      <c r="J123" s="31">
        <f t="shared" si="0"/>
        <v>1239.4899999999993</v>
      </c>
    </row>
    <row r="124" spans="1:10" ht="17.25" customHeight="1" x14ac:dyDescent="0.2">
      <c r="A124" s="27">
        <v>118</v>
      </c>
      <c r="B124" s="73">
        <v>41811</v>
      </c>
      <c r="C124" s="15" t="s">
        <v>1151</v>
      </c>
      <c r="D124" s="16" t="s">
        <v>15</v>
      </c>
      <c r="E124" s="15" t="s">
        <v>672</v>
      </c>
      <c r="F124" s="126" t="s">
        <v>569</v>
      </c>
      <c r="G124" s="16" t="s">
        <v>1107</v>
      </c>
      <c r="H124" s="76">
        <v>5</v>
      </c>
      <c r="I124" s="36"/>
      <c r="J124" s="31">
        <f t="shared" si="0"/>
        <v>1244.4899999999993</v>
      </c>
    </row>
    <row r="125" spans="1:10" ht="17.25" customHeight="1" x14ac:dyDescent="0.2">
      <c r="A125" s="27">
        <v>119</v>
      </c>
      <c r="B125" s="73">
        <v>41811</v>
      </c>
      <c r="C125" s="15" t="s">
        <v>1152</v>
      </c>
      <c r="D125" s="16" t="s">
        <v>15</v>
      </c>
      <c r="E125" s="15" t="s">
        <v>672</v>
      </c>
      <c r="F125" s="126" t="s">
        <v>569</v>
      </c>
      <c r="G125" s="16" t="s">
        <v>1108</v>
      </c>
      <c r="H125" s="76">
        <v>5</v>
      </c>
      <c r="I125" s="36"/>
      <c r="J125" s="31">
        <f t="shared" si="0"/>
        <v>1249.4899999999993</v>
      </c>
    </row>
    <row r="126" spans="1:10" ht="17.25" customHeight="1" x14ac:dyDescent="0.2">
      <c r="A126" s="27">
        <v>120</v>
      </c>
      <c r="B126" s="73">
        <v>41811</v>
      </c>
      <c r="C126" s="15" t="s">
        <v>499</v>
      </c>
      <c r="D126" s="16" t="s">
        <v>15</v>
      </c>
      <c r="E126" s="15" t="s">
        <v>1109</v>
      </c>
      <c r="F126" s="126" t="s">
        <v>247</v>
      </c>
      <c r="G126" s="16" t="s">
        <v>1083</v>
      </c>
      <c r="H126" s="76"/>
      <c r="I126" s="36">
        <v>2</v>
      </c>
      <c r="J126" s="31">
        <f t="shared" si="0"/>
        <v>1247.4899999999993</v>
      </c>
    </row>
    <row r="127" spans="1:10" ht="17.25" customHeight="1" x14ac:dyDescent="0.2">
      <c r="A127" s="27">
        <v>121</v>
      </c>
      <c r="B127" s="73">
        <v>41812</v>
      </c>
      <c r="C127" s="15" t="s">
        <v>1110</v>
      </c>
      <c r="D127" s="16" t="s">
        <v>15</v>
      </c>
      <c r="E127" s="15" t="s">
        <v>1111</v>
      </c>
      <c r="F127" s="126" t="s">
        <v>568</v>
      </c>
      <c r="G127" s="16" t="s">
        <v>1084</v>
      </c>
      <c r="H127" s="76"/>
      <c r="I127" s="36">
        <v>4.63</v>
      </c>
      <c r="J127" s="31">
        <f t="shared" si="0"/>
        <v>1242.8599999999992</v>
      </c>
    </row>
    <row r="128" spans="1:10" ht="17.25" customHeight="1" x14ac:dyDescent="0.2">
      <c r="A128" s="27">
        <v>122</v>
      </c>
      <c r="B128" s="73">
        <v>41812</v>
      </c>
      <c r="C128" s="15" t="s">
        <v>1153</v>
      </c>
      <c r="D128" s="16" t="s">
        <v>15</v>
      </c>
      <c r="E128" s="15" t="s">
        <v>672</v>
      </c>
      <c r="F128" s="126" t="s">
        <v>569</v>
      </c>
      <c r="G128" s="16" t="s">
        <v>1112</v>
      </c>
      <c r="H128" s="76">
        <v>5</v>
      </c>
      <c r="I128" s="36"/>
      <c r="J128" s="31">
        <f t="shared" si="0"/>
        <v>1247.8599999999992</v>
      </c>
    </row>
    <row r="129" spans="1:10" ht="17.25" customHeight="1" x14ac:dyDescent="0.2">
      <c r="A129" s="27">
        <v>123</v>
      </c>
      <c r="B129" s="73">
        <v>41812</v>
      </c>
      <c r="C129" s="15" t="s">
        <v>1154</v>
      </c>
      <c r="D129" s="16" t="s">
        <v>15</v>
      </c>
      <c r="E129" s="15" t="s">
        <v>672</v>
      </c>
      <c r="F129" s="126" t="s">
        <v>569</v>
      </c>
      <c r="G129" s="16" t="s">
        <v>1113</v>
      </c>
      <c r="H129" s="76">
        <v>10</v>
      </c>
      <c r="I129" s="36"/>
      <c r="J129" s="31">
        <f t="shared" si="0"/>
        <v>1257.8599999999992</v>
      </c>
    </row>
    <row r="130" spans="1:10" ht="17.25" customHeight="1" x14ac:dyDescent="0.2">
      <c r="A130" s="27">
        <v>124</v>
      </c>
      <c r="B130" s="73">
        <v>41812</v>
      </c>
      <c r="C130" s="15" t="s">
        <v>1155</v>
      </c>
      <c r="D130" s="16" t="s">
        <v>24</v>
      </c>
      <c r="E130" s="15" t="s">
        <v>672</v>
      </c>
      <c r="F130" s="126" t="s">
        <v>569</v>
      </c>
      <c r="G130" s="16" t="s">
        <v>1114</v>
      </c>
      <c r="H130" s="76">
        <v>5</v>
      </c>
      <c r="I130" s="36"/>
      <c r="J130" s="31">
        <f t="shared" si="0"/>
        <v>1262.8599999999992</v>
      </c>
    </row>
    <row r="131" spans="1:10" ht="17.25" customHeight="1" x14ac:dyDescent="0.2">
      <c r="A131" s="27">
        <v>125</v>
      </c>
      <c r="B131" s="73">
        <v>41812</v>
      </c>
      <c r="C131" s="15" t="s">
        <v>1156</v>
      </c>
      <c r="D131" s="16" t="s">
        <v>24</v>
      </c>
      <c r="E131" s="15" t="s">
        <v>1144</v>
      </c>
      <c r="F131" s="126" t="s">
        <v>569</v>
      </c>
      <c r="G131" s="16" t="s">
        <v>1115</v>
      </c>
      <c r="H131" s="76">
        <v>5</v>
      </c>
      <c r="I131" s="36"/>
      <c r="J131" s="31">
        <f t="shared" si="0"/>
        <v>1267.8599999999992</v>
      </c>
    </row>
    <row r="132" spans="1:10" ht="17.25" customHeight="1" x14ac:dyDescent="0.2">
      <c r="A132" s="27">
        <v>126</v>
      </c>
      <c r="B132" s="73">
        <v>41812</v>
      </c>
      <c r="C132" s="15" t="s">
        <v>1157</v>
      </c>
      <c r="D132" s="16" t="s">
        <v>24</v>
      </c>
      <c r="E132" s="15" t="s">
        <v>672</v>
      </c>
      <c r="F132" s="126" t="s">
        <v>569</v>
      </c>
      <c r="G132" s="16" t="s">
        <v>1116</v>
      </c>
      <c r="H132" s="76">
        <v>5</v>
      </c>
      <c r="I132" s="36"/>
      <c r="J132" s="31">
        <f t="shared" si="0"/>
        <v>1272.8599999999992</v>
      </c>
    </row>
    <row r="133" spans="1:10" ht="17.25" customHeight="1" x14ac:dyDescent="0.2">
      <c r="A133" s="27">
        <v>127</v>
      </c>
      <c r="B133" s="73">
        <v>41812</v>
      </c>
      <c r="C133" s="15" t="s">
        <v>1158</v>
      </c>
      <c r="D133" s="16" t="s">
        <v>15</v>
      </c>
      <c r="E133" s="15" t="s">
        <v>672</v>
      </c>
      <c r="F133" s="126" t="s">
        <v>569</v>
      </c>
      <c r="G133" s="16" t="s">
        <v>1117</v>
      </c>
      <c r="H133" s="76">
        <v>5</v>
      </c>
      <c r="I133" s="36"/>
      <c r="J133" s="31">
        <f t="shared" si="0"/>
        <v>1277.8599999999992</v>
      </c>
    </row>
    <row r="134" spans="1:10" ht="17.25" customHeight="1" x14ac:dyDescent="0.2">
      <c r="A134" s="27">
        <v>128</v>
      </c>
      <c r="B134" s="73">
        <v>41812</v>
      </c>
      <c r="C134" s="15" t="s">
        <v>1159</v>
      </c>
      <c r="D134" s="16" t="s">
        <v>24</v>
      </c>
      <c r="E134" s="15" t="s">
        <v>672</v>
      </c>
      <c r="F134" s="126" t="s">
        <v>569</v>
      </c>
      <c r="G134" s="16" t="s">
        <v>1118</v>
      </c>
      <c r="H134" s="76">
        <v>5</v>
      </c>
      <c r="I134" s="36"/>
      <c r="J134" s="31">
        <f t="shared" si="0"/>
        <v>1282.8599999999992</v>
      </c>
    </row>
    <row r="135" spans="1:10" ht="17.25" customHeight="1" x14ac:dyDescent="0.2">
      <c r="A135" s="27">
        <v>129</v>
      </c>
      <c r="B135" s="73">
        <v>41812</v>
      </c>
      <c r="C135" s="15" t="s">
        <v>1160</v>
      </c>
      <c r="D135" s="16" t="s">
        <v>15</v>
      </c>
      <c r="E135" s="15" t="s">
        <v>1142</v>
      </c>
      <c r="F135" s="126" t="s">
        <v>569</v>
      </c>
      <c r="G135" s="16" t="s">
        <v>1119</v>
      </c>
      <c r="H135" s="76">
        <v>3.75</v>
      </c>
      <c r="I135" s="36"/>
      <c r="J135" s="31">
        <f t="shared" si="0"/>
        <v>1286.6099999999992</v>
      </c>
    </row>
    <row r="136" spans="1:10" ht="17.25" customHeight="1" x14ac:dyDescent="0.2">
      <c r="A136" s="27">
        <v>130</v>
      </c>
      <c r="B136" s="73">
        <v>41812</v>
      </c>
      <c r="C136" s="15" t="s">
        <v>1161</v>
      </c>
      <c r="D136" s="16" t="s">
        <v>15</v>
      </c>
      <c r="E136" s="15" t="s">
        <v>672</v>
      </c>
      <c r="F136" s="126" t="s">
        <v>569</v>
      </c>
      <c r="G136" s="16" t="s">
        <v>1120</v>
      </c>
      <c r="H136" s="76">
        <v>30</v>
      </c>
      <c r="I136" s="36"/>
      <c r="J136" s="31">
        <f t="shared" si="0"/>
        <v>1316.6099999999992</v>
      </c>
    </row>
    <row r="137" spans="1:10" ht="17.25" customHeight="1" x14ac:dyDescent="0.2">
      <c r="A137" s="27">
        <v>131</v>
      </c>
      <c r="B137" s="73">
        <v>41812</v>
      </c>
      <c r="C137" s="15" t="s">
        <v>1162</v>
      </c>
      <c r="D137" s="16" t="s">
        <v>24</v>
      </c>
      <c r="E137" s="15" t="s">
        <v>672</v>
      </c>
      <c r="F137" s="126" t="s">
        <v>569</v>
      </c>
      <c r="G137" s="16" t="s">
        <v>1121</v>
      </c>
      <c r="H137" s="76">
        <v>30</v>
      </c>
      <c r="I137" s="36"/>
      <c r="J137" s="31">
        <f t="shared" si="0"/>
        <v>1346.6099999999992</v>
      </c>
    </row>
    <row r="138" spans="1:10" ht="17.25" customHeight="1" x14ac:dyDescent="0.2">
      <c r="A138" s="27">
        <v>132</v>
      </c>
      <c r="B138" s="73">
        <v>41812</v>
      </c>
      <c r="C138" s="15" t="s">
        <v>1163</v>
      </c>
      <c r="D138" s="16" t="s">
        <v>24</v>
      </c>
      <c r="E138" s="15" t="s">
        <v>672</v>
      </c>
      <c r="F138" s="126" t="s">
        <v>569</v>
      </c>
      <c r="G138" s="16" t="s">
        <v>1122</v>
      </c>
      <c r="H138" s="76">
        <v>30</v>
      </c>
      <c r="I138" s="36"/>
      <c r="J138" s="31">
        <f t="shared" si="0"/>
        <v>1376.6099999999992</v>
      </c>
    </row>
    <row r="139" spans="1:10" ht="17.25" customHeight="1" x14ac:dyDescent="0.2">
      <c r="A139" s="27">
        <v>133</v>
      </c>
      <c r="B139" s="73">
        <v>41812</v>
      </c>
      <c r="C139" s="15" t="s">
        <v>1164</v>
      </c>
      <c r="D139" s="16" t="s">
        <v>15</v>
      </c>
      <c r="E139" s="15" t="s">
        <v>672</v>
      </c>
      <c r="F139" s="126" t="s">
        <v>569</v>
      </c>
      <c r="G139" s="16" t="s">
        <v>1123</v>
      </c>
      <c r="H139" s="76">
        <v>30</v>
      </c>
      <c r="I139" s="36"/>
      <c r="J139" s="31">
        <f t="shared" si="0"/>
        <v>1406.6099999999992</v>
      </c>
    </row>
    <row r="140" spans="1:10" ht="17.25" customHeight="1" x14ac:dyDescent="0.2">
      <c r="A140" s="27">
        <v>134</v>
      </c>
      <c r="B140" s="73">
        <v>41812</v>
      </c>
      <c r="C140" s="15" t="s">
        <v>1165</v>
      </c>
      <c r="D140" s="16" t="s">
        <v>15</v>
      </c>
      <c r="E140" s="15" t="s">
        <v>1167</v>
      </c>
      <c r="F140" s="126" t="s">
        <v>569</v>
      </c>
      <c r="G140" s="16" t="s">
        <v>1124</v>
      </c>
      <c r="H140" s="76">
        <v>6.25</v>
      </c>
      <c r="I140" s="36"/>
      <c r="J140" s="31">
        <f t="shared" si="0"/>
        <v>1412.8599999999992</v>
      </c>
    </row>
    <row r="141" spans="1:10" ht="17.25" customHeight="1" x14ac:dyDescent="0.2">
      <c r="A141" s="27">
        <v>135</v>
      </c>
      <c r="B141" s="73">
        <v>41812</v>
      </c>
      <c r="C141" s="15" t="s">
        <v>1166</v>
      </c>
      <c r="D141" s="16" t="s">
        <v>24</v>
      </c>
      <c r="E141" s="15" t="s">
        <v>1168</v>
      </c>
      <c r="F141" s="126" t="s">
        <v>500</v>
      </c>
      <c r="G141" s="16" t="s">
        <v>1125</v>
      </c>
      <c r="H141" s="76">
        <v>62.55</v>
      </c>
      <c r="I141" s="36"/>
      <c r="J141" s="31">
        <f t="shared" si="0"/>
        <v>1475.4099999999992</v>
      </c>
    </row>
    <row r="142" spans="1:10" ht="17.25" customHeight="1" x14ac:dyDescent="0.2">
      <c r="A142" s="27">
        <v>136</v>
      </c>
      <c r="B142" s="73">
        <v>41812</v>
      </c>
      <c r="C142" s="15" t="s">
        <v>900</v>
      </c>
      <c r="D142" s="16" t="s">
        <v>15</v>
      </c>
      <c r="E142" s="15" t="s">
        <v>1126</v>
      </c>
      <c r="F142" s="126" t="s">
        <v>250</v>
      </c>
      <c r="G142" s="16" t="s">
        <v>1085</v>
      </c>
      <c r="H142" s="76"/>
      <c r="I142" s="36">
        <v>22</v>
      </c>
      <c r="J142" s="31">
        <f t="shared" si="0"/>
        <v>1453.4099999999992</v>
      </c>
    </row>
    <row r="143" spans="1:10" ht="17.25" customHeight="1" x14ac:dyDescent="0.2">
      <c r="A143" s="27">
        <v>137</v>
      </c>
      <c r="B143" s="73">
        <v>41812</v>
      </c>
      <c r="C143" s="15" t="s">
        <v>107</v>
      </c>
      <c r="D143" s="16" t="s">
        <v>15</v>
      </c>
      <c r="E143" s="15" t="s">
        <v>1127</v>
      </c>
      <c r="F143" s="126" t="s">
        <v>250</v>
      </c>
      <c r="G143" s="16" t="s">
        <v>1086</v>
      </c>
      <c r="H143" s="76"/>
      <c r="I143" s="36">
        <v>44</v>
      </c>
      <c r="J143" s="31">
        <f t="shared" si="0"/>
        <v>1409.4099999999992</v>
      </c>
    </row>
    <row r="144" spans="1:10" ht="17.25" customHeight="1" x14ac:dyDescent="0.2">
      <c r="A144" s="27">
        <v>138</v>
      </c>
      <c r="B144" s="73">
        <v>41812</v>
      </c>
      <c r="C144" s="15" t="s">
        <v>1128</v>
      </c>
      <c r="D144" s="16" t="s">
        <v>15</v>
      </c>
      <c r="E144" s="15" t="s">
        <v>1129</v>
      </c>
      <c r="F144" s="126" t="s">
        <v>247</v>
      </c>
      <c r="G144" s="16" t="s">
        <v>1087</v>
      </c>
      <c r="H144" s="76"/>
      <c r="I144" s="36">
        <v>2.38</v>
      </c>
      <c r="J144" s="31">
        <f t="shared" si="0"/>
        <v>1407.0299999999991</v>
      </c>
    </row>
    <row r="145" spans="1:10" ht="17.25" customHeight="1" x14ac:dyDescent="0.2">
      <c r="A145" s="27">
        <v>139</v>
      </c>
      <c r="B145" s="73">
        <v>41812</v>
      </c>
      <c r="C145" s="15" t="s">
        <v>243</v>
      </c>
      <c r="D145" s="16" t="s">
        <v>24</v>
      </c>
      <c r="E145" s="15" t="s">
        <v>1130</v>
      </c>
      <c r="F145" s="126" t="s">
        <v>249</v>
      </c>
      <c r="G145" s="16" t="s">
        <v>1088</v>
      </c>
      <c r="H145" s="76"/>
      <c r="I145" s="36">
        <v>6</v>
      </c>
      <c r="J145" s="31">
        <f t="shared" si="0"/>
        <v>1401.0299999999991</v>
      </c>
    </row>
    <row r="146" spans="1:10" ht="17.25" customHeight="1" x14ac:dyDescent="0.2">
      <c r="A146" s="27">
        <v>140</v>
      </c>
      <c r="B146" s="73">
        <v>41812</v>
      </c>
      <c r="C146" s="15" t="s">
        <v>389</v>
      </c>
      <c r="D146" s="16" t="s">
        <v>15</v>
      </c>
      <c r="E146" s="15" t="s">
        <v>1131</v>
      </c>
      <c r="F146" s="126" t="s">
        <v>247</v>
      </c>
      <c r="G146" s="16" t="s">
        <v>1089</v>
      </c>
      <c r="H146" s="76"/>
      <c r="I146" s="36">
        <v>0.83</v>
      </c>
      <c r="J146" s="31">
        <f t="shared" si="0"/>
        <v>1400.1999999999991</v>
      </c>
    </row>
    <row r="147" spans="1:10" ht="17.25" customHeight="1" x14ac:dyDescent="0.2">
      <c r="A147" s="27">
        <v>141</v>
      </c>
      <c r="B147" s="73">
        <v>41812</v>
      </c>
      <c r="C147" s="15" t="s">
        <v>243</v>
      </c>
      <c r="D147" s="16" t="s">
        <v>24</v>
      </c>
      <c r="E147" s="15" t="s">
        <v>1132</v>
      </c>
      <c r="F147" s="126" t="s">
        <v>246</v>
      </c>
      <c r="G147" s="16" t="s">
        <v>1090</v>
      </c>
      <c r="H147" s="76"/>
      <c r="I147" s="36">
        <v>2.25</v>
      </c>
      <c r="J147" s="31">
        <f t="shared" si="0"/>
        <v>1397.9499999999991</v>
      </c>
    </row>
    <row r="148" spans="1:10" ht="17.25" customHeight="1" x14ac:dyDescent="0.2">
      <c r="A148" s="27">
        <v>142</v>
      </c>
      <c r="B148" s="73">
        <v>41812</v>
      </c>
      <c r="C148" s="15" t="s">
        <v>243</v>
      </c>
      <c r="D148" s="16" t="s">
        <v>24</v>
      </c>
      <c r="E148" s="15" t="s">
        <v>1133</v>
      </c>
      <c r="F148" s="126" t="s">
        <v>315</v>
      </c>
      <c r="G148" s="16" t="s">
        <v>1091</v>
      </c>
      <c r="H148" s="76"/>
      <c r="I148" s="36">
        <v>18</v>
      </c>
      <c r="J148" s="31">
        <f t="shared" si="0"/>
        <v>1379.9499999999991</v>
      </c>
    </row>
    <row r="149" spans="1:10" ht="17.25" customHeight="1" x14ac:dyDescent="0.2">
      <c r="A149" s="27">
        <v>143</v>
      </c>
      <c r="B149" s="73">
        <v>41812</v>
      </c>
      <c r="C149" s="15" t="s">
        <v>1134</v>
      </c>
      <c r="D149" s="16" t="s">
        <v>24</v>
      </c>
      <c r="E149" s="15" t="s">
        <v>1135</v>
      </c>
      <c r="F149" s="126" t="s">
        <v>247</v>
      </c>
      <c r="G149" s="16" t="s">
        <v>1092</v>
      </c>
      <c r="H149" s="76"/>
      <c r="I149" s="36">
        <v>5</v>
      </c>
      <c r="J149" s="31">
        <f t="shared" si="0"/>
        <v>1374.9499999999991</v>
      </c>
    </row>
    <row r="150" spans="1:10" ht="17.25" customHeight="1" x14ac:dyDescent="0.2">
      <c r="A150" s="27">
        <v>144</v>
      </c>
      <c r="B150" s="73">
        <v>41812</v>
      </c>
      <c r="C150" s="15" t="s">
        <v>607</v>
      </c>
      <c r="D150" s="16" t="s">
        <v>15</v>
      </c>
      <c r="E150" s="15" t="s">
        <v>1136</v>
      </c>
      <c r="F150" s="126" t="s">
        <v>247</v>
      </c>
      <c r="G150" s="16" t="s">
        <v>1093</v>
      </c>
      <c r="H150" s="76"/>
      <c r="I150" s="36">
        <v>15.75</v>
      </c>
      <c r="J150" s="31">
        <f t="shared" si="0"/>
        <v>1359.1999999999991</v>
      </c>
    </row>
    <row r="151" spans="1:10" s="3" customFormat="1" ht="13.5" customHeight="1" x14ac:dyDescent="0.2">
      <c r="A151" s="227" t="s">
        <v>10</v>
      </c>
      <c r="B151" s="228"/>
      <c r="C151" s="228"/>
      <c r="D151" s="161"/>
      <c r="E151" s="33"/>
      <c r="F151" s="47" t="s">
        <v>20</v>
      </c>
      <c r="G151" s="33"/>
      <c r="H151" s="34">
        <f>SUM(H7:H150)</f>
        <v>3149.12</v>
      </c>
      <c r="I151" s="64">
        <f>SUM(I7:I150)</f>
        <v>6335.07</v>
      </c>
      <c r="J151" s="35">
        <f>J7+H151-I151</f>
        <v>1359.1999999999998</v>
      </c>
    </row>
    <row r="152" spans="1:10" ht="12.75" customHeight="1" x14ac:dyDescent="0.2">
      <c r="B152" s="1"/>
      <c r="C152" s="71"/>
      <c r="F152" s="71"/>
      <c r="G152" s="63"/>
      <c r="H152" s="221" t="s">
        <v>1005</v>
      </c>
      <c r="I152" s="221"/>
      <c r="J152" s="221"/>
    </row>
    <row r="153" spans="1:10" ht="12.75" customHeight="1" x14ac:dyDescent="0.2">
      <c r="B153" s="1"/>
      <c r="C153" s="13" t="s">
        <v>13</v>
      </c>
      <c r="D153" s="130"/>
      <c r="F153" s="24" t="s">
        <v>12</v>
      </c>
      <c r="G153" s="63"/>
      <c r="H153" s="65"/>
      <c r="I153" s="49" t="s">
        <v>11</v>
      </c>
      <c r="J153" s="3"/>
    </row>
    <row r="154" spans="1:10" ht="12.75" customHeight="1" x14ac:dyDescent="0.2">
      <c r="B154" s="1"/>
      <c r="C154" s="13"/>
      <c r="G154" s="63"/>
      <c r="H154" s="49"/>
      <c r="I154" s="49"/>
      <c r="J154" s="65"/>
    </row>
    <row r="155" spans="1:10" ht="12.75" customHeight="1" x14ac:dyDescent="0.2">
      <c r="B155" s="1"/>
      <c r="C155" s="13"/>
      <c r="G155" s="63"/>
      <c r="H155" s="49"/>
    </row>
    <row r="156" spans="1:10" ht="12.75" customHeight="1" x14ac:dyDescent="0.2">
      <c r="B156" s="1"/>
      <c r="C156" s="13"/>
      <c r="G156" s="63"/>
      <c r="H156" s="49"/>
      <c r="I156" s="3"/>
      <c r="J156" s="65"/>
    </row>
    <row r="157" spans="1:10" ht="12.75" customHeight="1" x14ac:dyDescent="0.2">
      <c r="B157" s="1"/>
      <c r="C157" s="12" t="s">
        <v>26</v>
      </c>
      <c r="F157" s="6" t="s">
        <v>832</v>
      </c>
      <c r="G157" s="63"/>
      <c r="H157" s="49"/>
      <c r="I157" s="53" t="s">
        <v>27</v>
      </c>
      <c r="J157" s="65"/>
    </row>
    <row r="158" spans="1:10" ht="12.75" customHeight="1" x14ac:dyDescent="0.2">
      <c r="B158" s="1"/>
      <c r="C158" s="13"/>
      <c r="G158" s="63"/>
      <c r="H158" s="11"/>
      <c r="I158" s="61"/>
      <c r="J158" s="13"/>
    </row>
    <row r="159" spans="1:10" ht="12.75" customHeight="1" x14ac:dyDescent="0.2">
      <c r="B159" s="1"/>
      <c r="G159" s="63"/>
      <c r="H159" s="5"/>
      <c r="I159" s="61"/>
      <c r="J159" s="13"/>
    </row>
    <row r="160" spans="1:10" ht="12.75" customHeight="1" x14ac:dyDescent="0.2">
      <c r="B160" s="1"/>
      <c r="C160" s="13"/>
      <c r="G160" s="63"/>
      <c r="H160" s="5"/>
      <c r="I160" s="61"/>
      <c r="J160" s="13"/>
    </row>
    <row r="161" spans="2:10" ht="12.75" customHeight="1" x14ac:dyDescent="0.2">
      <c r="B161" s="1"/>
      <c r="E161" s="7"/>
      <c r="F161" s="62"/>
      <c r="G161" s="63"/>
      <c r="H161" s="8"/>
      <c r="I161" s="61"/>
      <c r="J161" s="13"/>
    </row>
    <row r="162" spans="2:10" ht="12.75" customHeight="1" x14ac:dyDescent="0.2">
      <c r="B162" s="1"/>
      <c r="E162" s="7"/>
      <c r="F162" s="62"/>
      <c r="G162" s="63"/>
      <c r="H162" s="8"/>
      <c r="I162" s="61"/>
      <c r="J162" s="13"/>
    </row>
    <row r="163" spans="2:10" ht="12.75" customHeight="1" x14ac:dyDescent="0.2">
      <c r="B163" s="1"/>
      <c r="E163" s="7"/>
      <c r="F163" s="62"/>
      <c r="G163" s="63"/>
      <c r="H163" s="8"/>
      <c r="I163" s="61"/>
      <c r="J163" s="13"/>
    </row>
    <row r="164" spans="2:10" ht="12.75" customHeight="1" x14ac:dyDescent="0.2">
      <c r="B164" s="1"/>
      <c r="E164" s="7"/>
      <c r="F164" s="62"/>
      <c r="G164" s="63"/>
      <c r="H164" s="8"/>
      <c r="I164" s="61"/>
      <c r="J164" s="13"/>
    </row>
    <row r="165" spans="2:10" ht="12.75" customHeight="1" x14ac:dyDescent="0.2">
      <c r="B165" s="1"/>
      <c r="E165" s="9"/>
      <c r="F165" s="6"/>
      <c r="G165" s="63"/>
      <c r="H165" s="8"/>
      <c r="I165" s="61"/>
      <c r="J165" s="13"/>
    </row>
    <row r="166" spans="2:10" ht="12.75" customHeight="1" x14ac:dyDescent="0.2">
      <c r="B166" s="1"/>
      <c r="G166" s="63"/>
      <c r="H166" s="5"/>
      <c r="I166" s="61"/>
      <c r="J166" s="13"/>
    </row>
    <row r="167" spans="2:10" ht="12.75" customHeight="1" x14ac:dyDescent="0.2">
      <c r="B167" s="1"/>
      <c r="G167" s="63"/>
      <c r="H167" s="5"/>
      <c r="I167" s="61"/>
      <c r="J167" s="13"/>
    </row>
    <row r="168" spans="2:10" ht="12.75" customHeight="1" x14ac:dyDescent="0.2">
      <c r="B168" s="1"/>
      <c r="G168" s="63"/>
      <c r="H168" s="5"/>
      <c r="I168" s="61"/>
      <c r="J168" s="13"/>
    </row>
    <row r="169" spans="2:10" ht="12.75" customHeight="1" x14ac:dyDescent="0.2">
      <c r="B169" s="1"/>
      <c r="G169" s="63"/>
      <c r="H169" s="5"/>
      <c r="I169" s="61"/>
      <c r="J169" s="13"/>
    </row>
    <row r="170" spans="2:10" ht="12.75" customHeight="1" x14ac:dyDescent="0.2">
      <c r="B170" s="1"/>
      <c r="G170" s="63"/>
      <c r="H170" s="5"/>
      <c r="I170" s="61"/>
      <c r="J170" s="13"/>
    </row>
    <row r="171" spans="2:10" ht="12.75" customHeight="1" x14ac:dyDescent="0.2">
      <c r="B171" s="1"/>
      <c r="G171" s="63"/>
      <c r="H171" s="5"/>
      <c r="I171" s="61"/>
      <c r="J171" s="13"/>
    </row>
    <row r="172" spans="2:10" ht="12.75" customHeight="1" x14ac:dyDescent="0.2">
      <c r="B172" s="1"/>
      <c r="G172" s="63"/>
      <c r="H172" s="5"/>
      <c r="I172" s="61"/>
      <c r="J172" s="13"/>
    </row>
    <row r="173" spans="2:10" ht="12.75" customHeight="1" x14ac:dyDescent="0.2">
      <c r="B173" s="1"/>
      <c r="G173" s="63"/>
      <c r="H173" s="5"/>
      <c r="I173" s="61"/>
      <c r="J173" s="13"/>
    </row>
    <row r="174" spans="2:10" ht="12.75" customHeight="1" x14ac:dyDescent="0.2">
      <c r="B174" s="1"/>
      <c r="G174" s="63"/>
      <c r="H174" s="5"/>
      <c r="I174" s="61"/>
      <c r="J174" s="13"/>
    </row>
    <row r="175" spans="2:10" ht="12.75" customHeight="1" x14ac:dyDescent="0.2">
      <c r="B175" s="1"/>
      <c r="G175" s="63"/>
      <c r="H175" s="5"/>
      <c r="I175" s="61"/>
      <c r="J175" s="13"/>
    </row>
    <row r="176" spans="2:10" ht="12.75" customHeight="1" x14ac:dyDescent="0.2">
      <c r="B176" s="1"/>
      <c r="G176" s="63"/>
      <c r="H176" s="5"/>
      <c r="I176" s="61"/>
      <c r="J176" s="13"/>
    </row>
    <row r="177" spans="2:10" ht="12.75" customHeight="1" x14ac:dyDescent="0.2">
      <c r="B177" s="1"/>
      <c r="G177" s="63"/>
      <c r="H177" s="5"/>
      <c r="I177" s="61"/>
      <c r="J177" s="13"/>
    </row>
    <row r="178" spans="2:10" ht="12.75" customHeight="1" x14ac:dyDescent="0.2">
      <c r="B178" s="1"/>
      <c r="G178" s="63"/>
      <c r="H178" s="5"/>
      <c r="I178" s="61"/>
      <c r="J178" s="13"/>
    </row>
    <row r="179" spans="2:10" ht="12.75" customHeight="1" x14ac:dyDescent="0.2">
      <c r="B179" s="1"/>
      <c r="G179" s="63"/>
      <c r="H179" s="5"/>
      <c r="I179" s="61"/>
      <c r="J179" s="13"/>
    </row>
    <row r="180" spans="2:10" ht="12.75" customHeight="1" x14ac:dyDescent="0.2">
      <c r="B180" s="1"/>
      <c r="G180" s="63"/>
      <c r="H180" s="5"/>
      <c r="I180" s="61"/>
      <c r="J180" s="13"/>
    </row>
    <row r="181" spans="2:10" ht="12.75" customHeight="1" x14ac:dyDescent="0.2">
      <c r="B181" s="1"/>
      <c r="G181" s="63"/>
      <c r="H181" s="5"/>
      <c r="I181" s="61"/>
      <c r="J181" s="13"/>
    </row>
    <row r="182" spans="2:10" ht="12.75" customHeight="1" x14ac:dyDescent="0.2">
      <c r="B182" s="1"/>
      <c r="G182" s="63"/>
      <c r="H182" s="5"/>
      <c r="I182" s="61"/>
      <c r="J182" s="13"/>
    </row>
    <row r="183" spans="2:10" ht="12.75" customHeight="1" x14ac:dyDescent="0.2">
      <c r="B183" s="1"/>
      <c r="G183" s="63"/>
      <c r="H183" s="5"/>
      <c r="I183" s="61"/>
      <c r="J183" s="13"/>
    </row>
    <row r="184" spans="2:10" ht="12.75" customHeight="1" x14ac:dyDescent="0.2">
      <c r="B184" s="1"/>
      <c r="G184" s="63"/>
      <c r="H184" s="5"/>
      <c r="I184" s="61"/>
      <c r="J184" s="13"/>
    </row>
    <row r="185" spans="2:10" ht="12.75" customHeight="1" x14ac:dyDescent="0.2">
      <c r="B185" s="1"/>
      <c r="G185" s="63"/>
      <c r="H185" s="5"/>
      <c r="I185" s="61"/>
      <c r="J185" s="13"/>
    </row>
    <row r="186" spans="2:10" ht="12.75" customHeight="1" x14ac:dyDescent="0.2">
      <c r="B186" s="1"/>
      <c r="G186" s="63"/>
      <c r="H186" s="5"/>
      <c r="I186" s="61"/>
      <c r="J186" s="13"/>
    </row>
    <row r="187" spans="2:10" ht="12.75" customHeight="1" x14ac:dyDescent="0.2">
      <c r="B187" s="1"/>
      <c r="G187" s="63"/>
      <c r="H187" s="5"/>
      <c r="I187" s="61"/>
      <c r="J187" s="13"/>
    </row>
    <row r="188" spans="2:10" ht="12.75" customHeight="1" x14ac:dyDescent="0.2">
      <c r="B188" s="1"/>
      <c r="G188" s="63"/>
      <c r="H188" s="5"/>
      <c r="I188" s="61"/>
      <c r="J188" s="13"/>
    </row>
    <row r="189" spans="2:10" ht="12.75" customHeight="1" x14ac:dyDescent="0.2">
      <c r="B189" s="1"/>
      <c r="G189" s="63"/>
      <c r="H189" s="5"/>
      <c r="I189" s="61"/>
      <c r="J189" s="13"/>
    </row>
    <row r="190" spans="2:10" ht="12.75" customHeight="1" x14ac:dyDescent="0.2">
      <c r="B190" s="1"/>
      <c r="G190" s="63"/>
      <c r="H190" s="5"/>
      <c r="I190" s="61"/>
      <c r="J190" s="13"/>
    </row>
    <row r="191" spans="2:10" ht="12.75" customHeight="1" x14ac:dyDescent="0.2">
      <c r="B191" s="1"/>
      <c r="G191" s="63"/>
      <c r="H191" s="5"/>
      <c r="I191" s="61"/>
      <c r="J191" s="13"/>
    </row>
    <row r="192" spans="2:10" ht="12.75" customHeight="1" x14ac:dyDescent="0.2">
      <c r="B192" s="1"/>
      <c r="G192" s="63"/>
      <c r="H192" s="5"/>
      <c r="I192" s="61"/>
      <c r="J192" s="13"/>
    </row>
    <row r="193" spans="2:10" ht="12.75" customHeight="1" x14ac:dyDescent="0.2">
      <c r="B193" s="1"/>
      <c r="G193" s="63"/>
      <c r="H193" s="5"/>
      <c r="I193" s="61"/>
      <c r="J193" s="13"/>
    </row>
    <row r="194" spans="2:10" ht="12.75" customHeight="1" x14ac:dyDescent="0.2">
      <c r="B194" s="1"/>
      <c r="G194" s="63"/>
      <c r="H194" s="5"/>
      <c r="I194" s="61"/>
      <c r="J194" s="13"/>
    </row>
    <row r="195" spans="2:10" ht="12.75" customHeight="1" x14ac:dyDescent="0.2">
      <c r="B195" s="1"/>
      <c r="G195" s="63"/>
      <c r="H195" s="5"/>
      <c r="I195" s="61"/>
      <c r="J195" s="13"/>
    </row>
    <row r="196" spans="2:10" ht="12.75" customHeight="1" x14ac:dyDescent="0.2">
      <c r="B196" s="1"/>
      <c r="G196" s="63"/>
      <c r="H196" s="5"/>
      <c r="I196" s="61"/>
      <c r="J196" s="13"/>
    </row>
    <row r="197" spans="2:10" ht="12.75" customHeight="1" x14ac:dyDescent="0.2">
      <c r="B197" s="1"/>
      <c r="G197" s="63"/>
      <c r="H197" s="5"/>
      <c r="I197" s="61"/>
      <c r="J197" s="13"/>
    </row>
    <row r="198" spans="2:10" ht="12.75" customHeight="1" x14ac:dyDescent="0.2">
      <c r="B198" s="1"/>
      <c r="G198" s="60"/>
      <c r="H198" s="5"/>
      <c r="I198" s="61"/>
      <c r="J198" s="13"/>
    </row>
    <row r="199" spans="2:10" ht="12.75" customHeight="1" x14ac:dyDescent="0.2">
      <c r="B199" s="1"/>
      <c r="G199" s="60"/>
      <c r="H199" s="5"/>
      <c r="I199" s="61"/>
      <c r="J199" s="13"/>
    </row>
    <row r="200" spans="2:10" ht="12.75" customHeight="1" x14ac:dyDescent="0.2">
      <c r="B200" s="1"/>
      <c r="G200" s="60"/>
      <c r="H200" s="5"/>
      <c r="I200" s="61"/>
      <c r="J200" s="13"/>
    </row>
    <row r="201" spans="2:10" ht="12.75" customHeight="1" x14ac:dyDescent="0.2">
      <c r="B201" s="1"/>
      <c r="G201" s="60"/>
      <c r="H201" s="5"/>
      <c r="I201" s="61"/>
      <c r="J201" s="13"/>
    </row>
    <row r="202" spans="2:10" ht="12.75" customHeight="1" x14ac:dyDescent="0.2">
      <c r="B202" s="1"/>
      <c r="G202" s="60"/>
      <c r="H202" s="5"/>
      <c r="I202" s="61"/>
      <c r="J202" s="13"/>
    </row>
    <row r="203" spans="2:10" ht="12.75" customHeight="1" x14ac:dyDescent="0.2">
      <c r="B203" s="1"/>
      <c r="G203" s="60"/>
      <c r="H203" s="5"/>
      <c r="I203" s="61"/>
      <c r="J203" s="13"/>
    </row>
    <row r="204" spans="2:10" ht="12.75" customHeight="1" x14ac:dyDescent="0.2">
      <c r="B204" s="1"/>
      <c r="G204" s="60"/>
      <c r="H204" s="5"/>
      <c r="I204" s="61"/>
      <c r="J204" s="13"/>
    </row>
    <row r="205" spans="2:10" ht="12.75" customHeight="1" x14ac:dyDescent="0.2">
      <c r="B205" s="1"/>
      <c r="G205" s="60"/>
      <c r="H205" s="5"/>
      <c r="I205" s="61"/>
      <c r="J205" s="13"/>
    </row>
    <row r="206" spans="2:10" ht="12.75" customHeight="1" x14ac:dyDescent="0.2">
      <c r="B206" s="1"/>
      <c r="G206" s="60"/>
      <c r="H206" s="5"/>
      <c r="I206" s="61"/>
      <c r="J206" s="13"/>
    </row>
    <row r="207" spans="2:10" ht="12.75" customHeight="1" x14ac:dyDescent="0.2">
      <c r="B207" s="1"/>
      <c r="G207" s="60"/>
      <c r="H207" s="5"/>
      <c r="I207" s="61"/>
      <c r="J207" s="13"/>
    </row>
    <row r="208" spans="2:10" ht="12.75" customHeight="1" x14ac:dyDescent="0.2">
      <c r="B208" s="1"/>
      <c r="G208" s="60"/>
      <c r="H208" s="5"/>
      <c r="I208" s="61"/>
      <c r="J208" s="13"/>
    </row>
    <row r="209" spans="2:10" ht="12.75" customHeight="1" x14ac:dyDescent="0.2">
      <c r="B209" s="1"/>
      <c r="G209" s="60"/>
      <c r="H209" s="5"/>
      <c r="I209" s="61"/>
      <c r="J209" s="13"/>
    </row>
    <row r="210" spans="2:10" ht="12.75" customHeight="1" x14ac:dyDescent="0.2">
      <c r="B210" s="1"/>
      <c r="G210" s="60"/>
      <c r="H210" s="5"/>
      <c r="I210" s="61"/>
      <c r="J210" s="13"/>
    </row>
    <row r="211" spans="2:10" ht="12.75" customHeight="1" x14ac:dyDescent="0.2">
      <c r="B211" s="1"/>
      <c r="G211" s="60"/>
      <c r="H211" s="5"/>
      <c r="I211" s="61"/>
      <c r="J211" s="13"/>
    </row>
    <row r="212" spans="2:10" ht="12.75" customHeight="1" x14ac:dyDescent="0.2">
      <c r="B212" s="1"/>
      <c r="G212" s="60"/>
      <c r="H212" s="5"/>
      <c r="I212" s="61"/>
      <c r="J212" s="13"/>
    </row>
    <row r="213" spans="2:10" ht="12.75" customHeight="1" x14ac:dyDescent="0.2">
      <c r="B213" s="1"/>
      <c r="G213" s="60"/>
      <c r="H213" s="5"/>
      <c r="I213" s="61"/>
      <c r="J213" s="13"/>
    </row>
    <row r="214" spans="2:10" ht="12.75" customHeight="1" x14ac:dyDescent="0.2">
      <c r="B214" s="1"/>
      <c r="G214" s="60"/>
      <c r="H214" s="5"/>
      <c r="I214" s="61"/>
      <c r="J214" s="13"/>
    </row>
    <row r="215" spans="2:10" ht="12.75" customHeight="1" x14ac:dyDescent="0.2">
      <c r="G215" s="60"/>
      <c r="H215" s="5"/>
      <c r="I215" s="61"/>
      <c r="J215" s="13"/>
    </row>
    <row r="216" spans="2:10" ht="12.75" customHeight="1" x14ac:dyDescent="0.2">
      <c r="G216" s="60"/>
      <c r="H216" s="5"/>
      <c r="I216" s="61"/>
      <c r="J216" s="13"/>
    </row>
    <row r="217" spans="2:10" ht="12.75" customHeight="1" x14ac:dyDescent="0.2">
      <c r="G217" s="60"/>
      <c r="H217" s="5"/>
      <c r="I217" s="61"/>
      <c r="J217" s="13"/>
    </row>
    <row r="218" spans="2:10" ht="12.75" customHeight="1" x14ac:dyDescent="0.2">
      <c r="G218" s="60"/>
      <c r="H218" s="5"/>
      <c r="I218" s="61"/>
      <c r="J218" s="13"/>
    </row>
    <row r="219" spans="2:10" ht="12.75" customHeight="1" x14ac:dyDescent="0.2">
      <c r="B219" s="1"/>
      <c r="G219" s="60"/>
      <c r="H219" s="5"/>
      <c r="I219" s="61"/>
      <c r="J219" s="13"/>
    </row>
    <row r="220" spans="2:10" ht="12.75" customHeight="1" x14ac:dyDescent="0.2">
      <c r="B220" s="1"/>
      <c r="G220" s="60"/>
      <c r="H220" s="5"/>
      <c r="I220" s="61"/>
      <c r="J220" s="13"/>
    </row>
    <row r="221" spans="2:10" ht="12.75" customHeight="1" x14ac:dyDescent="0.2">
      <c r="B221" s="1"/>
      <c r="G221" s="60"/>
      <c r="H221" s="5"/>
      <c r="I221" s="61"/>
      <c r="J221" s="13"/>
    </row>
    <row r="222" spans="2:10" ht="12.75" customHeight="1" x14ac:dyDescent="0.2">
      <c r="B222" s="1"/>
      <c r="G222" s="60"/>
      <c r="H222" s="5"/>
      <c r="I222" s="61"/>
      <c r="J222" s="13"/>
    </row>
    <row r="223" spans="2:10" ht="12.75" customHeight="1" x14ac:dyDescent="0.2">
      <c r="B223" s="1"/>
      <c r="G223" s="60"/>
      <c r="H223" s="5"/>
      <c r="I223" s="61"/>
      <c r="J223" s="13"/>
    </row>
    <row r="224" spans="2:10" ht="12.75" customHeight="1" x14ac:dyDescent="0.2">
      <c r="B224" s="1"/>
      <c r="G224" s="60"/>
      <c r="H224" s="5"/>
      <c r="I224" s="61"/>
      <c r="J224" s="13"/>
    </row>
    <row r="225" spans="2:10" ht="12.75" customHeight="1" x14ac:dyDescent="0.2">
      <c r="B225" s="1"/>
      <c r="G225" s="60"/>
      <c r="H225" s="5"/>
      <c r="I225" s="61"/>
      <c r="J225" s="13"/>
    </row>
    <row r="226" spans="2:10" ht="12.75" customHeight="1" x14ac:dyDescent="0.2">
      <c r="B226" s="1"/>
      <c r="G226" s="60"/>
      <c r="H226" s="5"/>
      <c r="I226" s="61"/>
      <c r="J226" s="13"/>
    </row>
    <row r="227" spans="2:10" ht="12.75" customHeight="1" x14ac:dyDescent="0.2">
      <c r="B227" s="1"/>
      <c r="G227" s="60"/>
      <c r="H227" s="5"/>
      <c r="I227" s="61"/>
      <c r="J227" s="13"/>
    </row>
    <row r="228" spans="2:10" ht="12.75" customHeight="1" x14ac:dyDescent="0.2">
      <c r="B228" s="1"/>
      <c r="G228" s="60"/>
      <c r="H228" s="5"/>
      <c r="I228" s="61"/>
      <c r="J228" s="13"/>
    </row>
    <row r="229" spans="2:10" ht="12.75" customHeight="1" x14ac:dyDescent="0.2">
      <c r="B229" s="1"/>
      <c r="G229" s="60"/>
      <c r="H229" s="5"/>
      <c r="I229" s="61"/>
      <c r="J229" s="13"/>
    </row>
    <row r="230" spans="2:10" ht="12.75" customHeight="1" x14ac:dyDescent="0.2">
      <c r="B230" s="1"/>
      <c r="G230" s="60"/>
      <c r="H230" s="5"/>
      <c r="I230" s="61"/>
      <c r="J230" s="13"/>
    </row>
    <row r="231" spans="2:10" ht="12.75" customHeight="1" x14ac:dyDescent="0.2">
      <c r="B231" s="1"/>
      <c r="G231" s="60"/>
      <c r="H231" s="5"/>
      <c r="I231" s="61"/>
      <c r="J231" s="13"/>
    </row>
    <row r="232" spans="2:10" ht="12.75" customHeight="1" x14ac:dyDescent="0.2">
      <c r="B232" s="1"/>
      <c r="G232" s="60"/>
      <c r="H232" s="5"/>
      <c r="I232" s="61"/>
      <c r="J232" s="13"/>
    </row>
    <row r="233" spans="2:10" ht="12.75" customHeight="1" x14ac:dyDescent="0.2">
      <c r="B233" s="1"/>
      <c r="G233" s="60"/>
      <c r="H233" s="5"/>
      <c r="I233" s="61"/>
      <c r="J233" s="13"/>
    </row>
    <row r="234" spans="2:10" ht="12.75" customHeight="1" x14ac:dyDescent="0.2">
      <c r="B234" s="1"/>
      <c r="G234" s="60"/>
      <c r="H234" s="5"/>
      <c r="I234" s="61"/>
      <c r="J234" s="13"/>
    </row>
    <row r="235" spans="2:10" ht="12.75" customHeight="1" x14ac:dyDescent="0.2">
      <c r="B235" s="1"/>
      <c r="G235" s="60"/>
      <c r="H235" s="5"/>
      <c r="I235" s="61"/>
      <c r="J235" s="13"/>
    </row>
    <row r="236" spans="2:10" ht="12.75" customHeight="1" x14ac:dyDescent="0.2">
      <c r="B236" s="1"/>
      <c r="G236" s="60"/>
      <c r="H236" s="5"/>
      <c r="I236" s="61"/>
      <c r="J236" s="13"/>
    </row>
    <row r="237" spans="2:10" ht="12.75" customHeight="1" x14ac:dyDescent="0.2">
      <c r="B237" s="1"/>
      <c r="G237" s="60"/>
      <c r="H237" s="5"/>
      <c r="I237" s="61"/>
      <c r="J237" s="13"/>
    </row>
    <row r="238" spans="2:10" ht="12.75" customHeight="1" x14ac:dyDescent="0.2">
      <c r="B238" s="1"/>
      <c r="G238" s="60"/>
      <c r="H238" s="5"/>
      <c r="I238" s="61"/>
      <c r="J238" s="13"/>
    </row>
    <row r="239" spans="2:10" ht="12.75" customHeight="1" x14ac:dyDescent="0.2">
      <c r="B239" s="1"/>
      <c r="G239" s="60"/>
      <c r="H239" s="5"/>
      <c r="I239" s="61"/>
      <c r="J239" s="13"/>
    </row>
    <row r="240" spans="2:10" ht="12.75" customHeight="1" x14ac:dyDescent="0.2">
      <c r="B240" s="1"/>
      <c r="G240" s="60"/>
      <c r="H240" s="5"/>
      <c r="I240" s="61"/>
      <c r="J240" s="13"/>
    </row>
    <row r="241" spans="2:10" ht="12.75" customHeight="1" x14ac:dyDescent="0.2">
      <c r="B241" s="1"/>
      <c r="G241" s="60"/>
      <c r="H241" s="5"/>
      <c r="I241" s="61"/>
      <c r="J241" s="13"/>
    </row>
    <row r="242" spans="2:10" ht="12.75" customHeight="1" x14ac:dyDescent="0.2">
      <c r="B242" s="1"/>
      <c r="G242" s="60"/>
      <c r="H242" s="5"/>
      <c r="I242" s="61"/>
      <c r="J242" s="13"/>
    </row>
    <row r="243" spans="2:10" ht="12.75" customHeight="1" x14ac:dyDescent="0.2">
      <c r="B243" s="1"/>
      <c r="G243" s="60"/>
      <c r="H243" s="5"/>
      <c r="I243" s="61"/>
      <c r="J243" s="13"/>
    </row>
    <row r="244" spans="2:10" ht="12.75" customHeight="1" x14ac:dyDescent="0.2">
      <c r="B244" s="1"/>
      <c r="G244" s="60"/>
      <c r="H244" s="5"/>
      <c r="I244" s="61"/>
      <c r="J244" s="13"/>
    </row>
    <row r="245" spans="2:10" ht="12.75" customHeight="1" x14ac:dyDescent="0.2">
      <c r="B245" s="1"/>
      <c r="G245" s="60"/>
      <c r="H245" s="5"/>
      <c r="I245" s="61"/>
      <c r="J245" s="13"/>
    </row>
    <row r="246" spans="2:10" ht="12.75" customHeight="1" x14ac:dyDescent="0.2">
      <c r="B246" s="1"/>
      <c r="G246" s="60"/>
      <c r="H246" s="5"/>
      <c r="I246" s="61"/>
      <c r="J246" s="13"/>
    </row>
    <row r="247" spans="2:10" ht="12.75" customHeight="1" x14ac:dyDescent="0.2">
      <c r="B247" s="1"/>
      <c r="G247" s="60"/>
      <c r="H247" s="5"/>
      <c r="I247" s="61"/>
      <c r="J247" s="13"/>
    </row>
    <row r="248" spans="2:10" ht="12.75" customHeight="1" x14ac:dyDescent="0.2">
      <c r="B248" s="1"/>
      <c r="G248" s="60"/>
      <c r="H248" s="5"/>
      <c r="I248" s="61"/>
      <c r="J248" s="13"/>
    </row>
    <row r="249" spans="2:10" ht="12.75" customHeight="1" x14ac:dyDescent="0.2">
      <c r="B249" s="1"/>
      <c r="G249" s="60"/>
      <c r="H249" s="5"/>
      <c r="I249" s="61"/>
      <c r="J249" s="13"/>
    </row>
    <row r="250" spans="2:10" ht="12.75" customHeight="1" x14ac:dyDescent="0.2">
      <c r="B250" s="1"/>
      <c r="G250" s="60"/>
      <c r="H250" s="5"/>
      <c r="I250" s="61"/>
      <c r="J250" s="13"/>
    </row>
    <row r="251" spans="2:10" ht="12.75" customHeight="1" x14ac:dyDescent="0.2">
      <c r="B251" s="1"/>
      <c r="G251" s="60"/>
      <c r="H251" s="5"/>
      <c r="I251" s="61"/>
      <c r="J251" s="13"/>
    </row>
    <row r="252" spans="2:10" ht="12.75" customHeight="1" x14ac:dyDescent="0.2">
      <c r="B252" s="1"/>
      <c r="G252" s="60"/>
      <c r="H252" s="5"/>
      <c r="I252" s="61"/>
      <c r="J252" s="13"/>
    </row>
    <row r="253" spans="2:10" ht="12.75" customHeight="1" x14ac:dyDescent="0.2">
      <c r="B253" s="1"/>
      <c r="G253" s="60"/>
      <c r="H253" s="5"/>
      <c r="I253" s="61"/>
      <c r="J253" s="13"/>
    </row>
    <row r="254" spans="2:10" ht="12.75" customHeight="1" x14ac:dyDescent="0.2">
      <c r="B254" s="1"/>
      <c r="G254" s="60"/>
      <c r="H254" s="5"/>
      <c r="I254" s="61"/>
      <c r="J254" s="13"/>
    </row>
    <row r="255" spans="2:10" ht="12.75" customHeight="1" x14ac:dyDescent="0.2">
      <c r="B255" s="1"/>
      <c r="G255" s="60"/>
      <c r="H255" s="5"/>
      <c r="I255" s="61"/>
      <c r="J255" s="13"/>
    </row>
    <row r="256" spans="2:10" ht="12.75" customHeight="1" x14ac:dyDescent="0.2">
      <c r="B256" s="1"/>
      <c r="G256" s="60"/>
      <c r="H256" s="5"/>
      <c r="I256" s="61"/>
      <c r="J256" s="13"/>
    </row>
    <row r="257" spans="2:10" ht="12.75" customHeight="1" x14ac:dyDescent="0.2">
      <c r="B257" s="1"/>
      <c r="G257" s="60"/>
      <c r="H257" s="5"/>
      <c r="I257" s="61"/>
      <c r="J257" s="13"/>
    </row>
    <row r="258" spans="2:10" ht="12.75" customHeight="1" x14ac:dyDescent="0.2">
      <c r="B258" s="1"/>
      <c r="G258" s="60"/>
      <c r="H258" s="5"/>
      <c r="I258" s="61"/>
      <c r="J258" s="13"/>
    </row>
    <row r="259" spans="2:10" ht="12.75" customHeight="1" x14ac:dyDescent="0.2">
      <c r="B259" s="1"/>
      <c r="G259" s="60"/>
      <c r="H259" s="5"/>
      <c r="I259" s="61"/>
      <c r="J259" s="13"/>
    </row>
    <row r="260" spans="2:10" ht="12.75" customHeight="1" x14ac:dyDescent="0.2">
      <c r="B260" s="1"/>
      <c r="G260" s="60"/>
      <c r="H260" s="5"/>
      <c r="I260" s="61"/>
      <c r="J260" s="13"/>
    </row>
    <row r="261" spans="2:10" ht="12.75" customHeight="1" x14ac:dyDescent="0.2">
      <c r="B261" s="1"/>
      <c r="G261" s="60"/>
      <c r="H261" s="5"/>
      <c r="I261" s="61"/>
      <c r="J261" s="13"/>
    </row>
    <row r="262" spans="2:10" ht="12.75" customHeight="1" x14ac:dyDescent="0.2">
      <c r="B262" s="1"/>
      <c r="G262" s="60"/>
      <c r="H262" s="5"/>
      <c r="I262" s="61"/>
      <c r="J262" s="13"/>
    </row>
    <row r="263" spans="2:10" ht="12.75" customHeight="1" x14ac:dyDescent="0.2">
      <c r="B263" s="1"/>
      <c r="G263" s="60"/>
      <c r="H263" s="5"/>
      <c r="I263" s="61"/>
      <c r="J263" s="13"/>
    </row>
    <row r="264" spans="2:10" ht="12.75" customHeight="1" x14ac:dyDescent="0.2">
      <c r="B264" s="1"/>
      <c r="G264" s="60"/>
      <c r="H264" s="5"/>
      <c r="I264" s="61"/>
      <c r="J264" s="13"/>
    </row>
    <row r="265" spans="2:10" ht="12.75" customHeight="1" x14ac:dyDescent="0.2">
      <c r="B265" s="1"/>
      <c r="G265" s="60"/>
      <c r="H265" s="5"/>
      <c r="I265" s="61"/>
      <c r="J265" s="13"/>
    </row>
    <row r="266" spans="2:10" ht="12.75" customHeight="1" x14ac:dyDescent="0.2">
      <c r="B266" s="1"/>
      <c r="G266" s="60"/>
      <c r="H266" s="5"/>
      <c r="I266" s="61"/>
      <c r="J266" s="13"/>
    </row>
    <row r="267" spans="2:10" ht="12.75" customHeight="1" x14ac:dyDescent="0.2">
      <c r="B267" s="1"/>
      <c r="G267" s="60"/>
      <c r="H267" s="5"/>
      <c r="I267" s="61"/>
      <c r="J267" s="13"/>
    </row>
    <row r="268" spans="2:10" ht="12.75" customHeight="1" x14ac:dyDescent="0.2">
      <c r="B268" s="1"/>
      <c r="G268" s="60"/>
      <c r="H268" s="5"/>
      <c r="I268" s="61"/>
      <c r="J268" s="13"/>
    </row>
    <row r="269" spans="2:10" ht="12.75" customHeight="1" x14ac:dyDescent="0.2">
      <c r="B269" s="1"/>
      <c r="G269" s="60"/>
      <c r="H269" s="5"/>
      <c r="I269" s="61"/>
      <c r="J269" s="13"/>
    </row>
    <row r="270" spans="2:10" ht="12.75" customHeight="1" x14ac:dyDescent="0.2">
      <c r="B270" s="1"/>
      <c r="G270" s="60"/>
      <c r="H270" s="5"/>
      <c r="I270" s="61"/>
      <c r="J270" s="13"/>
    </row>
    <row r="271" spans="2:10" ht="12.75" customHeight="1" x14ac:dyDescent="0.2">
      <c r="B271" s="1"/>
      <c r="G271" s="60"/>
      <c r="H271" s="5"/>
      <c r="I271" s="61"/>
      <c r="J271" s="13"/>
    </row>
    <row r="272" spans="2:10" ht="12.75" customHeight="1" x14ac:dyDescent="0.2">
      <c r="B272" s="1"/>
      <c r="G272" s="13"/>
      <c r="H272" s="5"/>
      <c r="J272" s="13"/>
    </row>
    <row r="273" spans="2:10" ht="12.75" customHeight="1" x14ac:dyDescent="0.2">
      <c r="B273" s="1"/>
      <c r="G273" s="13"/>
      <c r="H273" s="5"/>
      <c r="J273" s="13"/>
    </row>
    <row r="274" spans="2:10" ht="12.75" customHeight="1" x14ac:dyDescent="0.2">
      <c r="B274" s="1"/>
      <c r="G274" s="13"/>
      <c r="H274" s="5"/>
      <c r="J274" s="13"/>
    </row>
    <row r="275" spans="2:10" ht="12.75" customHeight="1" x14ac:dyDescent="0.2">
      <c r="B275" s="1"/>
      <c r="G275" s="13"/>
      <c r="H275" s="5"/>
      <c r="J275" s="13"/>
    </row>
    <row r="276" spans="2:10" ht="12.75" customHeight="1" x14ac:dyDescent="0.2">
      <c r="B276" s="1"/>
      <c r="G276" s="13"/>
      <c r="H276" s="5"/>
      <c r="J276" s="13"/>
    </row>
    <row r="277" spans="2:10" ht="12.75" customHeight="1" x14ac:dyDescent="0.2">
      <c r="B277" s="1"/>
      <c r="G277" s="13"/>
      <c r="H277" s="5"/>
      <c r="J277" s="13"/>
    </row>
    <row r="278" spans="2:10" ht="12.75" customHeight="1" x14ac:dyDescent="0.2">
      <c r="B278" s="1"/>
      <c r="G278" s="13"/>
      <c r="H278" s="5"/>
      <c r="J278" s="13"/>
    </row>
    <row r="279" spans="2:10" ht="12.75" customHeight="1" x14ac:dyDescent="0.2">
      <c r="B279" s="1"/>
      <c r="G279" s="13"/>
      <c r="H279" s="5"/>
      <c r="J279" s="13"/>
    </row>
    <row r="280" spans="2:10" ht="12.75" customHeight="1" x14ac:dyDescent="0.2">
      <c r="B280" s="1"/>
      <c r="G280" s="13"/>
      <c r="H280" s="5"/>
      <c r="J280" s="13"/>
    </row>
    <row r="281" spans="2:10" ht="12.75" customHeight="1" x14ac:dyDescent="0.2">
      <c r="B281" s="1"/>
      <c r="G281" s="13"/>
      <c r="H281" s="5"/>
      <c r="J281" s="13"/>
    </row>
    <row r="282" spans="2:10" ht="12.75" customHeight="1" x14ac:dyDescent="0.2">
      <c r="B282" s="1"/>
      <c r="G282" s="13"/>
      <c r="H282" s="5"/>
      <c r="J282" s="13"/>
    </row>
  </sheetData>
  <autoFilter ref="D5:F153"/>
  <mergeCells count="5">
    <mergeCell ref="A1:J1"/>
    <mergeCell ref="A3:J3"/>
    <mergeCell ref="A4:J4"/>
    <mergeCell ref="A151:C151"/>
    <mergeCell ref="H152:J152"/>
  </mergeCells>
  <printOptions horizontalCentered="1"/>
  <pageMargins left="0.2" right="0.23" top="0.28000000000000003" bottom="0.28000000000000003" header="0.21" footer="0.28000000000000003"/>
  <pageSetup paperSize="9" scale="80" orientation="landscape" verticalDpi="300" r:id="rId1"/>
  <headerFooter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53"/>
  <sheetViews>
    <sheetView zoomScale="115" zoomScaleNormal="115" workbookViewId="0">
      <pane ySplit="4" topLeftCell="A305" activePane="bottomLeft" state="frozen"/>
      <selection pane="bottomLeft" activeCell="I316" sqref="I316"/>
    </sheetView>
  </sheetViews>
  <sheetFormatPr defaultColWidth="9.140625" defaultRowHeight="12.75" customHeight="1" x14ac:dyDescent="0.2"/>
  <cols>
    <col min="1" max="1" width="3.85546875" style="115" customWidth="1"/>
    <col min="2" max="2" width="10.42578125" style="10" customWidth="1"/>
    <col min="3" max="3" width="28.7109375" style="1" customWidth="1"/>
    <col min="4" max="4" width="4.42578125" style="13" customWidth="1"/>
    <col min="5" max="5" width="40.7109375" style="1" customWidth="1"/>
    <col min="6" max="6" width="5.140625" style="13" customWidth="1"/>
    <col min="7" max="7" width="14.140625" style="13" customWidth="1"/>
    <col min="8" max="8" width="12.7109375" style="4" customWidth="1"/>
    <col min="9" max="9" width="10.7109375" style="5" customWidth="1"/>
    <col min="10" max="10" width="17.7109375" style="1" customWidth="1"/>
    <col min="11" max="16384" width="9.140625" style="1"/>
  </cols>
  <sheetData>
    <row r="1" spans="1:10" ht="16.5" x14ac:dyDescent="0.2">
      <c r="A1" s="229" t="s">
        <v>0</v>
      </c>
      <c r="B1" s="229"/>
      <c r="C1" s="229"/>
      <c r="D1" s="229"/>
      <c r="E1" s="229"/>
      <c r="F1" s="229"/>
      <c r="G1" s="229"/>
      <c r="H1" s="229"/>
      <c r="I1" s="229"/>
      <c r="J1" s="229"/>
    </row>
    <row r="2" spans="1:10" ht="16.5" x14ac:dyDescent="0.2">
      <c r="A2" s="229" t="s">
        <v>19</v>
      </c>
      <c r="B2" s="229"/>
      <c r="C2" s="229"/>
      <c r="D2" s="229"/>
      <c r="E2" s="229"/>
      <c r="F2" s="229"/>
      <c r="G2" s="229"/>
      <c r="H2" s="229"/>
      <c r="I2" s="229"/>
      <c r="J2" s="229"/>
    </row>
    <row r="3" spans="1:10" ht="16.5" x14ac:dyDescent="0.2">
      <c r="A3" s="229" t="s">
        <v>1006</v>
      </c>
      <c r="B3" s="229"/>
      <c r="C3" s="229"/>
      <c r="D3" s="229"/>
      <c r="E3" s="229"/>
      <c r="F3" s="229"/>
      <c r="G3" s="229"/>
      <c r="H3" s="229"/>
      <c r="I3" s="229"/>
      <c r="J3" s="229"/>
    </row>
    <row r="4" spans="1:10" ht="12.75" customHeight="1" x14ac:dyDescent="0.2">
      <c r="A4" s="114" t="s">
        <v>1</v>
      </c>
      <c r="B4" s="141" t="s">
        <v>2</v>
      </c>
      <c r="C4" s="37" t="s">
        <v>3</v>
      </c>
      <c r="D4" s="37" t="s">
        <v>4</v>
      </c>
      <c r="E4" s="37" t="s">
        <v>5</v>
      </c>
      <c r="F4" s="37" t="s">
        <v>6</v>
      </c>
      <c r="G4" s="38" t="s">
        <v>14</v>
      </c>
      <c r="H4" s="39" t="s">
        <v>7</v>
      </c>
      <c r="I4" s="39" t="s">
        <v>8</v>
      </c>
      <c r="J4" s="37" t="s">
        <v>9</v>
      </c>
    </row>
    <row r="5" spans="1:10" s="78" customFormat="1" ht="13.5" customHeight="1" x14ac:dyDescent="0.2">
      <c r="A5" s="17">
        <v>1</v>
      </c>
      <c r="B5" s="73">
        <v>41640</v>
      </c>
      <c r="C5" s="108"/>
      <c r="D5" s="109"/>
      <c r="E5" s="15" t="s">
        <v>33</v>
      </c>
      <c r="F5" s="110"/>
      <c r="G5" s="111"/>
      <c r="H5" s="112"/>
      <c r="I5" s="112"/>
      <c r="J5" s="113">
        <v>1220.6300000000001</v>
      </c>
    </row>
    <row r="6" spans="1:10" s="78" customFormat="1" ht="13.5" customHeight="1" x14ac:dyDescent="0.2">
      <c r="A6" s="17">
        <v>2</v>
      </c>
      <c r="B6" s="73">
        <v>41645</v>
      </c>
      <c r="C6" s="126" t="s">
        <v>134</v>
      </c>
      <c r="D6" s="125"/>
      <c r="E6" s="15" t="s">
        <v>34</v>
      </c>
      <c r="F6" s="126" t="s">
        <v>100</v>
      </c>
      <c r="G6" s="125" t="s">
        <v>39</v>
      </c>
      <c r="H6" s="137">
        <v>7500</v>
      </c>
      <c r="I6" s="76"/>
      <c r="J6" s="77">
        <f>J5+H6-I6</f>
        <v>8720.630000000001</v>
      </c>
    </row>
    <row r="7" spans="1:10" s="78" customFormat="1" ht="13.5" customHeight="1" x14ac:dyDescent="0.2">
      <c r="A7" s="17">
        <v>3</v>
      </c>
      <c r="B7" s="73">
        <v>41645</v>
      </c>
      <c r="C7" s="69" t="s">
        <v>16</v>
      </c>
      <c r="D7" s="133" t="s">
        <v>15</v>
      </c>
      <c r="E7" s="134" t="s">
        <v>105</v>
      </c>
      <c r="F7" s="135">
        <v>6520</v>
      </c>
      <c r="G7" s="133" t="s">
        <v>43</v>
      </c>
      <c r="H7" s="76"/>
      <c r="I7" s="136">
        <v>170</v>
      </c>
      <c r="J7" s="77">
        <f t="shared" ref="J7:J223" si="0">J6+H7-I7</f>
        <v>8550.630000000001</v>
      </c>
    </row>
    <row r="8" spans="1:10" s="78" customFormat="1" ht="13.5" customHeight="1" x14ac:dyDescent="0.2">
      <c r="A8" s="17">
        <v>4</v>
      </c>
      <c r="B8" s="73">
        <v>41645</v>
      </c>
      <c r="C8" s="69" t="s">
        <v>106</v>
      </c>
      <c r="D8" s="133" t="s">
        <v>15</v>
      </c>
      <c r="E8" s="134" t="s">
        <v>105</v>
      </c>
      <c r="F8" s="135">
        <v>6520</v>
      </c>
      <c r="G8" s="133" t="s">
        <v>43</v>
      </c>
      <c r="H8" s="76"/>
      <c r="I8" s="136">
        <v>540</v>
      </c>
      <c r="J8" s="77">
        <f t="shared" si="0"/>
        <v>8010.630000000001</v>
      </c>
    </row>
    <row r="9" spans="1:10" s="78" customFormat="1" ht="13.5" customHeight="1" x14ac:dyDescent="0.2">
      <c r="A9" s="17">
        <v>5</v>
      </c>
      <c r="B9" s="73">
        <v>41645</v>
      </c>
      <c r="C9" s="69" t="s">
        <v>107</v>
      </c>
      <c r="D9" s="133" t="s">
        <v>15</v>
      </c>
      <c r="E9" s="134" t="s">
        <v>105</v>
      </c>
      <c r="F9" s="135">
        <v>6520</v>
      </c>
      <c r="G9" s="133" t="s">
        <v>43</v>
      </c>
      <c r="H9" s="76"/>
      <c r="I9" s="136">
        <v>174</v>
      </c>
      <c r="J9" s="77">
        <f t="shared" si="0"/>
        <v>7836.630000000001</v>
      </c>
    </row>
    <row r="10" spans="1:10" s="78" customFormat="1" ht="13.5" customHeight="1" x14ac:dyDescent="0.2">
      <c r="A10" s="17">
        <v>6</v>
      </c>
      <c r="B10" s="73">
        <v>41645</v>
      </c>
      <c r="C10" s="69" t="s">
        <v>92</v>
      </c>
      <c r="D10" s="133" t="s">
        <v>15</v>
      </c>
      <c r="E10" s="134" t="s">
        <v>105</v>
      </c>
      <c r="F10" s="135">
        <v>6510</v>
      </c>
      <c r="G10" s="133" t="s">
        <v>43</v>
      </c>
      <c r="H10" s="76"/>
      <c r="I10" s="136">
        <v>138</v>
      </c>
      <c r="J10" s="77">
        <f t="shared" si="0"/>
        <v>7698.630000000001</v>
      </c>
    </row>
    <row r="11" spans="1:10" s="78" customFormat="1" ht="13.5" customHeight="1" x14ac:dyDescent="0.2">
      <c r="A11" s="17">
        <v>7</v>
      </c>
      <c r="B11" s="73">
        <v>41645</v>
      </c>
      <c r="C11" s="69" t="s">
        <v>90</v>
      </c>
      <c r="D11" s="133" t="s">
        <v>15</v>
      </c>
      <c r="E11" s="134" t="s">
        <v>105</v>
      </c>
      <c r="F11" s="135">
        <v>6510</v>
      </c>
      <c r="G11" s="133" t="s">
        <v>43</v>
      </c>
      <c r="H11" s="76"/>
      <c r="I11" s="136">
        <v>404.12</v>
      </c>
      <c r="J11" s="77">
        <f t="shared" si="0"/>
        <v>7294.5100000000011</v>
      </c>
    </row>
    <row r="12" spans="1:10" s="78" customFormat="1" ht="13.5" customHeight="1" x14ac:dyDescent="0.2">
      <c r="A12" s="17">
        <v>8</v>
      </c>
      <c r="B12" s="73">
        <v>41645</v>
      </c>
      <c r="C12" s="69" t="s">
        <v>108</v>
      </c>
      <c r="D12" s="133" t="s">
        <v>15</v>
      </c>
      <c r="E12" s="134" t="s">
        <v>105</v>
      </c>
      <c r="F12" s="135">
        <v>6510</v>
      </c>
      <c r="G12" s="133" t="s">
        <v>43</v>
      </c>
      <c r="H12" s="76"/>
      <c r="I12" s="136">
        <v>354.68</v>
      </c>
      <c r="J12" s="77">
        <f t="shared" si="0"/>
        <v>6939.8300000000008</v>
      </c>
    </row>
    <row r="13" spans="1:10" s="78" customFormat="1" ht="13.5" customHeight="1" x14ac:dyDescent="0.2">
      <c r="A13" s="17">
        <v>9</v>
      </c>
      <c r="B13" s="73">
        <v>41645</v>
      </c>
      <c r="C13" s="69" t="s">
        <v>109</v>
      </c>
      <c r="D13" s="133" t="s">
        <v>24</v>
      </c>
      <c r="E13" s="134" t="s">
        <v>105</v>
      </c>
      <c r="F13" s="135">
        <v>6510</v>
      </c>
      <c r="G13" s="133" t="s">
        <v>43</v>
      </c>
      <c r="H13" s="76"/>
      <c r="I13" s="136">
        <v>237.12</v>
      </c>
      <c r="J13" s="77">
        <f t="shared" si="0"/>
        <v>6702.7100000000009</v>
      </c>
    </row>
    <row r="14" spans="1:10" s="78" customFormat="1" ht="13.5" customHeight="1" x14ac:dyDescent="0.2">
      <c r="A14" s="17">
        <v>10</v>
      </c>
      <c r="B14" s="73">
        <v>41645</v>
      </c>
      <c r="C14" s="69" t="s">
        <v>110</v>
      </c>
      <c r="D14" s="133" t="s">
        <v>24</v>
      </c>
      <c r="E14" s="134" t="s">
        <v>105</v>
      </c>
      <c r="F14" s="135">
        <v>6510</v>
      </c>
      <c r="G14" s="133" t="s">
        <v>43</v>
      </c>
      <c r="H14" s="76"/>
      <c r="I14" s="136">
        <v>80</v>
      </c>
      <c r="J14" s="77">
        <f t="shared" si="0"/>
        <v>6622.7100000000009</v>
      </c>
    </row>
    <row r="15" spans="1:10" s="78" customFormat="1" ht="13.5" customHeight="1" x14ac:dyDescent="0.2">
      <c r="A15" s="17">
        <v>11</v>
      </c>
      <c r="B15" s="73">
        <v>41645</v>
      </c>
      <c r="C15" s="69" t="s">
        <v>111</v>
      </c>
      <c r="D15" s="133" t="s">
        <v>24</v>
      </c>
      <c r="E15" s="134" t="s">
        <v>105</v>
      </c>
      <c r="F15" s="135">
        <v>6510</v>
      </c>
      <c r="G15" s="133" t="s">
        <v>43</v>
      </c>
      <c r="H15" s="76"/>
      <c r="I15" s="136">
        <v>60</v>
      </c>
      <c r="J15" s="77">
        <f t="shared" si="0"/>
        <v>6562.7100000000009</v>
      </c>
    </row>
    <row r="16" spans="1:10" s="78" customFormat="1" ht="13.5" customHeight="1" x14ac:dyDescent="0.2">
      <c r="A16" s="17">
        <v>12</v>
      </c>
      <c r="B16" s="73">
        <v>41645</v>
      </c>
      <c r="C16" s="69" t="s">
        <v>112</v>
      </c>
      <c r="D16" s="133" t="s">
        <v>15</v>
      </c>
      <c r="E16" s="134" t="s">
        <v>105</v>
      </c>
      <c r="F16" s="135">
        <v>6510</v>
      </c>
      <c r="G16" s="133" t="s">
        <v>43</v>
      </c>
      <c r="H16" s="76"/>
      <c r="I16" s="136">
        <v>115</v>
      </c>
      <c r="J16" s="77">
        <f t="shared" si="0"/>
        <v>6447.7100000000009</v>
      </c>
    </row>
    <row r="17" spans="1:10" s="78" customFormat="1" ht="13.5" customHeight="1" x14ac:dyDescent="0.2">
      <c r="A17" s="17">
        <v>13</v>
      </c>
      <c r="B17" s="73">
        <v>41645</v>
      </c>
      <c r="C17" s="69" t="s">
        <v>113</v>
      </c>
      <c r="D17" s="133" t="s">
        <v>24</v>
      </c>
      <c r="E17" s="134" t="s">
        <v>105</v>
      </c>
      <c r="F17" s="135">
        <v>6510</v>
      </c>
      <c r="G17" s="133" t="s">
        <v>43</v>
      </c>
      <c r="H17" s="76"/>
      <c r="I17" s="136">
        <v>70</v>
      </c>
      <c r="J17" s="77">
        <f t="shared" si="0"/>
        <v>6377.7100000000009</v>
      </c>
    </row>
    <row r="18" spans="1:10" s="78" customFormat="1" ht="13.5" customHeight="1" x14ac:dyDescent="0.2">
      <c r="A18" s="17">
        <v>14</v>
      </c>
      <c r="B18" s="73">
        <v>41645</v>
      </c>
      <c r="C18" s="69" t="s">
        <v>114</v>
      </c>
      <c r="D18" s="133" t="s">
        <v>24</v>
      </c>
      <c r="E18" s="134" t="s">
        <v>105</v>
      </c>
      <c r="F18" s="135">
        <v>6510</v>
      </c>
      <c r="G18" s="133" t="s">
        <v>43</v>
      </c>
      <c r="H18" s="76"/>
      <c r="I18" s="136">
        <v>160</v>
      </c>
      <c r="J18" s="77">
        <f>J17+H18-I18</f>
        <v>6217.7100000000009</v>
      </c>
    </row>
    <row r="19" spans="1:10" s="78" customFormat="1" ht="13.5" customHeight="1" x14ac:dyDescent="0.2">
      <c r="A19" s="17">
        <v>15</v>
      </c>
      <c r="B19" s="73">
        <v>41645</v>
      </c>
      <c r="C19" s="69" t="s">
        <v>115</v>
      </c>
      <c r="D19" s="133" t="s">
        <v>15</v>
      </c>
      <c r="E19" s="134" t="s">
        <v>105</v>
      </c>
      <c r="F19" s="135">
        <v>6510</v>
      </c>
      <c r="G19" s="133" t="s">
        <v>43</v>
      </c>
      <c r="H19" s="76"/>
      <c r="I19" s="136">
        <v>100</v>
      </c>
      <c r="J19" s="77">
        <f t="shared" si="0"/>
        <v>6117.7100000000009</v>
      </c>
    </row>
    <row r="20" spans="1:10" s="78" customFormat="1" ht="13.5" customHeight="1" x14ac:dyDescent="0.2">
      <c r="A20" s="17">
        <v>16</v>
      </c>
      <c r="B20" s="73">
        <v>41645</v>
      </c>
      <c r="C20" s="69" t="s">
        <v>116</v>
      </c>
      <c r="D20" s="133" t="s">
        <v>15</v>
      </c>
      <c r="E20" s="134" t="s">
        <v>105</v>
      </c>
      <c r="F20" s="135">
        <v>6510</v>
      </c>
      <c r="G20" s="133" t="s">
        <v>43</v>
      </c>
      <c r="H20" s="76"/>
      <c r="I20" s="136">
        <v>60</v>
      </c>
      <c r="J20" s="77">
        <f t="shared" si="0"/>
        <v>6057.7100000000009</v>
      </c>
    </row>
    <row r="21" spans="1:10" s="78" customFormat="1" ht="13.5" customHeight="1" x14ac:dyDescent="0.2">
      <c r="A21" s="17">
        <v>17</v>
      </c>
      <c r="B21" s="73">
        <v>41645</v>
      </c>
      <c r="C21" s="69" t="s">
        <v>117</v>
      </c>
      <c r="D21" s="133" t="s">
        <v>24</v>
      </c>
      <c r="E21" s="134" t="s">
        <v>105</v>
      </c>
      <c r="F21" s="135">
        <v>6510</v>
      </c>
      <c r="G21" s="133" t="s">
        <v>43</v>
      </c>
      <c r="H21" s="76"/>
      <c r="I21" s="136">
        <v>50</v>
      </c>
      <c r="J21" s="77">
        <f t="shared" si="0"/>
        <v>6007.7100000000009</v>
      </c>
    </row>
    <row r="22" spans="1:10" s="78" customFormat="1" ht="13.5" customHeight="1" x14ac:dyDescent="0.2">
      <c r="A22" s="17">
        <v>18</v>
      </c>
      <c r="B22" s="73">
        <v>41645</v>
      </c>
      <c r="C22" s="69" t="s">
        <v>118</v>
      </c>
      <c r="D22" s="133" t="s">
        <v>15</v>
      </c>
      <c r="E22" s="134" t="s">
        <v>105</v>
      </c>
      <c r="F22" s="135">
        <v>6510</v>
      </c>
      <c r="G22" s="133" t="s">
        <v>43</v>
      </c>
      <c r="H22" s="76"/>
      <c r="I22" s="136">
        <v>62</v>
      </c>
      <c r="J22" s="77">
        <f t="shared" si="0"/>
        <v>5945.7100000000009</v>
      </c>
    </row>
    <row r="23" spans="1:10" s="78" customFormat="1" ht="13.5" customHeight="1" x14ac:dyDescent="0.2">
      <c r="A23" s="17">
        <v>19</v>
      </c>
      <c r="B23" s="73">
        <v>41645</v>
      </c>
      <c r="C23" s="69" t="s">
        <v>119</v>
      </c>
      <c r="D23" s="133" t="s">
        <v>15</v>
      </c>
      <c r="E23" s="134" t="s">
        <v>105</v>
      </c>
      <c r="F23" s="135">
        <v>6510</v>
      </c>
      <c r="G23" s="133" t="s">
        <v>43</v>
      </c>
      <c r="H23" s="76"/>
      <c r="I23" s="136">
        <v>105</v>
      </c>
      <c r="J23" s="77">
        <f t="shared" si="0"/>
        <v>5840.7100000000009</v>
      </c>
    </row>
    <row r="24" spans="1:10" s="78" customFormat="1" ht="13.5" customHeight="1" x14ac:dyDescent="0.2">
      <c r="A24" s="17">
        <v>20</v>
      </c>
      <c r="B24" s="73">
        <v>41645</v>
      </c>
      <c r="C24" s="69" t="s">
        <v>120</v>
      </c>
      <c r="D24" s="133" t="s">
        <v>24</v>
      </c>
      <c r="E24" s="134" t="s">
        <v>105</v>
      </c>
      <c r="F24" s="135">
        <v>6510</v>
      </c>
      <c r="G24" s="133" t="s">
        <v>43</v>
      </c>
      <c r="H24" s="76"/>
      <c r="I24" s="136">
        <v>50</v>
      </c>
      <c r="J24" s="77">
        <f t="shared" si="0"/>
        <v>5790.7100000000009</v>
      </c>
    </row>
    <row r="25" spans="1:10" s="78" customFormat="1" ht="13.5" customHeight="1" x14ac:dyDescent="0.2">
      <c r="A25" s="17">
        <v>21</v>
      </c>
      <c r="B25" s="73">
        <v>41645</v>
      </c>
      <c r="C25" s="69" t="s">
        <v>121</v>
      </c>
      <c r="D25" s="133" t="s">
        <v>24</v>
      </c>
      <c r="E25" s="134" t="s">
        <v>105</v>
      </c>
      <c r="F25" s="135">
        <v>6510</v>
      </c>
      <c r="G25" s="133" t="s">
        <v>43</v>
      </c>
      <c r="H25" s="76"/>
      <c r="I25" s="136">
        <v>50</v>
      </c>
      <c r="J25" s="77">
        <f t="shared" si="0"/>
        <v>5740.7100000000009</v>
      </c>
    </row>
    <row r="26" spans="1:10" s="78" customFormat="1" ht="13.5" customHeight="1" x14ac:dyDescent="0.2">
      <c r="A26" s="17">
        <v>22</v>
      </c>
      <c r="B26" s="73">
        <v>41645</v>
      </c>
      <c r="C26" s="69" t="s">
        <v>122</v>
      </c>
      <c r="D26" s="133" t="s">
        <v>24</v>
      </c>
      <c r="E26" s="134" t="s">
        <v>105</v>
      </c>
      <c r="F26" s="135">
        <v>6510</v>
      </c>
      <c r="G26" s="133" t="s">
        <v>43</v>
      </c>
      <c r="H26" s="76"/>
      <c r="I26" s="136">
        <v>50</v>
      </c>
      <c r="J26" s="77">
        <f t="shared" si="0"/>
        <v>5690.7100000000009</v>
      </c>
    </row>
    <row r="27" spans="1:10" s="78" customFormat="1" ht="13.5" customHeight="1" x14ac:dyDescent="0.2">
      <c r="A27" s="17">
        <v>23</v>
      </c>
      <c r="B27" s="73">
        <v>41645</v>
      </c>
      <c r="C27" s="69" t="s">
        <v>123</v>
      </c>
      <c r="D27" s="133" t="s">
        <v>15</v>
      </c>
      <c r="E27" s="134" t="s">
        <v>105</v>
      </c>
      <c r="F27" s="135">
        <v>6510</v>
      </c>
      <c r="G27" s="133" t="s">
        <v>43</v>
      </c>
      <c r="H27" s="76"/>
      <c r="I27" s="136">
        <v>95</v>
      </c>
      <c r="J27" s="77">
        <f t="shared" si="0"/>
        <v>5595.7100000000009</v>
      </c>
    </row>
    <row r="28" spans="1:10" s="78" customFormat="1" ht="13.5" customHeight="1" x14ac:dyDescent="0.2">
      <c r="A28" s="17">
        <v>24</v>
      </c>
      <c r="B28" s="73">
        <v>41645</v>
      </c>
      <c r="C28" s="69" t="s">
        <v>124</v>
      </c>
      <c r="D28" s="133" t="s">
        <v>24</v>
      </c>
      <c r="E28" s="134" t="s">
        <v>105</v>
      </c>
      <c r="F28" s="135">
        <v>6510</v>
      </c>
      <c r="G28" s="133" t="s">
        <v>43</v>
      </c>
      <c r="H28" s="76"/>
      <c r="I28" s="136">
        <v>100</v>
      </c>
      <c r="J28" s="77">
        <f t="shared" si="0"/>
        <v>5495.7100000000009</v>
      </c>
    </row>
    <row r="29" spans="1:10" s="78" customFormat="1" ht="13.5" customHeight="1" x14ac:dyDescent="0.2">
      <c r="A29" s="17">
        <v>25</v>
      </c>
      <c r="B29" s="73">
        <v>41645</v>
      </c>
      <c r="C29" s="69" t="s">
        <v>125</v>
      </c>
      <c r="D29" s="133" t="s">
        <v>15</v>
      </c>
      <c r="E29" s="134" t="s">
        <v>105</v>
      </c>
      <c r="F29" s="135">
        <v>6510</v>
      </c>
      <c r="G29" s="133" t="s">
        <v>43</v>
      </c>
      <c r="H29" s="76"/>
      <c r="I29" s="136">
        <v>95</v>
      </c>
      <c r="J29" s="77">
        <f t="shared" si="0"/>
        <v>5400.7100000000009</v>
      </c>
    </row>
    <row r="30" spans="1:10" s="78" customFormat="1" ht="13.5" customHeight="1" x14ac:dyDescent="0.2">
      <c r="A30" s="17">
        <v>26</v>
      </c>
      <c r="B30" s="73">
        <v>41645</v>
      </c>
      <c r="C30" s="69" t="s">
        <v>126</v>
      </c>
      <c r="D30" s="133" t="s">
        <v>24</v>
      </c>
      <c r="E30" s="134" t="s">
        <v>105</v>
      </c>
      <c r="F30" s="135">
        <v>6510</v>
      </c>
      <c r="G30" s="133" t="s">
        <v>43</v>
      </c>
      <c r="H30" s="76"/>
      <c r="I30" s="136">
        <v>120</v>
      </c>
      <c r="J30" s="77">
        <f t="shared" si="0"/>
        <v>5280.7100000000009</v>
      </c>
    </row>
    <row r="31" spans="1:10" s="78" customFormat="1" ht="13.5" customHeight="1" x14ac:dyDescent="0.2">
      <c r="A31" s="17">
        <v>27</v>
      </c>
      <c r="B31" s="73">
        <v>41645</v>
      </c>
      <c r="C31" s="69" t="s">
        <v>42</v>
      </c>
      <c r="D31" s="133" t="s">
        <v>15</v>
      </c>
      <c r="E31" s="134" t="s">
        <v>105</v>
      </c>
      <c r="F31" s="135">
        <v>6510</v>
      </c>
      <c r="G31" s="133" t="s">
        <v>43</v>
      </c>
      <c r="H31" s="76"/>
      <c r="I31" s="136">
        <v>70</v>
      </c>
      <c r="J31" s="77">
        <f t="shared" si="0"/>
        <v>5210.7100000000009</v>
      </c>
    </row>
    <row r="32" spans="1:10" s="78" customFormat="1" ht="13.5" customHeight="1" x14ac:dyDescent="0.2">
      <c r="A32" s="17">
        <v>28</v>
      </c>
      <c r="B32" s="73">
        <v>41645</v>
      </c>
      <c r="C32" s="69" t="s">
        <v>127</v>
      </c>
      <c r="D32" s="133" t="s">
        <v>24</v>
      </c>
      <c r="E32" s="134" t="s">
        <v>105</v>
      </c>
      <c r="F32" s="135">
        <v>6510</v>
      </c>
      <c r="G32" s="133" t="s">
        <v>43</v>
      </c>
      <c r="H32" s="76"/>
      <c r="I32" s="136">
        <v>80</v>
      </c>
      <c r="J32" s="77">
        <f t="shared" si="0"/>
        <v>5130.7100000000009</v>
      </c>
    </row>
    <row r="33" spans="1:10" s="78" customFormat="1" ht="13.5" customHeight="1" x14ac:dyDescent="0.2">
      <c r="A33" s="17">
        <v>29</v>
      </c>
      <c r="B33" s="73">
        <v>41645</v>
      </c>
      <c r="C33" s="69" t="s">
        <v>128</v>
      </c>
      <c r="D33" s="133" t="s">
        <v>24</v>
      </c>
      <c r="E33" s="134" t="s">
        <v>105</v>
      </c>
      <c r="F33" s="135">
        <v>6510</v>
      </c>
      <c r="G33" s="133" t="s">
        <v>43</v>
      </c>
      <c r="H33" s="76"/>
      <c r="I33" s="136">
        <v>55</v>
      </c>
      <c r="J33" s="77">
        <f t="shared" si="0"/>
        <v>5075.7100000000009</v>
      </c>
    </row>
    <row r="34" spans="1:10" s="78" customFormat="1" ht="13.5" customHeight="1" x14ac:dyDescent="0.2">
      <c r="A34" s="17">
        <v>30</v>
      </c>
      <c r="B34" s="73">
        <v>41645</v>
      </c>
      <c r="C34" s="69" t="s">
        <v>129</v>
      </c>
      <c r="D34" s="133" t="s">
        <v>15</v>
      </c>
      <c r="E34" s="134" t="s">
        <v>105</v>
      </c>
      <c r="F34" s="135">
        <v>6510</v>
      </c>
      <c r="G34" s="133" t="s">
        <v>43</v>
      </c>
      <c r="H34" s="76"/>
      <c r="I34" s="136">
        <v>55</v>
      </c>
      <c r="J34" s="77">
        <f t="shared" si="0"/>
        <v>5020.7100000000009</v>
      </c>
    </row>
    <row r="35" spans="1:10" s="78" customFormat="1" ht="13.5" customHeight="1" x14ac:dyDescent="0.2">
      <c r="A35" s="17">
        <v>31</v>
      </c>
      <c r="B35" s="73">
        <v>41645</v>
      </c>
      <c r="C35" s="69" t="s">
        <v>130</v>
      </c>
      <c r="D35" s="133" t="s">
        <v>24</v>
      </c>
      <c r="E35" s="134" t="s">
        <v>105</v>
      </c>
      <c r="F35" s="135">
        <v>6510</v>
      </c>
      <c r="G35" s="133" t="s">
        <v>43</v>
      </c>
      <c r="H35" s="76"/>
      <c r="I35" s="136">
        <v>30</v>
      </c>
      <c r="J35" s="77">
        <f t="shared" si="0"/>
        <v>4990.7100000000009</v>
      </c>
    </row>
    <row r="36" spans="1:10" s="78" customFormat="1" ht="13.5" customHeight="1" x14ac:dyDescent="0.2">
      <c r="A36" s="17">
        <v>32</v>
      </c>
      <c r="B36" s="73">
        <v>41645</v>
      </c>
      <c r="C36" s="69" t="s">
        <v>131</v>
      </c>
      <c r="D36" s="133" t="s">
        <v>15</v>
      </c>
      <c r="E36" s="134" t="s">
        <v>105</v>
      </c>
      <c r="F36" s="135">
        <v>6510</v>
      </c>
      <c r="G36" s="133" t="s">
        <v>43</v>
      </c>
      <c r="H36" s="76"/>
      <c r="I36" s="136">
        <v>50</v>
      </c>
      <c r="J36" s="77">
        <f t="shared" si="0"/>
        <v>4940.7100000000009</v>
      </c>
    </row>
    <row r="37" spans="1:10" s="78" customFormat="1" ht="13.5" customHeight="1" x14ac:dyDescent="0.2">
      <c r="A37" s="17">
        <v>33</v>
      </c>
      <c r="B37" s="73">
        <v>41645</v>
      </c>
      <c r="C37" s="69" t="s">
        <v>132</v>
      </c>
      <c r="D37" s="133" t="s">
        <v>15</v>
      </c>
      <c r="E37" s="134" t="s">
        <v>105</v>
      </c>
      <c r="F37" s="135">
        <v>6510</v>
      </c>
      <c r="G37" s="133" t="s">
        <v>43</v>
      </c>
      <c r="H37" s="76"/>
      <c r="I37" s="136">
        <v>30</v>
      </c>
      <c r="J37" s="77">
        <f t="shared" si="0"/>
        <v>4910.7100000000009</v>
      </c>
    </row>
    <row r="38" spans="1:10" s="78" customFormat="1" ht="13.5" customHeight="1" x14ac:dyDescent="0.2">
      <c r="A38" s="17">
        <v>34</v>
      </c>
      <c r="B38" s="73">
        <v>41645</v>
      </c>
      <c r="C38" s="69" t="s">
        <v>133</v>
      </c>
      <c r="D38" s="133" t="s">
        <v>24</v>
      </c>
      <c r="E38" s="134" t="s">
        <v>105</v>
      </c>
      <c r="F38" s="135">
        <v>6510</v>
      </c>
      <c r="G38" s="133" t="s">
        <v>43</v>
      </c>
      <c r="H38" s="76"/>
      <c r="I38" s="136">
        <v>25.29</v>
      </c>
      <c r="J38" s="77">
        <f t="shared" si="0"/>
        <v>4885.420000000001</v>
      </c>
    </row>
    <row r="39" spans="1:10" s="78" customFormat="1" ht="13.5" customHeight="1" x14ac:dyDescent="0.2">
      <c r="A39" s="17">
        <v>35</v>
      </c>
      <c r="B39" s="73">
        <v>41645</v>
      </c>
      <c r="C39" s="69" t="s">
        <v>44</v>
      </c>
      <c r="D39" s="125" t="s">
        <v>15</v>
      </c>
      <c r="E39" s="134" t="s">
        <v>45</v>
      </c>
      <c r="F39" s="126" t="s">
        <v>37</v>
      </c>
      <c r="G39" s="133" t="s">
        <v>43</v>
      </c>
      <c r="H39" s="76"/>
      <c r="I39" s="136">
        <v>200</v>
      </c>
      <c r="J39" s="77">
        <f t="shared" si="0"/>
        <v>4685.420000000001</v>
      </c>
    </row>
    <row r="40" spans="1:10" s="78" customFormat="1" ht="13.5" customHeight="1" x14ac:dyDescent="0.2">
      <c r="A40" s="17">
        <v>36</v>
      </c>
      <c r="B40" s="73">
        <v>41645</v>
      </c>
      <c r="C40" s="69" t="s">
        <v>46</v>
      </c>
      <c r="D40" s="125" t="s">
        <v>15</v>
      </c>
      <c r="E40" s="134" t="s">
        <v>47</v>
      </c>
      <c r="F40" s="126" t="s">
        <v>101</v>
      </c>
      <c r="G40" s="133" t="s">
        <v>43</v>
      </c>
      <c r="H40" s="76"/>
      <c r="I40" s="136">
        <v>130</v>
      </c>
      <c r="J40" s="77">
        <f t="shared" si="0"/>
        <v>4555.420000000001</v>
      </c>
    </row>
    <row r="41" spans="1:10" s="78" customFormat="1" ht="13.5" customHeight="1" x14ac:dyDescent="0.2">
      <c r="A41" s="17">
        <v>37</v>
      </c>
      <c r="B41" s="73">
        <v>41645</v>
      </c>
      <c r="C41" s="69" t="s">
        <v>48</v>
      </c>
      <c r="D41" s="125" t="s">
        <v>15</v>
      </c>
      <c r="E41" s="134" t="s">
        <v>49</v>
      </c>
      <c r="F41" s="126" t="s">
        <v>102</v>
      </c>
      <c r="G41" s="133" t="s">
        <v>43</v>
      </c>
      <c r="H41" s="76"/>
      <c r="I41" s="136">
        <v>280</v>
      </c>
      <c r="J41" s="77">
        <f t="shared" si="0"/>
        <v>4275.420000000001</v>
      </c>
    </row>
    <row r="42" spans="1:10" s="78" customFormat="1" ht="13.5" customHeight="1" x14ac:dyDescent="0.2">
      <c r="A42" s="17">
        <v>38</v>
      </c>
      <c r="B42" s="73">
        <v>41645</v>
      </c>
      <c r="C42" s="69" t="s">
        <v>50</v>
      </c>
      <c r="D42" s="125" t="s">
        <v>15</v>
      </c>
      <c r="E42" s="134" t="s">
        <v>51</v>
      </c>
      <c r="F42" s="126" t="s">
        <v>103</v>
      </c>
      <c r="G42" s="133" t="s">
        <v>43</v>
      </c>
      <c r="H42" s="76"/>
      <c r="I42" s="136">
        <v>300</v>
      </c>
      <c r="J42" s="77">
        <f t="shared" si="0"/>
        <v>3975.420000000001</v>
      </c>
    </row>
    <row r="43" spans="1:10" s="78" customFormat="1" ht="13.5" customHeight="1" x14ac:dyDescent="0.2">
      <c r="A43" s="17">
        <v>39</v>
      </c>
      <c r="B43" s="73">
        <v>41645</v>
      </c>
      <c r="C43" s="69" t="s">
        <v>52</v>
      </c>
      <c r="D43" s="125" t="s">
        <v>15</v>
      </c>
      <c r="E43" s="134" t="s">
        <v>53</v>
      </c>
      <c r="F43" s="126" t="s">
        <v>102</v>
      </c>
      <c r="G43" s="133" t="s">
        <v>43</v>
      </c>
      <c r="H43" s="76"/>
      <c r="I43" s="136">
        <v>200</v>
      </c>
      <c r="J43" s="77">
        <f t="shared" si="0"/>
        <v>3775.420000000001</v>
      </c>
    </row>
    <row r="44" spans="1:10" s="78" customFormat="1" ht="13.5" customHeight="1" x14ac:dyDescent="0.2">
      <c r="A44" s="17">
        <v>40</v>
      </c>
      <c r="B44" s="73">
        <v>41645</v>
      </c>
      <c r="C44" s="69" t="s">
        <v>54</v>
      </c>
      <c r="D44" s="125" t="s">
        <v>15</v>
      </c>
      <c r="E44" s="134" t="s">
        <v>55</v>
      </c>
      <c r="F44" s="126" t="s">
        <v>37</v>
      </c>
      <c r="G44" s="133" t="s">
        <v>43</v>
      </c>
      <c r="H44" s="76"/>
      <c r="I44" s="136">
        <v>100</v>
      </c>
      <c r="J44" s="77">
        <f t="shared" si="0"/>
        <v>3675.420000000001</v>
      </c>
    </row>
    <row r="45" spans="1:10" s="78" customFormat="1" ht="13.5" customHeight="1" x14ac:dyDescent="0.2">
      <c r="A45" s="17">
        <v>41</v>
      </c>
      <c r="B45" s="73">
        <v>41645</v>
      </c>
      <c r="C45" s="69" t="s">
        <v>56</v>
      </c>
      <c r="D45" s="125" t="s">
        <v>15</v>
      </c>
      <c r="E45" s="134" t="s">
        <v>57</v>
      </c>
      <c r="F45" s="126" t="s">
        <v>104</v>
      </c>
      <c r="G45" s="133" t="s">
        <v>43</v>
      </c>
      <c r="H45" s="76"/>
      <c r="I45" s="136">
        <v>80</v>
      </c>
      <c r="J45" s="77">
        <f t="shared" si="0"/>
        <v>3595.420000000001</v>
      </c>
    </row>
    <row r="46" spans="1:10" s="78" customFormat="1" ht="13.5" customHeight="1" x14ac:dyDescent="0.2">
      <c r="A46" s="17">
        <v>42</v>
      </c>
      <c r="B46" s="73">
        <v>41645</v>
      </c>
      <c r="C46" s="69" t="s">
        <v>58</v>
      </c>
      <c r="D46" s="125" t="s">
        <v>15</v>
      </c>
      <c r="E46" s="134" t="s">
        <v>59</v>
      </c>
      <c r="F46" s="126" t="s">
        <v>38</v>
      </c>
      <c r="G46" s="133" t="s">
        <v>43</v>
      </c>
      <c r="H46" s="76"/>
      <c r="I46" s="136">
        <v>100</v>
      </c>
      <c r="J46" s="77">
        <f t="shared" si="0"/>
        <v>3495.420000000001</v>
      </c>
    </row>
    <row r="47" spans="1:10" s="78" customFormat="1" ht="13.5" customHeight="1" x14ac:dyDescent="0.2">
      <c r="A47" s="17">
        <v>43</v>
      </c>
      <c r="B47" s="73">
        <v>41645</v>
      </c>
      <c r="C47" s="69" t="s">
        <v>60</v>
      </c>
      <c r="D47" s="125" t="s">
        <v>15</v>
      </c>
      <c r="E47" s="134" t="s">
        <v>61</v>
      </c>
      <c r="F47" s="126" t="s">
        <v>104</v>
      </c>
      <c r="G47" s="133" t="s">
        <v>43</v>
      </c>
      <c r="H47" s="76"/>
      <c r="I47" s="136">
        <v>100</v>
      </c>
      <c r="J47" s="77">
        <f t="shared" si="0"/>
        <v>3395.420000000001</v>
      </c>
    </row>
    <row r="48" spans="1:10" s="78" customFormat="1" ht="13.5" customHeight="1" x14ac:dyDescent="0.2">
      <c r="A48" s="17">
        <v>44</v>
      </c>
      <c r="B48" s="73">
        <v>41645</v>
      </c>
      <c r="C48" s="69" t="s">
        <v>62</v>
      </c>
      <c r="D48" s="125" t="s">
        <v>15</v>
      </c>
      <c r="E48" s="134" t="s">
        <v>63</v>
      </c>
      <c r="F48" s="126" t="s">
        <v>37</v>
      </c>
      <c r="G48" s="133" t="s">
        <v>43</v>
      </c>
      <c r="H48" s="76"/>
      <c r="I48" s="136">
        <v>500</v>
      </c>
      <c r="J48" s="77">
        <f t="shared" si="0"/>
        <v>2895.420000000001</v>
      </c>
    </row>
    <row r="49" spans="1:10" s="78" customFormat="1" ht="13.5" customHeight="1" x14ac:dyDescent="0.2">
      <c r="A49" s="17">
        <v>45</v>
      </c>
      <c r="B49" s="73">
        <v>41645</v>
      </c>
      <c r="C49" s="69" t="s">
        <v>64</v>
      </c>
      <c r="D49" s="125" t="s">
        <v>15</v>
      </c>
      <c r="E49" s="134" t="s">
        <v>65</v>
      </c>
      <c r="F49" s="126" t="s">
        <v>37</v>
      </c>
      <c r="G49" s="133" t="s">
        <v>43</v>
      </c>
      <c r="H49" s="76"/>
      <c r="I49" s="136">
        <v>200</v>
      </c>
      <c r="J49" s="77">
        <f t="shared" si="0"/>
        <v>2695.420000000001</v>
      </c>
    </row>
    <row r="50" spans="1:10" s="78" customFormat="1" ht="13.5" customHeight="1" x14ac:dyDescent="0.2">
      <c r="A50" s="17">
        <v>46</v>
      </c>
      <c r="B50" s="73">
        <v>41645</v>
      </c>
      <c r="C50" s="69" t="s">
        <v>66</v>
      </c>
      <c r="D50" s="125" t="s">
        <v>15</v>
      </c>
      <c r="E50" s="134" t="s">
        <v>67</v>
      </c>
      <c r="F50" s="126" t="s">
        <v>37</v>
      </c>
      <c r="G50" s="133" t="s">
        <v>43</v>
      </c>
      <c r="H50" s="76"/>
      <c r="I50" s="136">
        <v>200</v>
      </c>
      <c r="J50" s="77">
        <f t="shared" si="0"/>
        <v>2495.420000000001</v>
      </c>
    </row>
    <row r="51" spans="1:10" s="78" customFormat="1" ht="13.5" customHeight="1" x14ac:dyDescent="0.2">
      <c r="A51" s="17">
        <v>47</v>
      </c>
      <c r="B51" s="73">
        <v>41645</v>
      </c>
      <c r="C51" s="69" t="s">
        <v>68</v>
      </c>
      <c r="D51" s="125" t="s">
        <v>15</v>
      </c>
      <c r="E51" s="134" t="s">
        <v>69</v>
      </c>
      <c r="F51" s="126" t="s">
        <v>37</v>
      </c>
      <c r="G51" s="133" t="s">
        <v>43</v>
      </c>
      <c r="H51" s="76"/>
      <c r="I51" s="136">
        <v>100</v>
      </c>
      <c r="J51" s="77">
        <f t="shared" si="0"/>
        <v>2395.420000000001</v>
      </c>
    </row>
    <row r="52" spans="1:10" s="78" customFormat="1" ht="13.5" customHeight="1" x14ac:dyDescent="0.2">
      <c r="A52" s="17">
        <v>48</v>
      </c>
      <c r="B52" s="73">
        <v>41645</v>
      </c>
      <c r="C52" s="69" t="s">
        <v>70</v>
      </c>
      <c r="D52" s="125" t="s">
        <v>15</v>
      </c>
      <c r="E52" s="134" t="s">
        <v>71</v>
      </c>
      <c r="F52" s="126" t="s">
        <v>37</v>
      </c>
      <c r="G52" s="133" t="s">
        <v>43</v>
      </c>
      <c r="H52" s="76"/>
      <c r="I52" s="136">
        <v>200</v>
      </c>
      <c r="J52" s="77">
        <f t="shared" si="0"/>
        <v>2195.420000000001</v>
      </c>
    </row>
    <row r="53" spans="1:10" s="78" customFormat="1" ht="13.5" customHeight="1" x14ac:dyDescent="0.2">
      <c r="A53" s="17">
        <v>49</v>
      </c>
      <c r="B53" s="73">
        <v>41645</v>
      </c>
      <c r="C53" s="69" t="s">
        <v>72</v>
      </c>
      <c r="D53" s="125" t="s">
        <v>15</v>
      </c>
      <c r="E53" s="134" t="s">
        <v>73</v>
      </c>
      <c r="F53" s="126" t="s">
        <v>103</v>
      </c>
      <c r="G53" s="133" t="s">
        <v>43</v>
      </c>
      <c r="H53" s="76"/>
      <c r="I53" s="136">
        <v>90</v>
      </c>
      <c r="J53" s="77">
        <f t="shared" si="0"/>
        <v>2105.420000000001</v>
      </c>
    </row>
    <row r="54" spans="1:10" s="78" customFormat="1" ht="13.5" customHeight="1" x14ac:dyDescent="0.2">
      <c r="A54" s="17">
        <v>50</v>
      </c>
      <c r="B54" s="73">
        <v>41645</v>
      </c>
      <c r="C54" s="69" t="s">
        <v>74</v>
      </c>
      <c r="D54" s="125" t="s">
        <v>15</v>
      </c>
      <c r="E54" s="134" t="s">
        <v>75</v>
      </c>
      <c r="F54" s="126" t="s">
        <v>37</v>
      </c>
      <c r="G54" s="133" t="s">
        <v>43</v>
      </c>
      <c r="H54" s="76"/>
      <c r="I54" s="136">
        <v>300</v>
      </c>
      <c r="J54" s="77">
        <f t="shared" si="0"/>
        <v>1805.420000000001</v>
      </c>
    </row>
    <row r="55" spans="1:10" s="78" customFormat="1" ht="13.5" customHeight="1" x14ac:dyDescent="0.2">
      <c r="A55" s="17">
        <v>51</v>
      </c>
      <c r="B55" s="73">
        <v>41645</v>
      </c>
      <c r="C55" s="69" t="s">
        <v>76</v>
      </c>
      <c r="D55" s="125" t="s">
        <v>15</v>
      </c>
      <c r="E55" s="134" t="s">
        <v>77</v>
      </c>
      <c r="F55" s="126" t="s">
        <v>37</v>
      </c>
      <c r="G55" s="133" t="s">
        <v>43</v>
      </c>
      <c r="H55" s="76"/>
      <c r="I55" s="136">
        <v>90</v>
      </c>
      <c r="J55" s="77">
        <f t="shared" si="0"/>
        <v>1715.420000000001</v>
      </c>
    </row>
    <row r="56" spans="1:10" s="78" customFormat="1" ht="13.5" customHeight="1" x14ac:dyDescent="0.2">
      <c r="A56" s="17">
        <v>52</v>
      </c>
      <c r="B56" s="73">
        <v>41645</v>
      </c>
      <c r="C56" s="69" t="s">
        <v>78</v>
      </c>
      <c r="D56" s="125" t="s">
        <v>15</v>
      </c>
      <c r="E56" s="134" t="s">
        <v>79</v>
      </c>
      <c r="F56" s="126" t="s">
        <v>37</v>
      </c>
      <c r="G56" s="133" t="s">
        <v>43</v>
      </c>
      <c r="H56" s="76"/>
      <c r="I56" s="136">
        <v>80</v>
      </c>
      <c r="J56" s="77">
        <f t="shared" si="0"/>
        <v>1635.420000000001</v>
      </c>
    </row>
    <row r="57" spans="1:10" s="78" customFormat="1" ht="13.5" customHeight="1" x14ac:dyDescent="0.2">
      <c r="A57" s="17">
        <v>53</v>
      </c>
      <c r="B57" s="73">
        <v>41645</v>
      </c>
      <c r="C57" s="69" t="s">
        <v>80</v>
      </c>
      <c r="D57" s="125" t="s">
        <v>15</v>
      </c>
      <c r="E57" s="134" t="s">
        <v>81</v>
      </c>
      <c r="F57" s="126" t="s">
        <v>37</v>
      </c>
      <c r="G57" s="133" t="s">
        <v>43</v>
      </c>
      <c r="H57" s="76"/>
      <c r="I57" s="136">
        <v>80</v>
      </c>
      <c r="J57" s="77">
        <f t="shared" si="0"/>
        <v>1555.420000000001</v>
      </c>
    </row>
    <row r="58" spans="1:10" s="78" customFormat="1" ht="13.5" customHeight="1" x14ac:dyDescent="0.2">
      <c r="A58" s="17">
        <v>54</v>
      </c>
      <c r="B58" s="73">
        <v>41645</v>
      </c>
      <c r="C58" s="69" t="s">
        <v>82</v>
      </c>
      <c r="D58" s="125" t="s">
        <v>15</v>
      </c>
      <c r="E58" s="134" t="s">
        <v>83</v>
      </c>
      <c r="F58" s="126" t="s">
        <v>103</v>
      </c>
      <c r="G58" s="133" t="s">
        <v>43</v>
      </c>
      <c r="H58" s="76"/>
      <c r="I58" s="136">
        <v>100</v>
      </c>
      <c r="J58" s="77">
        <f t="shared" si="0"/>
        <v>1455.420000000001</v>
      </c>
    </row>
    <row r="59" spans="1:10" s="78" customFormat="1" ht="13.5" customHeight="1" x14ac:dyDescent="0.2">
      <c r="A59" s="17">
        <v>55</v>
      </c>
      <c r="B59" s="73">
        <v>41645</v>
      </c>
      <c r="C59" s="69" t="s">
        <v>84</v>
      </c>
      <c r="D59" s="125" t="s">
        <v>15</v>
      </c>
      <c r="E59" s="134" t="s">
        <v>85</v>
      </c>
      <c r="F59" s="126" t="s">
        <v>37</v>
      </c>
      <c r="G59" s="133" t="s">
        <v>43</v>
      </c>
      <c r="H59" s="76"/>
      <c r="I59" s="136">
        <v>150</v>
      </c>
      <c r="J59" s="77">
        <f t="shared" si="0"/>
        <v>1305.420000000001</v>
      </c>
    </row>
    <row r="60" spans="1:10" s="78" customFormat="1" ht="13.5" customHeight="1" x14ac:dyDescent="0.2">
      <c r="A60" s="17">
        <v>56</v>
      </c>
      <c r="B60" s="73">
        <v>41645</v>
      </c>
      <c r="C60" s="69" t="s">
        <v>86</v>
      </c>
      <c r="D60" s="125" t="s">
        <v>15</v>
      </c>
      <c r="E60" s="134" t="s">
        <v>87</v>
      </c>
      <c r="F60" s="126" t="s">
        <v>37</v>
      </c>
      <c r="G60" s="133" t="s">
        <v>43</v>
      </c>
      <c r="H60" s="76"/>
      <c r="I60" s="136">
        <v>200</v>
      </c>
      <c r="J60" s="77">
        <f t="shared" si="0"/>
        <v>1105.420000000001</v>
      </c>
    </row>
    <row r="61" spans="1:10" s="78" customFormat="1" ht="13.5" customHeight="1" x14ac:dyDescent="0.2">
      <c r="A61" s="17">
        <v>57</v>
      </c>
      <c r="B61" s="73">
        <v>41645</v>
      </c>
      <c r="C61" s="69" t="s">
        <v>88</v>
      </c>
      <c r="D61" s="125" t="s">
        <v>15</v>
      </c>
      <c r="E61" s="134" t="s">
        <v>89</v>
      </c>
      <c r="F61" s="126" t="s">
        <v>38</v>
      </c>
      <c r="G61" s="133" t="s">
        <v>43</v>
      </c>
      <c r="H61" s="76"/>
      <c r="I61" s="136">
        <v>160</v>
      </c>
      <c r="J61" s="77">
        <f t="shared" si="0"/>
        <v>945.42000000000098</v>
      </c>
    </row>
    <row r="62" spans="1:10" s="78" customFormat="1" ht="13.5" customHeight="1" x14ac:dyDescent="0.2">
      <c r="A62" s="17">
        <v>58</v>
      </c>
      <c r="B62" s="73">
        <v>41645</v>
      </c>
      <c r="C62" s="69" t="s">
        <v>90</v>
      </c>
      <c r="D62" s="125" t="s">
        <v>15</v>
      </c>
      <c r="E62" s="134" t="s">
        <v>91</v>
      </c>
      <c r="F62" s="126" t="s">
        <v>37</v>
      </c>
      <c r="G62" s="133" t="s">
        <v>43</v>
      </c>
      <c r="H62" s="76"/>
      <c r="I62" s="136">
        <v>100</v>
      </c>
      <c r="J62" s="77">
        <f t="shared" si="0"/>
        <v>845.42000000000098</v>
      </c>
    </row>
    <row r="63" spans="1:10" s="78" customFormat="1" ht="13.5" customHeight="1" x14ac:dyDescent="0.2">
      <c r="A63" s="17">
        <v>59</v>
      </c>
      <c r="B63" s="73">
        <v>41645</v>
      </c>
      <c r="C63" s="69" t="s">
        <v>92</v>
      </c>
      <c r="D63" s="125" t="s">
        <v>15</v>
      </c>
      <c r="E63" s="134" t="s">
        <v>93</v>
      </c>
      <c r="F63" s="126" t="s">
        <v>37</v>
      </c>
      <c r="G63" s="133" t="s">
        <v>43</v>
      </c>
      <c r="H63" s="76"/>
      <c r="I63" s="136">
        <v>200</v>
      </c>
      <c r="J63" s="77">
        <f t="shared" si="0"/>
        <v>645.42000000000098</v>
      </c>
    </row>
    <row r="64" spans="1:10" s="78" customFormat="1" ht="13.5" customHeight="1" x14ac:dyDescent="0.2">
      <c r="A64" s="17">
        <v>60</v>
      </c>
      <c r="B64" s="73">
        <v>41645</v>
      </c>
      <c r="C64" s="69" t="s">
        <v>94</v>
      </c>
      <c r="D64" s="125" t="s">
        <v>24</v>
      </c>
      <c r="E64" s="134" t="s">
        <v>95</v>
      </c>
      <c r="F64" s="126" t="s">
        <v>101</v>
      </c>
      <c r="G64" s="133" t="s">
        <v>43</v>
      </c>
      <c r="H64" s="76"/>
      <c r="I64" s="136">
        <v>160</v>
      </c>
      <c r="J64" s="77">
        <f t="shared" si="0"/>
        <v>485.42000000000098</v>
      </c>
    </row>
    <row r="65" spans="1:10" s="78" customFormat="1" ht="13.5" customHeight="1" x14ac:dyDescent="0.2">
      <c r="A65" s="17">
        <v>61</v>
      </c>
      <c r="B65" s="73">
        <v>41645</v>
      </c>
      <c r="C65" s="69" t="s">
        <v>96</v>
      </c>
      <c r="D65" s="125" t="s">
        <v>15</v>
      </c>
      <c r="E65" s="134" t="s">
        <v>97</v>
      </c>
      <c r="F65" s="126" t="s">
        <v>104</v>
      </c>
      <c r="G65" s="133" t="s">
        <v>43</v>
      </c>
      <c r="H65" s="76"/>
      <c r="I65" s="136">
        <v>160</v>
      </c>
      <c r="J65" s="77">
        <f t="shared" si="0"/>
        <v>325.42000000000098</v>
      </c>
    </row>
    <row r="66" spans="1:10" s="78" customFormat="1" ht="13.5" customHeight="1" x14ac:dyDescent="0.2">
      <c r="A66" s="17">
        <v>62</v>
      </c>
      <c r="B66" s="153">
        <v>41645</v>
      </c>
      <c r="C66" s="154" t="s">
        <v>98</v>
      </c>
      <c r="D66" s="138" t="s">
        <v>15</v>
      </c>
      <c r="E66" s="155" t="s">
        <v>99</v>
      </c>
      <c r="F66" s="139" t="s">
        <v>37</v>
      </c>
      <c r="G66" s="156" t="s">
        <v>43</v>
      </c>
      <c r="H66" s="157"/>
      <c r="I66" s="158">
        <v>100</v>
      </c>
      <c r="J66" s="159">
        <f t="shared" si="0"/>
        <v>225.42000000000098</v>
      </c>
    </row>
    <row r="67" spans="1:10" s="78" customFormat="1" ht="13.5" customHeight="1" x14ac:dyDescent="0.2">
      <c r="A67" s="17">
        <v>63</v>
      </c>
      <c r="B67" s="14">
        <v>41659</v>
      </c>
      <c r="C67" s="70" t="s">
        <v>40</v>
      </c>
      <c r="D67" s="125"/>
      <c r="E67" s="70" t="s">
        <v>154</v>
      </c>
      <c r="F67" s="126" t="s">
        <v>36</v>
      </c>
      <c r="G67" s="101" t="s">
        <v>156</v>
      </c>
      <c r="H67" s="76">
        <v>1525</v>
      </c>
      <c r="I67" s="136"/>
      <c r="J67" s="77">
        <f t="shared" si="0"/>
        <v>1750.420000000001</v>
      </c>
    </row>
    <row r="68" spans="1:10" s="78" customFormat="1" ht="13.5" customHeight="1" x14ac:dyDescent="0.2">
      <c r="A68" s="17">
        <v>64</v>
      </c>
      <c r="B68" s="73">
        <v>41668</v>
      </c>
      <c r="C68" s="69" t="s">
        <v>40</v>
      </c>
      <c r="D68" s="125"/>
      <c r="E68" s="134" t="s">
        <v>154</v>
      </c>
      <c r="F68" s="126" t="s">
        <v>168</v>
      </c>
      <c r="G68" s="165" t="s">
        <v>157</v>
      </c>
      <c r="H68" s="76">
        <v>2450</v>
      </c>
      <c r="I68" s="136"/>
      <c r="J68" s="77">
        <f t="shared" si="0"/>
        <v>4200.420000000001</v>
      </c>
    </row>
    <row r="69" spans="1:10" s="78" customFormat="1" ht="13.5" customHeight="1" x14ac:dyDescent="0.2">
      <c r="A69" s="17">
        <v>65</v>
      </c>
      <c r="B69" s="14">
        <v>41670</v>
      </c>
      <c r="C69" s="70" t="s">
        <v>169</v>
      </c>
      <c r="D69" s="125" t="s">
        <v>15</v>
      </c>
      <c r="E69" s="166" t="s">
        <v>29</v>
      </c>
      <c r="F69" s="126" t="s">
        <v>32</v>
      </c>
      <c r="G69" s="167" t="s">
        <v>172</v>
      </c>
      <c r="H69" s="76">
        <v>210</v>
      </c>
      <c r="I69" s="136"/>
      <c r="J69" s="77">
        <f t="shared" si="0"/>
        <v>4410.420000000001</v>
      </c>
    </row>
    <row r="70" spans="1:10" s="78" customFormat="1" ht="13.5" customHeight="1" x14ac:dyDescent="0.2">
      <c r="A70" s="17">
        <v>66</v>
      </c>
      <c r="B70" s="14">
        <v>41670</v>
      </c>
      <c r="C70" s="70" t="s">
        <v>170</v>
      </c>
      <c r="D70" s="125" t="s">
        <v>24</v>
      </c>
      <c r="E70" s="166" t="s">
        <v>29</v>
      </c>
      <c r="F70" s="126" t="s">
        <v>32</v>
      </c>
      <c r="G70" s="167" t="s">
        <v>172</v>
      </c>
      <c r="H70" s="76">
        <v>210</v>
      </c>
      <c r="I70" s="136"/>
      <c r="J70" s="77">
        <f t="shared" si="0"/>
        <v>4620.420000000001</v>
      </c>
    </row>
    <row r="71" spans="1:10" s="78" customFormat="1" ht="13.5" customHeight="1" x14ac:dyDescent="0.2">
      <c r="A71" s="17">
        <v>67</v>
      </c>
      <c r="B71" s="73">
        <v>41670</v>
      </c>
      <c r="C71" s="69" t="s">
        <v>171</v>
      </c>
      <c r="D71" s="125" t="s">
        <v>24</v>
      </c>
      <c r="E71" s="166" t="s">
        <v>29</v>
      </c>
      <c r="F71" s="126" t="s">
        <v>32</v>
      </c>
      <c r="G71" s="167" t="s">
        <v>172</v>
      </c>
      <c r="H71" s="76">
        <v>210</v>
      </c>
      <c r="I71" s="136"/>
      <c r="J71" s="77">
        <f t="shared" si="0"/>
        <v>4830.420000000001</v>
      </c>
    </row>
    <row r="72" spans="1:10" s="78" customFormat="1" ht="13.5" customHeight="1" x14ac:dyDescent="0.2">
      <c r="A72" s="17">
        <v>68</v>
      </c>
      <c r="B72" s="73">
        <v>41680</v>
      </c>
      <c r="C72" s="69" t="s">
        <v>40</v>
      </c>
      <c r="D72" s="125"/>
      <c r="E72" s="166" t="s">
        <v>176</v>
      </c>
      <c r="F72" s="126" t="s">
        <v>100</v>
      </c>
      <c r="G72" s="167" t="s">
        <v>179</v>
      </c>
      <c r="H72" s="76">
        <v>1100</v>
      </c>
      <c r="I72" s="136"/>
      <c r="J72" s="77">
        <f t="shared" si="0"/>
        <v>5930.420000000001</v>
      </c>
    </row>
    <row r="73" spans="1:10" s="78" customFormat="1" ht="13.5" customHeight="1" x14ac:dyDescent="0.2">
      <c r="A73" s="17">
        <v>69</v>
      </c>
      <c r="B73" s="73">
        <v>41680</v>
      </c>
      <c r="C73" s="69" t="s">
        <v>40</v>
      </c>
      <c r="D73" s="125" t="s">
        <v>15</v>
      </c>
      <c r="E73" s="166" t="s">
        <v>181</v>
      </c>
      <c r="F73" s="126" t="s">
        <v>188</v>
      </c>
      <c r="G73" s="167" t="s">
        <v>179</v>
      </c>
      <c r="H73" s="76">
        <v>300</v>
      </c>
      <c r="I73" s="136"/>
      <c r="J73" s="77">
        <f t="shared" si="0"/>
        <v>6230.420000000001</v>
      </c>
    </row>
    <row r="74" spans="1:10" s="78" customFormat="1" ht="13.5" customHeight="1" x14ac:dyDescent="0.2">
      <c r="A74" s="17">
        <v>70</v>
      </c>
      <c r="B74" s="73">
        <v>41681</v>
      </c>
      <c r="C74" s="70" t="s">
        <v>186</v>
      </c>
      <c r="D74" s="125"/>
      <c r="E74" s="166" t="s">
        <v>187</v>
      </c>
      <c r="F74" s="126" t="s">
        <v>189</v>
      </c>
      <c r="G74" s="167" t="s">
        <v>183</v>
      </c>
      <c r="H74" s="76"/>
      <c r="I74" s="136">
        <v>14.5</v>
      </c>
      <c r="J74" s="77">
        <f t="shared" si="0"/>
        <v>6215.920000000001</v>
      </c>
    </row>
    <row r="75" spans="1:10" s="78" customFormat="1" ht="13.5" customHeight="1" x14ac:dyDescent="0.2">
      <c r="A75" s="17">
        <v>71</v>
      </c>
      <c r="B75" s="73">
        <v>41681</v>
      </c>
      <c r="C75" s="70" t="s">
        <v>134</v>
      </c>
      <c r="D75" s="125"/>
      <c r="E75" s="166" t="s">
        <v>177</v>
      </c>
      <c r="F75" s="126" t="s">
        <v>100</v>
      </c>
      <c r="G75" s="167" t="s">
        <v>180</v>
      </c>
      <c r="H75" s="76"/>
      <c r="I75" s="136">
        <v>2500</v>
      </c>
      <c r="J75" s="77">
        <f t="shared" si="0"/>
        <v>3715.920000000001</v>
      </c>
    </row>
    <row r="76" spans="1:10" s="78" customFormat="1" ht="13.5" customHeight="1" x14ac:dyDescent="0.2">
      <c r="A76" s="17">
        <v>72</v>
      </c>
      <c r="B76" s="73">
        <v>41681</v>
      </c>
      <c r="C76" s="70" t="s">
        <v>184</v>
      </c>
      <c r="D76" s="125" t="s">
        <v>15</v>
      </c>
      <c r="E76" s="166" t="s">
        <v>185</v>
      </c>
      <c r="F76" s="126" t="s">
        <v>32</v>
      </c>
      <c r="G76" s="167" t="s">
        <v>182</v>
      </c>
      <c r="H76" s="76"/>
      <c r="I76" s="136">
        <v>125</v>
      </c>
      <c r="J76" s="77">
        <f t="shared" si="0"/>
        <v>3590.920000000001</v>
      </c>
    </row>
    <row r="77" spans="1:10" s="78" customFormat="1" ht="13.5" customHeight="1" x14ac:dyDescent="0.2">
      <c r="A77" s="17">
        <v>73</v>
      </c>
      <c r="B77" s="73">
        <v>41681</v>
      </c>
      <c r="C77" s="70" t="s">
        <v>190</v>
      </c>
      <c r="D77" s="125" t="s">
        <v>15</v>
      </c>
      <c r="E77" s="166" t="s">
        <v>191</v>
      </c>
      <c r="F77" s="135">
        <v>6510</v>
      </c>
      <c r="G77" s="167" t="s">
        <v>182</v>
      </c>
      <c r="H77" s="76"/>
      <c r="I77" s="136">
        <v>41.72</v>
      </c>
      <c r="J77" s="77">
        <f t="shared" si="0"/>
        <v>3549.2000000000012</v>
      </c>
    </row>
    <row r="78" spans="1:10" s="78" customFormat="1" ht="13.5" customHeight="1" x14ac:dyDescent="0.2">
      <c r="A78" s="17">
        <v>74</v>
      </c>
      <c r="B78" s="73">
        <v>41681</v>
      </c>
      <c r="C78" s="70" t="s">
        <v>192</v>
      </c>
      <c r="D78" s="125" t="s">
        <v>15</v>
      </c>
      <c r="E78" s="166" t="s">
        <v>191</v>
      </c>
      <c r="F78" s="135">
        <v>6510</v>
      </c>
      <c r="G78" s="167" t="s">
        <v>182</v>
      </c>
      <c r="H78" s="76"/>
      <c r="I78" s="136">
        <v>401</v>
      </c>
      <c r="J78" s="77">
        <f t="shared" si="0"/>
        <v>3148.2000000000012</v>
      </c>
    </row>
    <row r="79" spans="1:10" s="78" customFormat="1" ht="13.5" customHeight="1" x14ac:dyDescent="0.2">
      <c r="A79" s="17">
        <v>75</v>
      </c>
      <c r="B79" s="73">
        <v>41681</v>
      </c>
      <c r="C79" s="70" t="s">
        <v>108</v>
      </c>
      <c r="D79" s="125" t="s">
        <v>15</v>
      </c>
      <c r="E79" s="166" t="s">
        <v>191</v>
      </c>
      <c r="F79" s="135">
        <v>6510</v>
      </c>
      <c r="G79" s="167" t="s">
        <v>182</v>
      </c>
      <c r="H79" s="76"/>
      <c r="I79" s="136">
        <v>352.25</v>
      </c>
      <c r="J79" s="77">
        <f t="shared" si="0"/>
        <v>2795.9500000000012</v>
      </c>
    </row>
    <row r="80" spans="1:10" s="78" customFormat="1" ht="13.5" customHeight="1" x14ac:dyDescent="0.2">
      <c r="A80" s="17">
        <v>76</v>
      </c>
      <c r="B80" s="73">
        <v>41681</v>
      </c>
      <c r="C80" s="70" t="s">
        <v>109</v>
      </c>
      <c r="D80" s="125" t="s">
        <v>24</v>
      </c>
      <c r="E80" s="166" t="s">
        <v>191</v>
      </c>
      <c r="F80" s="135">
        <v>6510</v>
      </c>
      <c r="G80" s="167" t="s">
        <v>182</v>
      </c>
      <c r="H80" s="76"/>
      <c r="I80" s="136">
        <v>238.98</v>
      </c>
      <c r="J80" s="77">
        <f t="shared" si="0"/>
        <v>2556.9700000000012</v>
      </c>
    </row>
    <row r="81" spans="1:10" s="78" customFormat="1" ht="13.5" customHeight="1" x14ac:dyDescent="0.2">
      <c r="A81" s="17">
        <v>77</v>
      </c>
      <c r="B81" s="73">
        <v>41681</v>
      </c>
      <c r="C81" s="70" t="s">
        <v>193</v>
      </c>
      <c r="D81" s="125" t="s">
        <v>24</v>
      </c>
      <c r="E81" s="166" t="s">
        <v>191</v>
      </c>
      <c r="F81" s="135">
        <v>6510</v>
      </c>
      <c r="G81" s="167" t="s">
        <v>182</v>
      </c>
      <c r="H81" s="76"/>
      <c r="I81" s="136">
        <v>90</v>
      </c>
      <c r="J81" s="77">
        <f t="shared" si="0"/>
        <v>2466.9700000000012</v>
      </c>
    </row>
    <row r="82" spans="1:10" s="78" customFormat="1" ht="13.5" customHeight="1" x14ac:dyDescent="0.2">
      <c r="A82" s="17">
        <v>78</v>
      </c>
      <c r="B82" s="73">
        <v>41681</v>
      </c>
      <c r="C82" s="70" t="s">
        <v>111</v>
      </c>
      <c r="D82" s="125" t="s">
        <v>24</v>
      </c>
      <c r="E82" s="166" t="s">
        <v>191</v>
      </c>
      <c r="F82" s="135">
        <v>6510</v>
      </c>
      <c r="G82" s="167" t="s">
        <v>182</v>
      </c>
      <c r="H82" s="76"/>
      <c r="I82" s="136">
        <v>70</v>
      </c>
      <c r="J82" s="77">
        <f t="shared" si="0"/>
        <v>2396.9700000000012</v>
      </c>
    </row>
    <row r="83" spans="1:10" s="78" customFormat="1" ht="13.5" customHeight="1" x14ac:dyDescent="0.2">
      <c r="A83" s="17">
        <v>79</v>
      </c>
      <c r="B83" s="73">
        <v>41681</v>
      </c>
      <c r="C83" s="70" t="s">
        <v>112</v>
      </c>
      <c r="D83" s="125" t="s">
        <v>15</v>
      </c>
      <c r="E83" s="166" t="s">
        <v>191</v>
      </c>
      <c r="F83" s="135">
        <v>6510</v>
      </c>
      <c r="G83" s="167" t="s">
        <v>182</v>
      </c>
      <c r="H83" s="76"/>
      <c r="I83" s="136">
        <v>130</v>
      </c>
      <c r="J83" s="77">
        <f t="shared" si="0"/>
        <v>2266.9700000000012</v>
      </c>
    </row>
    <row r="84" spans="1:10" s="78" customFormat="1" ht="13.5" customHeight="1" x14ac:dyDescent="0.2">
      <c r="A84" s="17">
        <v>80</v>
      </c>
      <c r="B84" s="73">
        <v>41681</v>
      </c>
      <c r="C84" s="70" t="s">
        <v>167</v>
      </c>
      <c r="D84" s="125" t="s">
        <v>24</v>
      </c>
      <c r="E84" s="166" t="s">
        <v>191</v>
      </c>
      <c r="F84" s="135">
        <v>6510</v>
      </c>
      <c r="G84" s="167" t="s">
        <v>182</v>
      </c>
      <c r="H84" s="76"/>
      <c r="I84" s="136">
        <v>90</v>
      </c>
      <c r="J84" s="77">
        <f t="shared" si="0"/>
        <v>2176.9700000000012</v>
      </c>
    </row>
    <row r="85" spans="1:10" s="78" customFormat="1" ht="13.5" customHeight="1" x14ac:dyDescent="0.2">
      <c r="A85" s="17">
        <v>81</v>
      </c>
      <c r="B85" s="73">
        <v>41681</v>
      </c>
      <c r="C85" s="70" t="s">
        <v>114</v>
      </c>
      <c r="D85" s="125" t="s">
        <v>24</v>
      </c>
      <c r="E85" s="166" t="s">
        <v>191</v>
      </c>
      <c r="F85" s="135">
        <v>6510</v>
      </c>
      <c r="G85" s="167" t="s">
        <v>182</v>
      </c>
      <c r="H85" s="76"/>
      <c r="I85" s="136">
        <v>196.25</v>
      </c>
      <c r="J85" s="77">
        <f t="shared" si="0"/>
        <v>1980.7200000000012</v>
      </c>
    </row>
    <row r="86" spans="1:10" s="78" customFormat="1" ht="13.5" customHeight="1" x14ac:dyDescent="0.2">
      <c r="A86" s="17">
        <v>82</v>
      </c>
      <c r="B86" s="73">
        <v>41681</v>
      </c>
      <c r="C86" s="70" t="s">
        <v>115</v>
      </c>
      <c r="D86" s="125" t="s">
        <v>24</v>
      </c>
      <c r="E86" s="166" t="s">
        <v>191</v>
      </c>
      <c r="F86" s="135">
        <v>6510</v>
      </c>
      <c r="G86" s="167" t="s">
        <v>182</v>
      </c>
      <c r="H86" s="76"/>
      <c r="I86" s="136">
        <v>139.25</v>
      </c>
      <c r="J86" s="77">
        <f t="shared" si="0"/>
        <v>1841.4700000000012</v>
      </c>
    </row>
    <row r="87" spans="1:10" s="78" customFormat="1" ht="13.5" customHeight="1" x14ac:dyDescent="0.2">
      <c r="A87" s="17">
        <v>83</v>
      </c>
      <c r="B87" s="73">
        <v>41681</v>
      </c>
      <c r="C87" s="70" t="s">
        <v>116</v>
      </c>
      <c r="D87" s="125" t="s">
        <v>15</v>
      </c>
      <c r="E87" s="166" t="s">
        <v>191</v>
      </c>
      <c r="F87" s="135">
        <v>6510</v>
      </c>
      <c r="G87" s="167" t="s">
        <v>182</v>
      </c>
      <c r="H87" s="76"/>
      <c r="I87" s="136">
        <v>70</v>
      </c>
      <c r="J87" s="77">
        <f t="shared" si="0"/>
        <v>1771.4700000000012</v>
      </c>
    </row>
    <row r="88" spans="1:10" s="78" customFormat="1" ht="13.5" customHeight="1" x14ac:dyDescent="0.2">
      <c r="A88" s="17">
        <v>84</v>
      </c>
      <c r="B88" s="73">
        <v>41681</v>
      </c>
      <c r="C88" s="70" t="s">
        <v>117</v>
      </c>
      <c r="D88" s="125" t="s">
        <v>24</v>
      </c>
      <c r="E88" s="166" t="s">
        <v>191</v>
      </c>
      <c r="F88" s="135">
        <v>6510</v>
      </c>
      <c r="G88" s="167" t="s">
        <v>182</v>
      </c>
      <c r="H88" s="76"/>
      <c r="I88" s="136">
        <v>70</v>
      </c>
      <c r="J88" s="77">
        <f t="shared" si="0"/>
        <v>1701.4700000000012</v>
      </c>
    </row>
    <row r="89" spans="1:10" s="78" customFormat="1" ht="13.5" customHeight="1" x14ac:dyDescent="0.2">
      <c r="A89" s="17">
        <v>85</v>
      </c>
      <c r="B89" s="73">
        <v>41681</v>
      </c>
      <c r="C89" s="70" t="s">
        <v>118</v>
      </c>
      <c r="D89" s="125" t="s">
        <v>15</v>
      </c>
      <c r="E89" s="166" t="s">
        <v>191</v>
      </c>
      <c r="F89" s="135">
        <v>6510</v>
      </c>
      <c r="G89" s="167" t="s">
        <v>182</v>
      </c>
      <c r="H89" s="76"/>
      <c r="I89" s="136">
        <v>80</v>
      </c>
      <c r="J89" s="77">
        <f t="shared" si="0"/>
        <v>1621.4700000000012</v>
      </c>
    </row>
    <row r="90" spans="1:10" s="78" customFormat="1" ht="13.5" customHeight="1" x14ac:dyDescent="0.2">
      <c r="A90" s="17">
        <v>86</v>
      </c>
      <c r="B90" s="73">
        <v>41681</v>
      </c>
      <c r="C90" s="70" t="s">
        <v>119</v>
      </c>
      <c r="D90" s="125" t="s">
        <v>15</v>
      </c>
      <c r="E90" s="166" t="s">
        <v>191</v>
      </c>
      <c r="F90" s="135">
        <v>6510</v>
      </c>
      <c r="G90" s="167" t="s">
        <v>182</v>
      </c>
      <c r="H90" s="76"/>
      <c r="I90" s="136">
        <v>120</v>
      </c>
      <c r="J90" s="77">
        <f t="shared" si="0"/>
        <v>1501.4700000000012</v>
      </c>
    </row>
    <row r="91" spans="1:10" s="78" customFormat="1" ht="13.5" customHeight="1" x14ac:dyDescent="0.2">
      <c r="A91" s="17">
        <v>87</v>
      </c>
      <c r="B91" s="73">
        <v>41681</v>
      </c>
      <c r="C91" s="70" t="s">
        <v>120</v>
      </c>
      <c r="D91" s="125" t="s">
        <v>24</v>
      </c>
      <c r="E91" s="166" t="s">
        <v>191</v>
      </c>
      <c r="F91" s="135">
        <v>6510</v>
      </c>
      <c r="G91" s="167" t="s">
        <v>182</v>
      </c>
      <c r="H91" s="76"/>
      <c r="I91" s="136">
        <v>70</v>
      </c>
      <c r="J91" s="77">
        <f t="shared" si="0"/>
        <v>1431.4700000000012</v>
      </c>
    </row>
    <row r="92" spans="1:10" s="78" customFormat="1" ht="13.5" customHeight="1" x14ac:dyDescent="0.2">
      <c r="A92" s="17">
        <v>88</v>
      </c>
      <c r="B92" s="73">
        <v>41681</v>
      </c>
      <c r="C92" s="70" t="s">
        <v>121</v>
      </c>
      <c r="D92" s="125" t="s">
        <v>24</v>
      </c>
      <c r="E92" s="166" t="s">
        <v>191</v>
      </c>
      <c r="F92" s="135">
        <v>6510</v>
      </c>
      <c r="G92" s="167" t="s">
        <v>182</v>
      </c>
      <c r="H92" s="76"/>
      <c r="I92" s="136">
        <v>70</v>
      </c>
      <c r="J92" s="77">
        <f t="shared" si="0"/>
        <v>1361.4700000000012</v>
      </c>
    </row>
    <row r="93" spans="1:10" s="78" customFormat="1" ht="13.5" customHeight="1" x14ac:dyDescent="0.2">
      <c r="A93" s="17">
        <v>89</v>
      </c>
      <c r="B93" s="73">
        <v>41681</v>
      </c>
      <c r="C93" s="70" t="s">
        <v>122</v>
      </c>
      <c r="D93" s="125" t="s">
        <v>24</v>
      </c>
      <c r="E93" s="166" t="s">
        <v>191</v>
      </c>
      <c r="F93" s="135">
        <v>6510</v>
      </c>
      <c r="G93" s="167" t="s">
        <v>182</v>
      </c>
      <c r="H93" s="76"/>
      <c r="I93" s="136">
        <v>70</v>
      </c>
      <c r="J93" s="77">
        <f t="shared" si="0"/>
        <v>1291.4700000000012</v>
      </c>
    </row>
    <row r="94" spans="1:10" s="78" customFormat="1" ht="13.5" customHeight="1" x14ac:dyDescent="0.2">
      <c r="A94" s="17">
        <v>90</v>
      </c>
      <c r="B94" s="73">
        <v>41681</v>
      </c>
      <c r="C94" s="70" t="s">
        <v>123</v>
      </c>
      <c r="D94" s="125" t="s">
        <v>15</v>
      </c>
      <c r="E94" s="166" t="s">
        <v>191</v>
      </c>
      <c r="F94" s="135">
        <v>6510</v>
      </c>
      <c r="G94" s="167" t="s">
        <v>182</v>
      </c>
      <c r="H94" s="76"/>
      <c r="I94" s="136">
        <v>110</v>
      </c>
      <c r="J94" s="77">
        <f t="shared" si="0"/>
        <v>1181.4700000000012</v>
      </c>
    </row>
    <row r="95" spans="1:10" s="78" customFormat="1" ht="13.5" customHeight="1" x14ac:dyDescent="0.2">
      <c r="A95" s="17">
        <v>91</v>
      </c>
      <c r="B95" s="73">
        <v>41681</v>
      </c>
      <c r="C95" s="69" t="s">
        <v>124</v>
      </c>
      <c r="D95" s="125" t="s">
        <v>24</v>
      </c>
      <c r="E95" s="166" t="s">
        <v>191</v>
      </c>
      <c r="F95" s="135">
        <v>6510</v>
      </c>
      <c r="G95" s="167" t="s">
        <v>182</v>
      </c>
      <c r="H95" s="76"/>
      <c r="I95" s="136">
        <v>130</v>
      </c>
      <c r="J95" s="77">
        <f t="shared" si="0"/>
        <v>1051.4700000000012</v>
      </c>
    </row>
    <row r="96" spans="1:10" s="78" customFormat="1" ht="13.5" customHeight="1" x14ac:dyDescent="0.2">
      <c r="A96" s="17">
        <v>92</v>
      </c>
      <c r="B96" s="73">
        <v>41681</v>
      </c>
      <c r="C96" s="70" t="s">
        <v>125</v>
      </c>
      <c r="D96" s="125" t="s">
        <v>15</v>
      </c>
      <c r="E96" s="166" t="s">
        <v>191</v>
      </c>
      <c r="F96" s="135">
        <v>6510</v>
      </c>
      <c r="G96" s="167" t="s">
        <v>182</v>
      </c>
      <c r="H96" s="76"/>
      <c r="I96" s="136">
        <v>91.64</v>
      </c>
      <c r="J96" s="77">
        <f t="shared" si="0"/>
        <v>959.83000000000118</v>
      </c>
    </row>
    <row r="97" spans="1:10" s="78" customFormat="1" ht="13.5" customHeight="1" x14ac:dyDescent="0.2">
      <c r="A97" s="17">
        <v>93</v>
      </c>
      <c r="B97" s="73">
        <v>41681</v>
      </c>
      <c r="C97" s="70" t="s">
        <v>194</v>
      </c>
      <c r="D97" s="125" t="s">
        <v>24</v>
      </c>
      <c r="E97" s="166" t="s">
        <v>191</v>
      </c>
      <c r="F97" s="135">
        <v>6510</v>
      </c>
      <c r="G97" s="167" t="s">
        <v>182</v>
      </c>
      <c r="H97" s="76"/>
      <c r="I97" s="136">
        <v>139.25</v>
      </c>
      <c r="J97" s="77">
        <f t="shared" si="0"/>
        <v>820.58000000000118</v>
      </c>
    </row>
    <row r="98" spans="1:10" s="78" customFormat="1" ht="13.5" customHeight="1" x14ac:dyDescent="0.2">
      <c r="A98" s="17">
        <v>94</v>
      </c>
      <c r="B98" s="73">
        <v>41681</v>
      </c>
      <c r="C98" s="70" t="s">
        <v>42</v>
      </c>
      <c r="D98" s="125" t="s">
        <v>15</v>
      </c>
      <c r="E98" s="166" t="s">
        <v>191</v>
      </c>
      <c r="F98" s="135">
        <v>6510</v>
      </c>
      <c r="G98" s="167" t="s">
        <v>182</v>
      </c>
      <c r="H98" s="76"/>
      <c r="I98" s="136">
        <v>90</v>
      </c>
      <c r="J98" s="77">
        <f t="shared" si="0"/>
        <v>730.58000000000118</v>
      </c>
    </row>
    <row r="99" spans="1:10" s="78" customFormat="1" ht="13.5" customHeight="1" x14ac:dyDescent="0.2">
      <c r="A99" s="17">
        <v>95</v>
      </c>
      <c r="B99" s="73">
        <v>41681</v>
      </c>
      <c r="C99" s="70" t="s">
        <v>127</v>
      </c>
      <c r="D99" s="125" t="s">
        <v>24</v>
      </c>
      <c r="E99" s="166" t="s">
        <v>191</v>
      </c>
      <c r="F99" s="135">
        <v>6510</v>
      </c>
      <c r="G99" s="167" t="s">
        <v>182</v>
      </c>
      <c r="H99" s="76"/>
      <c r="I99" s="136">
        <v>26.52</v>
      </c>
      <c r="J99" s="77">
        <f t="shared" si="0"/>
        <v>704.0600000000012</v>
      </c>
    </row>
    <row r="100" spans="1:10" s="78" customFormat="1" ht="13.5" customHeight="1" x14ac:dyDescent="0.2">
      <c r="A100" s="17">
        <v>96</v>
      </c>
      <c r="B100" s="73">
        <v>41681</v>
      </c>
      <c r="C100" s="70" t="s">
        <v>129</v>
      </c>
      <c r="D100" s="125" t="s">
        <v>15</v>
      </c>
      <c r="E100" s="166" t="s">
        <v>191</v>
      </c>
      <c r="F100" s="135">
        <v>6510</v>
      </c>
      <c r="G100" s="167" t="s">
        <v>182</v>
      </c>
      <c r="H100" s="76"/>
      <c r="I100" s="136">
        <v>56.88</v>
      </c>
      <c r="J100" s="77">
        <f t="shared" si="0"/>
        <v>647.1800000000012</v>
      </c>
    </row>
    <row r="101" spans="1:10" s="78" customFormat="1" ht="13.5" customHeight="1" x14ac:dyDescent="0.2">
      <c r="A101" s="17">
        <v>97</v>
      </c>
      <c r="B101" s="73">
        <v>41681</v>
      </c>
      <c r="C101" s="70" t="s">
        <v>130</v>
      </c>
      <c r="D101" s="125" t="s">
        <v>24</v>
      </c>
      <c r="E101" s="166" t="s">
        <v>191</v>
      </c>
      <c r="F101" s="135">
        <v>6510</v>
      </c>
      <c r="G101" s="167" t="s">
        <v>182</v>
      </c>
      <c r="H101" s="76"/>
      <c r="I101" s="136">
        <v>70</v>
      </c>
      <c r="J101" s="77">
        <f t="shared" si="0"/>
        <v>577.1800000000012</v>
      </c>
    </row>
    <row r="102" spans="1:10" s="78" customFormat="1" ht="13.5" customHeight="1" x14ac:dyDescent="0.2">
      <c r="A102" s="17">
        <v>98</v>
      </c>
      <c r="B102" s="73">
        <v>41681</v>
      </c>
      <c r="C102" s="70" t="s">
        <v>132</v>
      </c>
      <c r="D102" s="125" t="s">
        <v>15</v>
      </c>
      <c r="E102" s="166" t="s">
        <v>191</v>
      </c>
      <c r="F102" s="135">
        <v>6510</v>
      </c>
      <c r="G102" s="167" t="s">
        <v>182</v>
      </c>
      <c r="H102" s="76"/>
      <c r="I102" s="136">
        <v>70</v>
      </c>
      <c r="J102" s="77">
        <f t="shared" si="0"/>
        <v>507.1800000000012</v>
      </c>
    </row>
    <row r="103" spans="1:10" s="78" customFormat="1" ht="13.5" customHeight="1" x14ac:dyDescent="0.2">
      <c r="A103" s="17">
        <v>99</v>
      </c>
      <c r="B103" s="73">
        <v>41681</v>
      </c>
      <c r="C103" s="70" t="s">
        <v>131</v>
      </c>
      <c r="D103" s="125" t="s">
        <v>15</v>
      </c>
      <c r="E103" s="166" t="s">
        <v>191</v>
      </c>
      <c r="F103" s="135">
        <v>6510</v>
      </c>
      <c r="G103" s="167" t="s">
        <v>182</v>
      </c>
      <c r="H103" s="76"/>
      <c r="I103" s="136">
        <v>70</v>
      </c>
      <c r="J103" s="77">
        <f t="shared" si="0"/>
        <v>437.1800000000012</v>
      </c>
    </row>
    <row r="104" spans="1:10" s="78" customFormat="1" ht="13.5" customHeight="1" x14ac:dyDescent="0.2">
      <c r="A104" s="17">
        <v>100</v>
      </c>
      <c r="B104" s="73">
        <v>41681</v>
      </c>
      <c r="C104" s="70" t="s">
        <v>133</v>
      </c>
      <c r="D104" s="125" t="s">
        <v>24</v>
      </c>
      <c r="E104" s="166" t="s">
        <v>191</v>
      </c>
      <c r="F104" s="135">
        <v>6510</v>
      </c>
      <c r="G104" s="167" t="s">
        <v>182</v>
      </c>
      <c r="H104" s="76"/>
      <c r="I104" s="136">
        <v>30</v>
      </c>
      <c r="J104" s="77">
        <f t="shared" si="0"/>
        <v>407.1800000000012</v>
      </c>
    </row>
    <row r="105" spans="1:10" s="78" customFormat="1" ht="13.5" customHeight="1" x14ac:dyDescent="0.2">
      <c r="A105" s="17">
        <v>101</v>
      </c>
      <c r="B105" s="73">
        <v>41681</v>
      </c>
      <c r="C105" s="70" t="s">
        <v>195</v>
      </c>
      <c r="D105" s="125" t="s">
        <v>15</v>
      </c>
      <c r="E105" s="166" t="s">
        <v>191</v>
      </c>
      <c r="F105" s="135">
        <v>6510</v>
      </c>
      <c r="G105" s="167" t="s">
        <v>182</v>
      </c>
      <c r="H105" s="76"/>
      <c r="I105" s="136">
        <v>70</v>
      </c>
      <c r="J105" s="77">
        <f t="shared" si="0"/>
        <v>337.1800000000012</v>
      </c>
    </row>
    <row r="106" spans="1:10" s="78" customFormat="1" ht="13.5" customHeight="1" x14ac:dyDescent="0.2">
      <c r="A106" s="17">
        <v>102</v>
      </c>
      <c r="B106" s="14">
        <v>41688</v>
      </c>
      <c r="C106" s="70" t="s">
        <v>134</v>
      </c>
      <c r="D106" s="125" t="s">
        <v>15</v>
      </c>
      <c r="E106" s="166" t="s">
        <v>234</v>
      </c>
      <c r="F106" s="126" t="s">
        <v>36</v>
      </c>
      <c r="G106" s="101" t="s">
        <v>235</v>
      </c>
      <c r="H106" s="76">
        <v>1100</v>
      </c>
      <c r="I106" s="136"/>
      <c r="J106" s="77">
        <f t="shared" si="0"/>
        <v>1437.1800000000012</v>
      </c>
    </row>
    <row r="107" spans="1:10" s="78" customFormat="1" ht="13.5" customHeight="1" x14ac:dyDescent="0.2">
      <c r="A107" s="17">
        <v>103</v>
      </c>
      <c r="B107" s="73">
        <v>41703</v>
      </c>
      <c r="C107" s="70" t="s">
        <v>186</v>
      </c>
      <c r="D107" s="125" t="s">
        <v>15</v>
      </c>
      <c r="E107" s="166" t="s">
        <v>253</v>
      </c>
      <c r="F107" s="126" t="s">
        <v>189</v>
      </c>
      <c r="G107" s="167" t="s">
        <v>251</v>
      </c>
      <c r="H107" s="76"/>
      <c r="I107" s="136">
        <v>8.1</v>
      </c>
      <c r="J107" s="77">
        <f t="shared" si="0"/>
        <v>1429.0800000000013</v>
      </c>
    </row>
    <row r="108" spans="1:10" s="78" customFormat="1" ht="13.5" customHeight="1" x14ac:dyDescent="0.2">
      <c r="A108" s="17">
        <v>104</v>
      </c>
      <c r="B108" s="73">
        <v>41703</v>
      </c>
      <c r="C108" s="70" t="s">
        <v>134</v>
      </c>
      <c r="D108" s="125" t="s">
        <v>15</v>
      </c>
      <c r="E108" s="166" t="s">
        <v>254</v>
      </c>
      <c r="F108" s="126" t="s">
        <v>291</v>
      </c>
      <c r="G108" s="167" t="s">
        <v>235</v>
      </c>
      <c r="H108" s="76">
        <v>3730</v>
      </c>
      <c r="I108" s="136"/>
      <c r="J108" s="77">
        <f t="shared" si="0"/>
        <v>5159.0800000000017</v>
      </c>
    </row>
    <row r="109" spans="1:10" s="78" customFormat="1" ht="13.5" customHeight="1" x14ac:dyDescent="0.2">
      <c r="A109" s="17">
        <v>105</v>
      </c>
      <c r="B109" s="73">
        <v>41703</v>
      </c>
      <c r="C109" s="70" t="s">
        <v>44</v>
      </c>
      <c r="D109" s="125" t="s">
        <v>15</v>
      </c>
      <c r="E109" s="166" t="s">
        <v>255</v>
      </c>
      <c r="F109" s="126" t="s">
        <v>37</v>
      </c>
      <c r="G109" s="167" t="s">
        <v>252</v>
      </c>
      <c r="H109" s="76"/>
      <c r="I109" s="136">
        <v>200</v>
      </c>
      <c r="J109" s="77">
        <f t="shared" si="0"/>
        <v>4959.0800000000017</v>
      </c>
    </row>
    <row r="110" spans="1:10" s="78" customFormat="1" ht="13.5" customHeight="1" x14ac:dyDescent="0.2">
      <c r="A110" s="17">
        <v>106</v>
      </c>
      <c r="B110" s="73">
        <v>41703</v>
      </c>
      <c r="C110" s="70" t="s">
        <v>256</v>
      </c>
      <c r="D110" s="125" t="s">
        <v>15</v>
      </c>
      <c r="E110" s="166" t="s">
        <v>257</v>
      </c>
      <c r="F110" s="126" t="s">
        <v>38</v>
      </c>
      <c r="G110" s="167" t="s">
        <v>252</v>
      </c>
      <c r="H110" s="76"/>
      <c r="I110" s="136">
        <v>130</v>
      </c>
      <c r="J110" s="77">
        <f t="shared" si="0"/>
        <v>4829.0800000000017</v>
      </c>
    </row>
    <row r="111" spans="1:10" s="78" customFormat="1" ht="13.5" customHeight="1" x14ac:dyDescent="0.2">
      <c r="A111" s="17">
        <v>107</v>
      </c>
      <c r="B111" s="73">
        <v>41703</v>
      </c>
      <c r="C111" s="70" t="s">
        <v>258</v>
      </c>
      <c r="D111" s="125" t="s">
        <v>15</v>
      </c>
      <c r="E111" s="166" t="s">
        <v>259</v>
      </c>
      <c r="F111" s="126" t="s">
        <v>101</v>
      </c>
      <c r="G111" s="167" t="s">
        <v>252</v>
      </c>
      <c r="H111" s="76"/>
      <c r="I111" s="136">
        <v>150</v>
      </c>
      <c r="J111" s="77">
        <f t="shared" si="0"/>
        <v>4679.0800000000017</v>
      </c>
    </row>
    <row r="112" spans="1:10" s="78" customFormat="1" ht="13.5" customHeight="1" x14ac:dyDescent="0.2">
      <c r="A112" s="17">
        <v>108</v>
      </c>
      <c r="B112" s="73">
        <v>41703</v>
      </c>
      <c r="C112" s="70" t="s">
        <v>50</v>
      </c>
      <c r="D112" s="125" t="s">
        <v>15</v>
      </c>
      <c r="E112" s="166" t="s">
        <v>260</v>
      </c>
      <c r="F112" s="126" t="s">
        <v>103</v>
      </c>
      <c r="G112" s="167" t="s">
        <v>252</v>
      </c>
      <c r="H112" s="76"/>
      <c r="I112" s="136">
        <v>300</v>
      </c>
      <c r="J112" s="77">
        <f t="shared" si="0"/>
        <v>4379.0800000000017</v>
      </c>
    </row>
    <row r="113" spans="1:10" s="78" customFormat="1" ht="13.5" customHeight="1" x14ac:dyDescent="0.2">
      <c r="A113" s="17">
        <v>109</v>
      </c>
      <c r="B113" s="73">
        <v>41703</v>
      </c>
      <c r="C113" s="70" t="s">
        <v>54</v>
      </c>
      <c r="D113" s="125" t="s">
        <v>15</v>
      </c>
      <c r="E113" s="166" t="s">
        <v>261</v>
      </c>
      <c r="F113" s="126" t="s">
        <v>38</v>
      </c>
      <c r="G113" s="167" t="s">
        <v>252</v>
      </c>
      <c r="H113" s="76"/>
      <c r="I113" s="136">
        <v>150</v>
      </c>
      <c r="J113" s="77">
        <f t="shared" si="0"/>
        <v>4229.0800000000017</v>
      </c>
    </row>
    <row r="114" spans="1:10" s="78" customFormat="1" ht="13.5" customHeight="1" x14ac:dyDescent="0.2">
      <c r="A114" s="17">
        <v>110</v>
      </c>
      <c r="B114" s="73">
        <v>41703</v>
      </c>
      <c r="C114" s="70" t="s">
        <v>52</v>
      </c>
      <c r="D114" s="125" t="s">
        <v>15</v>
      </c>
      <c r="E114" s="166" t="s">
        <v>262</v>
      </c>
      <c r="F114" s="126" t="s">
        <v>102</v>
      </c>
      <c r="G114" s="167" t="s">
        <v>242</v>
      </c>
      <c r="H114" s="76"/>
      <c r="I114" s="136">
        <v>250</v>
      </c>
      <c r="J114" s="77">
        <f t="shared" si="0"/>
        <v>3979.0800000000017</v>
      </c>
    </row>
    <row r="115" spans="1:10" s="78" customFormat="1" ht="13.5" customHeight="1" x14ac:dyDescent="0.2">
      <c r="A115" s="17">
        <v>111</v>
      </c>
      <c r="B115" s="73">
        <v>41703</v>
      </c>
      <c r="C115" s="70" t="s">
        <v>64</v>
      </c>
      <c r="D115" s="125" t="s">
        <v>15</v>
      </c>
      <c r="E115" s="166" t="s">
        <v>263</v>
      </c>
      <c r="F115" s="126" t="s">
        <v>37</v>
      </c>
      <c r="G115" s="167" t="s">
        <v>252</v>
      </c>
      <c r="H115" s="76"/>
      <c r="I115" s="136">
        <v>300</v>
      </c>
      <c r="J115" s="77">
        <f t="shared" si="0"/>
        <v>3679.0800000000017</v>
      </c>
    </row>
    <row r="116" spans="1:10" s="78" customFormat="1" ht="13.5" customHeight="1" x14ac:dyDescent="0.2">
      <c r="A116" s="17">
        <v>112</v>
      </c>
      <c r="B116" s="73">
        <v>41703</v>
      </c>
      <c r="C116" s="70" t="s">
        <v>66</v>
      </c>
      <c r="D116" s="125" t="s">
        <v>15</v>
      </c>
      <c r="E116" s="166" t="s">
        <v>264</v>
      </c>
      <c r="F116" s="126" t="s">
        <v>37</v>
      </c>
      <c r="G116" s="167" t="s">
        <v>252</v>
      </c>
      <c r="H116" s="76"/>
      <c r="I116" s="136">
        <v>250</v>
      </c>
      <c r="J116" s="77">
        <f t="shared" si="0"/>
        <v>3429.0800000000017</v>
      </c>
    </row>
    <row r="117" spans="1:10" s="78" customFormat="1" ht="13.5" customHeight="1" x14ac:dyDescent="0.2">
      <c r="A117" s="17">
        <v>113</v>
      </c>
      <c r="B117" s="73">
        <v>41703</v>
      </c>
      <c r="C117" s="70" t="s">
        <v>68</v>
      </c>
      <c r="D117" s="125" t="s">
        <v>15</v>
      </c>
      <c r="E117" s="166" t="s">
        <v>265</v>
      </c>
      <c r="F117" s="126" t="s">
        <v>37</v>
      </c>
      <c r="G117" s="167" t="s">
        <v>252</v>
      </c>
      <c r="H117" s="76"/>
      <c r="I117" s="136">
        <v>200</v>
      </c>
      <c r="J117" s="77">
        <f t="shared" si="0"/>
        <v>3229.0800000000017</v>
      </c>
    </row>
    <row r="118" spans="1:10" s="78" customFormat="1" ht="13.5" customHeight="1" x14ac:dyDescent="0.2">
      <c r="A118" s="17">
        <v>114</v>
      </c>
      <c r="B118" s="73">
        <v>41703</v>
      </c>
      <c r="C118" s="70" t="s">
        <v>72</v>
      </c>
      <c r="D118" s="125" t="s">
        <v>15</v>
      </c>
      <c r="E118" s="166" t="s">
        <v>266</v>
      </c>
      <c r="F118" s="126" t="s">
        <v>103</v>
      </c>
      <c r="G118" s="167" t="s">
        <v>252</v>
      </c>
      <c r="H118" s="76"/>
      <c r="I118" s="136">
        <v>80</v>
      </c>
      <c r="J118" s="77">
        <f t="shared" si="0"/>
        <v>3149.0800000000017</v>
      </c>
    </row>
    <row r="119" spans="1:10" s="78" customFormat="1" ht="13.5" customHeight="1" x14ac:dyDescent="0.2">
      <c r="A119" s="17">
        <v>115</v>
      </c>
      <c r="B119" s="73">
        <v>41703</v>
      </c>
      <c r="C119" s="70" t="s">
        <v>74</v>
      </c>
      <c r="D119" s="125" t="s">
        <v>15</v>
      </c>
      <c r="E119" s="166" t="s">
        <v>267</v>
      </c>
      <c r="F119" s="126" t="s">
        <v>37</v>
      </c>
      <c r="G119" s="167" t="s">
        <v>252</v>
      </c>
      <c r="H119" s="76"/>
      <c r="I119" s="136">
        <v>400</v>
      </c>
      <c r="J119" s="77">
        <f t="shared" si="0"/>
        <v>2749.0800000000017</v>
      </c>
    </row>
    <row r="120" spans="1:10" s="78" customFormat="1" ht="13.5" customHeight="1" x14ac:dyDescent="0.2">
      <c r="A120" s="17">
        <v>116</v>
      </c>
      <c r="B120" s="73">
        <v>41703</v>
      </c>
      <c r="C120" s="70" t="s">
        <v>80</v>
      </c>
      <c r="D120" s="125" t="s">
        <v>15</v>
      </c>
      <c r="E120" s="166" t="s">
        <v>268</v>
      </c>
      <c r="F120" s="126" t="s">
        <v>37</v>
      </c>
      <c r="G120" s="167" t="s">
        <v>252</v>
      </c>
      <c r="H120" s="76"/>
      <c r="I120" s="136">
        <v>90</v>
      </c>
      <c r="J120" s="77">
        <f t="shared" si="0"/>
        <v>2659.0800000000017</v>
      </c>
    </row>
    <row r="121" spans="1:10" s="78" customFormat="1" ht="13.5" customHeight="1" x14ac:dyDescent="0.2">
      <c r="A121" s="17">
        <v>117</v>
      </c>
      <c r="B121" s="73">
        <v>41703</v>
      </c>
      <c r="C121" s="70" t="s">
        <v>82</v>
      </c>
      <c r="D121" s="125" t="s">
        <v>15</v>
      </c>
      <c r="E121" s="166" t="s">
        <v>269</v>
      </c>
      <c r="F121" s="126" t="s">
        <v>103</v>
      </c>
      <c r="G121" s="167" t="s">
        <v>252</v>
      </c>
      <c r="H121" s="76"/>
      <c r="I121" s="136">
        <v>180</v>
      </c>
      <c r="J121" s="77">
        <f t="shared" si="0"/>
        <v>2479.0800000000017</v>
      </c>
    </row>
    <row r="122" spans="1:10" s="78" customFormat="1" ht="13.5" customHeight="1" x14ac:dyDescent="0.2">
      <c r="A122" s="17">
        <v>118</v>
      </c>
      <c r="B122" s="73">
        <v>41703</v>
      </c>
      <c r="C122" s="70" t="s">
        <v>86</v>
      </c>
      <c r="D122" s="125" t="s">
        <v>15</v>
      </c>
      <c r="E122" s="166" t="s">
        <v>270</v>
      </c>
      <c r="F122" s="126" t="s">
        <v>37</v>
      </c>
      <c r="G122" s="167" t="s">
        <v>252</v>
      </c>
      <c r="H122" s="76"/>
      <c r="I122" s="136">
        <v>200</v>
      </c>
      <c r="J122" s="77">
        <f t="shared" si="0"/>
        <v>2279.0800000000017</v>
      </c>
    </row>
    <row r="123" spans="1:10" s="78" customFormat="1" ht="13.5" customHeight="1" x14ac:dyDescent="0.2">
      <c r="A123" s="17">
        <v>119</v>
      </c>
      <c r="B123" s="73">
        <v>41703</v>
      </c>
      <c r="C123" s="70" t="s">
        <v>88</v>
      </c>
      <c r="D123" s="125" t="s">
        <v>15</v>
      </c>
      <c r="E123" s="166" t="s">
        <v>271</v>
      </c>
      <c r="F123" s="126" t="s">
        <v>38</v>
      </c>
      <c r="G123" s="167" t="s">
        <v>252</v>
      </c>
      <c r="H123" s="76"/>
      <c r="I123" s="136">
        <v>100</v>
      </c>
      <c r="J123" s="77">
        <f t="shared" si="0"/>
        <v>2179.0800000000017</v>
      </c>
    </row>
    <row r="124" spans="1:10" s="78" customFormat="1" ht="13.5" customHeight="1" x14ac:dyDescent="0.2">
      <c r="A124" s="17">
        <v>120</v>
      </c>
      <c r="B124" s="73">
        <v>41703</v>
      </c>
      <c r="C124" s="70" t="s">
        <v>272</v>
      </c>
      <c r="D124" s="125" t="s">
        <v>15</v>
      </c>
      <c r="E124" s="166" t="s">
        <v>273</v>
      </c>
      <c r="F124" s="126" t="s">
        <v>37</v>
      </c>
      <c r="G124" s="167" t="s">
        <v>252</v>
      </c>
      <c r="H124" s="76"/>
      <c r="I124" s="136">
        <v>50</v>
      </c>
      <c r="J124" s="77">
        <f t="shared" si="0"/>
        <v>2129.0800000000017</v>
      </c>
    </row>
    <row r="125" spans="1:10" s="78" customFormat="1" ht="13.5" customHeight="1" x14ac:dyDescent="0.2">
      <c r="A125" s="17">
        <v>121</v>
      </c>
      <c r="B125" s="73">
        <v>41703</v>
      </c>
      <c r="C125" s="70" t="s">
        <v>184</v>
      </c>
      <c r="D125" s="125" t="s">
        <v>15</v>
      </c>
      <c r="E125" s="166" t="s">
        <v>274</v>
      </c>
      <c r="F125" s="126" t="s">
        <v>37</v>
      </c>
      <c r="G125" s="167" t="s">
        <v>252</v>
      </c>
      <c r="H125" s="76"/>
      <c r="I125" s="136">
        <v>300</v>
      </c>
      <c r="J125" s="77">
        <f t="shared" si="0"/>
        <v>1829.0800000000017</v>
      </c>
    </row>
    <row r="126" spans="1:10" s="78" customFormat="1" ht="13.5" customHeight="1" x14ac:dyDescent="0.2">
      <c r="A126" s="17">
        <v>122</v>
      </c>
      <c r="B126" s="73">
        <v>41703</v>
      </c>
      <c r="C126" s="70" t="s">
        <v>94</v>
      </c>
      <c r="D126" s="125" t="s">
        <v>24</v>
      </c>
      <c r="E126" s="166" t="s">
        <v>275</v>
      </c>
      <c r="F126" s="126" t="s">
        <v>38</v>
      </c>
      <c r="G126" s="167" t="s">
        <v>252</v>
      </c>
      <c r="H126" s="76"/>
      <c r="I126" s="136">
        <v>150</v>
      </c>
      <c r="J126" s="77">
        <f t="shared" si="0"/>
        <v>1679.0800000000017</v>
      </c>
    </row>
    <row r="127" spans="1:10" s="78" customFormat="1" ht="13.5" customHeight="1" x14ac:dyDescent="0.2">
      <c r="A127" s="17">
        <v>123</v>
      </c>
      <c r="B127" s="73">
        <v>41703</v>
      </c>
      <c r="C127" s="70" t="s">
        <v>96</v>
      </c>
      <c r="D127" s="125" t="s">
        <v>15</v>
      </c>
      <c r="E127" s="166" t="s">
        <v>276</v>
      </c>
      <c r="F127" s="126" t="s">
        <v>104</v>
      </c>
      <c r="G127" s="167" t="s">
        <v>252</v>
      </c>
      <c r="H127" s="76"/>
      <c r="I127" s="136">
        <v>200</v>
      </c>
      <c r="J127" s="77">
        <f t="shared" si="0"/>
        <v>1479.0800000000017</v>
      </c>
    </row>
    <row r="128" spans="1:10" s="78" customFormat="1" ht="13.5" customHeight="1" x14ac:dyDescent="0.2">
      <c r="A128" s="17">
        <v>124</v>
      </c>
      <c r="B128" s="73">
        <v>41703</v>
      </c>
      <c r="C128" s="70" t="s">
        <v>98</v>
      </c>
      <c r="D128" s="125" t="s">
        <v>15</v>
      </c>
      <c r="E128" s="166" t="s">
        <v>277</v>
      </c>
      <c r="F128" s="126" t="s">
        <v>37</v>
      </c>
      <c r="G128" s="167" t="s">
        <v>252</v>
      </c>
      <c r="H128" s="76"/>
      <c r="I128" s="136">
        <v>100</v>
      </c>
      <c r="J128" s="77">
        <f t="shared" si="0"/>
        <v>1379.0800000000017</v>
      </c>
    </row>
    <row r="129" spans="1:10" s="78" customFormat="1" ht="13.5" customHeight="1" x14ac:dyDescent="0.2">
      <c r="A129" s="17">
        <v>125</v>
      </c>
      <c r="B129" s="73">
        <v>41703</v>
      </c>
      <c r="C129" s="70" t="s">
        <v>278</v>
      </c>
      <c r="D129" s="125" t="s">
        <v>15</v>
      </c>
      <c r="E129" s="166" t="s">
        <v>279</v>
      </c>
      <c r="F129" s="126" t="s">
        <v>37</v>
      </c>
      <c r="G129" s="167" t="s">
        <v>252</v>
      </c>
      <c r="H129" s="76"/>
      <c r="I129" s="136">
        <v>140</v>
      </c>
      <c r="J129" s="77">
        <f t="shared" si="0"/>
        <v>1239.0800000000017</v>
      </c>
    </row>
    <row r="130" spans="1:10" s="78" customFormat="1" ht="13.5" customHeight="1" x14ac:dyDescent="0.2">
      <c r="A130" s="17">
        <v>126</v>
      </c>
      <c r="B130" s="73">
        <v>41703</v>
      </c>
      <c r="C130" s="70" t="s">
        <v>280</v>
      </c>
      <c r="D130" s="125" t="s">
        <v>15</v>
      </c>
      <c r="E130" s="166" t="s">
        <v>281</v>
      </c>
      <c r="F130" s="126" t="s">
        <v>104</v>
      </c>
      <c r="G130" s="167" t="s">
        <v>252</v>
      </c>
      <c r="H130" s="76"/>
      <c r="I130" s="136">
        <v>40</v>
      </c>
      <c r="J130" s="77">
        <f t="shared" si="0"/>
        <v>1199.0800000000017</v>
      </c>
    </row>
    <row r="131" spans="1:10" s="78" customFormat="1" ht="13.5" customHeight="1" x14ac:dyDescent="0.2">
      <c r="A131" s="17">
        <v>127</v>
      </c>
      <c r="B131" s="73">
        <v>41703</v>
      </c>
      <c r="C131" s="70" t="s">
        <v>282</v>
      </c>
      <c r="D131" s="125" t="s">
        <v>15</v>
      </c>
      <c r="E131" s="166" t="s">
        <v>283</v>
      </c>
      <c r="F131" s="126" t="s">
        <v>37</v>
      </c>
      <c r="G131" s="167" t="s">
        <v>252</v>
      </c>
      <c r="H131" s="76"/>
      <c r="I131" s="136">
        <v>170</v>
      </c>
      <c r="J131" s="77">
        <f t="shared" si="0"/>
        <v>1029.0800000000017</v>
      </c>
    </row>
    <row r="132" spans="1:10" s="78" customFormat="1" ht="13.5" customHeight="1" x14ac:dyDescent="0.2">
      <c r="A132" s="17">
        <v>128</v>
      </c>
      <c r="B132" s="73">
        <v>41703</v>
      </c>
      <c r="C132" s="70" t="s">
        <v>284</v>
      </c>
      <c r="D132" s="125" t="s">
        <v>15</v>
      </c>
      <c r="E132" s="166" t="s">
        <v>285</v>
      </c>
      <c r="F132" s="126" t="s">
        <v>37</v>
      </c>
      <c r="G132" s="167" t="s">
        <v>252</v>
      </c>
      <c r="H132" s="76"/>
      <c r="I132" s="136">
        <v>120</v>
      </c>
      <c r="J132" s="77">
        <f t="shared" si="0"/>
        <v>909.08000000000175</v>
      </c>
    </row>
    <row r="133" spans="1:10" s="78" customFormat="1" ht="13.5" customHeight="1" x14ac:dyDescent="0.2">
      <c r="A133" s="17">
        <v>129</v>
      </c>
      <c r="B133" s="73">
        <v>41703</v>
      </c>
      <c r="C133" s="70" t="s">
        <v>286</v>
      </c>
      <c r="D133" s="125" t="s">
        <v>15</v>
      </c>
      <c r="E133" s="166" t="s">
        <v>287</v>
      </c>
      <c r="F133" s="126" t="s">
        <v>104</v>
      </c>
      <c r="G133" s="167" t="s">
        <v>252</v>
      </c>
      <c r="H133" s="76"/>
      <c r="I133" s="136">
        <v>180</v>
      </c>
      <c r="J133" s="77">
        <f t="shared" si="0"/>
        <v>729.08000000000175</v>
      </c>
    </row>
    <row r="134" spans="1:10" s="78" customFormat="1" ht="13.5" customHeight="1" x14ac:dyDescent="0.2">
      <c r="A134" s="17">
        <v>130</v>
      </c>
      <c r="B134" s="73">
        <v>41703</v>
      </c>
      <c r="C134" s="70" t="s">
        <v>288</v>
      </c>
      <c r="D134" s="125" t="s">
        <v>15</v>
      </c>
      <c r="E134" s="166" t="s">
        <v>289</v>
      </c>
      <c r="F134" s="126" t="s">
        <v>37</v>
      </c>
      <c r="G134" s="167" t="s">
        <v>252</v>
      </c>
      <c r="H134" s="76"/>
      <c r="I134" s="136">
        <v>300</v>
      </c>
      <c r="J134" s="77">
        <f t="shared" si="0"/>
        <v>429.08000000000175</v>
      </c>
    </row>
    <row r="135" spans="1:10" s="78" customFormat="1" ht="13.5" customHeight="1" x14ac:dyDescent="0.2">
      <c r="A135" s="17">
        <v>131</v>
      </c>
      <c r="B135" s="73">
        <v>41703</v>
      </c>
      <c r="C135" s="70" t="s">
        <v>70</v>
      </c>
      <c r="D135" s="125" t="s">
        <v>15</v>
      </c>
      <c r="E135" s="166" t="s">
        <v>290</v>
      </c>
      <c r="F135" s="126" t="s">
        <v>37</v>
      </c>
      <c r="G135" s="167" t="s">
        <v>252</v>
      </c>
      <c r="H135" s="76"/>
      <c r="I135" s="136">
        <v>200</v>
      </c>
      <c r="J135" s="77">
        <f t="shared" si="0"/>
        <v>229.08000000000175</v>
      </c>
    </row>
    <row r="136" spans="1:10" s="78" customFormat="1" ht="13.5" customHeight="1" x14ac:dyDescent="0.2">
      <c r="A136" s="17">
        <v>132</v>
      </c>
      <c r="B136" s="73">
        <v>41737</v>
      </c>
      <c r="C136" s="166" t="s">
        <v>355</v>
      </c>
      <c r="D136" s="143"/>
      <c r="E136" s="166" t="s">
        <v>239</v>
      </c>
      <c r="F136" s="126" t="s">
        <v>30</v>
      </c>
      <c r="G136" s="167" t="s">
        <v>410</v>
      </c>
      <c r="H136" s="76">
        <v>100</v>
      </c>
      <c r="I136" s="136"/>
      <c r="J136" s="77">
        <f t="shared" si="0"/>
        <v>329.08000000000175</v>
      </c>
    </row>
    <row r="137" spans="1:10" s="78" customFormat="1" ht="13.5" customHeight="1" x14ac:dyDescent="0.2">
      <c r="A137" s="17">
        <v>133</v>
      </c>
      <c r="B137" s="73">
        <v>41737</v>
      </c>
      <c r="C137" s="166" t="s">
        <v>416</v>
      </c>
      <c r="D137" s="143"/>
      <c r="E137" s="166" t="s">
        <v>417</v>
      </c>
      <c r="F137" s="126" t="s">
        <v>30</v>
      </c>
      <c r="G137" s="167" t="s">
        <v>410</v>
      </c>
      <c r="H137" s="76">
        <v>200</v>
      </c>
      <c r="I137" s="136"/>
      <c r="J137" s="77">
        <f t="shared" si="0"/>
        <v>529.08000000000175</v>
      </c>
    </row>
    <row r="138" spans="1:10" s="78" customFormat="1" ht="13.5" customHeight="1" x14ac:dyDescent="0.2">
      <c r="A138" s="17">
        <v>134</v>
      </c>
      <c r="B138" s="73">
        <v>41737</v>
      </c>
      <c r="C138" s="166" t="s">
        <v>418</v>
      </c>
      <c r="D138" s="143"/>
      <c r="E138" s="166" t="s">
        <v>239</v>
      </c>
      <c r="F138" s="126" t="s">
        <v>30</v>
      </c>
      <c r="G138" s="167" t="s">
        <v>410</v>
      </c>
      <c r="H138" s="76">
        <v>200</v>
      </c>
      <c r="I138" s="136"/>
      <c r="J138" s="77">
        <f t="shared" si="0"/>
        <v>729.08000000000175</v>
      </c>
    </row>
    <row r="139" spans="1:10" s="78" customFormat="1" ht="13.5" customHeight="1" x14ac:dyDescent="0.2">
      <c r="A139" s="17">
        <v>135</v>
      </c>
      <c r="B139" s="73">
        <v>41737</v>
      </c>
      <c r="C139" s="166" t="s">
        <v>419</v>
      </c>
      <c r="D139" s="143"/>
      <c r="E139" s="166" t="s">
        <v>239</v>
      </c>
      <c r="F139" s="126" t="s">
        <v>240</v>
      </c>
      <c r="G139" s="167" t="s">
        <v>410</v>
      </c>
      <c r="H139" s="76">
        <v>200</v>
      </c>
      <c r="I139" s="136"/>
      <c r="J139" s="77">
        <f t="shared" si="0"/>
        <v>929.08000000000175</v>
      </c>
    </row>
    <row r="140" spans="1:10" s="78" customFormat="1" ht="13.5" customHeight="1" x14ac:dyDescent="0.2">
      <c r="A140" s="17">
        <v>136</v>
      </c>
      <c r="B140" s="73">
        <v>41737</v>
      </c>
      <c r="C140" s="166" t="s">
        <v>420</v>
      </c>
      <c r="D140" s="143"/>
      <c r="E140" s="166" t="s">
        <v>239</v>
      </c>
      <c r="F140" s="126" t="s">
        <v>30</v>
      </c>
      <c r="G140" s="167" t="s">
        <v>410</v>
      </c>
      <c r="H140" s="76">
        <v>200</v>
      </c>
      <c r="I140" s="136"/>
      <c r="J140" s="77">
        <f t="shared" si="0"/>
        <v>1129.0800000000017</v>
      </c>
    </row>
    <row r="141" spans="1:10" s="78" customFormat="1" ht="13.5" customHeight="1" x14ac:dyDescent="0.2">
      <c r="A141" s="17">
        <v>137</v>
      </c>
      <c r="B141" s="73">
        <v>41737</v>
      </c>
      <c r="C141" s="166" t="s">
        <v>421</v>
      </c>
      <c r="D141" s="143"/>
      <c r="E141" s="166" t="s">
        <v>239</v>
      </c>
      <c r="F141" s="126" t="s">
        <v>240</v>
      </c>
      <c r="G141" s="167" t="s">
        <v>410</v>
      </c>
      <c r="H141" s="76">
        <v>200</v>
      </c>
      <c r="I141" s="136"/>
      <c r="J141" s="77">
        <f t="shared" si="0"/>
        <v>1329.0800000000017</v>
      </c>
    </row>
    <row r="142" spans="1:10" s="78" customFormat="1" ht="13.5" customHeight="1" x14ac:dyDescent="0.2">
      <c r="A142" s="17">
        <v>138</v>
      </c>
      <c r="B142" s="73">
        <v>41737</v>
      </c>
      <c r="C142" s="166" t="s">
        <v>422</v>
      </c>
      <c r="D142" s="143"/>
      <c r="E142" s="166" t="s">
        <v>239</v>
      </c>
      <c r="F142" s="126" t="s">
        <v>32</v>
      </c>
      <c r="G142" s="167" t="s">
        <v>410</v>
      </c>
      <c r="H142" s="76">
        <v>200</v>
      </c>
      <c r="I142" s="136"/>
      <c r="J142" s="77">
        <f t="shared" si="0"/>
        <v>1529.0800000000017</v>
      </c>
    </row>
    <row r="143" spans="1:10" s="78" customFormat="1" ht="13.5" customHeight="1" x14ac:dyDescent="0.2">
      <c r="A143" s="17">
        <v>139</v>
      </c>
      <c r="B143" s="73">
        <v>41737</v>
      </c>
      <c r="C143" s="166" t="s">
        <v>423</v>
      </c>
      <c r="D143" s="143"/>
      <c r="E143" s="166" t="s">
        <v>424</v>
      </c>
      <c r="F143" s="126" t="s">
        <v>30</v>
      </c>
      <c r="G143" s="167" t="s">
        <v>410</v>
      </c>
      <c r="H143" s="76">
        <v>200</v>
      </c>
      <c r="I143" s="136"/>
      <c r="J143" s="77">
        <f t="shared" si="0"/>
        <v>1729.0800000000017</v>
      </c>
    </row>
    <row r="144" spans="1:10" s="78" customFormat="1" ht="13.5" customHeight="1" x14ac:dyDescent="0.2">
      <c r="A144" s="17">
        <v>140</v>
      </c>
      <c r="B144" s="73">
        <v>41737</v>
      </c>
      <c r="C144" s="166" t="s">
        <v>425</v>
      </c>
      <c r="D144" s="143"/>
      <c r="E144" s="166" t="s">
        <v>239</v>
      </c>
      <c r="F144" s="126" t="s">
        <v>240</v>
      </c>
      <c r="G144" s="167" t="s">
        <v>410</v>
      </c>
      <c r="H144" s="76">
        <v>200</v>
      </c>
      <c r="I144" s="136"/>
      <c r="J144" s="77">
        <f t="shared" si="0"/>
        <v>1929.0800000000017</v>
      </c>
    </row>
    <row r="145" spans="1:10" s="78" customFormat="1" ht="13.5" customHeight="1" x14ac:dyDescent="0.2">
      <c r="A145" s="17">
        <v>141</v>
      </c>
      <c r="B145" s="73">
        <v>41737</v>
      </c>
      <c r="C145" s="166" t="s">
        <v>426</v>
      </c>
      <c r="D145" s="143"/>
      <c r="E145" s="166" t="s">
        <v>349</v>
      </c>
      <c r="F145" s="126" t="s">
        <v>240</v>
      </c>
      <c r="G145" s="167" t="s">
        <v>410</v>
      </c>
      <c r="H145" s="76">
        <v>200</v>
      </c>
      <c r="I145" s="136"/>
      <c r="J145" s="77">
        <f t="shared" si="0"/>
        <v>2129.0800000000017</v>
      </c>
    </row>
    <row r="146" spans="1:10" s="78" customFormat="1" ht="13.5" customHeight="1" x14ac:dyDescent="0.2">
      <c r="A146" s="17">
        <v>142</v>
      </c>
      <c r="B146" s="73">
        <v>41737</v>
      </c>
      <c r="C146" s="166" t="s">
        <v>427</v>
      </c>
      <c r="D146" s="143"/>
      <c r="E146" s="166" t="s">
        <v>239</v>
      </c>
      <c r="F146" s="126" t="s">
        <v>30</v>
      </c>
      <c r="G146" s="167" t="s">
        <v>410</v>
      </c>
      <c r="H146" s="76">
        <v>200</v>
      </c>
      <c r="I146" s="136"/>
      <c r="J146" s="77">
        <f t="shared" si="0"/>
        <v>2329.0800000000017</v>
      </c>
    </row>
    <row r="147" spans="1:10" s="78" customFormat="1" ht="13.5" customHeight="1" x14ac:dyDescent="0.2">
      <c r="A147" s="17">
        <v>143</v>
      </c>
      <c r="B147" s="73">
        <v>41737</v>
      </c>
      <c r="C147" s="166" t="s">
        <v>428</v>
      </c>
      <c r="D147" s="143"/>
      <c r="E147" s="166" t="s">
        <v>239</v>
      </c>
      <c r="F147" s="126" t="s">
        <v>30</v>
      </c>
      <c r="G147" s="167" t="s">
        <v>410</v>
      </c>
      <c r="H147" s="76">
        <v>200</v>
      </c>
      <c r="I147" s="136"/>
      <c r="J147" s="77">
        <f t="shared" si="0"/>
        <v>2529.0800000000017</v>
      </c>
    </row>
    <row r="148" spans="1:10" s="78" customFormat="1" ht="13.5" customHeight="1" x14ac:dyDescent="0.2">
      <c r="A148" s="17">
        <v>144</v>
      </c>
      <c r="B148" s="73">
        <v>41737</v>
      </c>
      <c r="C148" s="166" t="s">
        <v>429</v>
      </c>
      <c r="D148" s="143"/>
      <c r="E148" s="166" t="s">
        <v>239</v>
      </c>
      <c r="F148" s="126" t="s">
        <v>30</v>
      </c>
      <c r="G148" s="167" t="s">
        <v>410</v>
      </c>
      <c r="H148" s="76">
        <v>200</v>
      </c>
      <c r="I148" s="136"/>
      <c r="J148" s="77">
        <f t="shared" si="0"/>
        <v>2729.0800000000017</v>
      </c>
    </row>
    <row r="149" spans="1:10" s="78" customFormat="1" ht="13.5" customHeight="1" x14ac:dyDescent="0.2">
      <c r="A149" s="17">
        <v>145</v>
      </c>
      <c r="B149" s="73">
        <v>41737</v>
      </c>
      <c r="C149" s="166" t="s">
        <v>430</v>
      </c>
      <c r="D149" s="143"/>
      <c r="E149" s="166" t="s">
        <v>431</v>
      </c>
      <c r="F149" s="126" t="s">
        <v>30</v>
      </c>
      <c r="G149" s="167" t="s">
        <v>410</v>
      </c>
      <c r="H149" s="76">
        <v>200</v>
      </c>
      <c r="I149" s="136"/>
      <c r="J149" s="77">
        <f t="shared" si="0"/>
        <v>2929.0800000000017</v>
      </c>
    </row>
    <row r="150" spans="1:10" s="78" customFormat="1" ht="13.5" customHeight="1" x14ac:dyDescent="0.2">
      <c r="A150" s="17">
        <v>146</v>
      </c>
      <c r="B150" s="73">
        <v>41737</v>
      </c>
      <c r="C150" s="166" t="s">
        <v>432</v>
      </c>
      <c r="D150" s="143"/>
      <c r="E150" s="166" t="s">
        <v>239</v>
      </c>
      <c r="F150" s="126" t="s">
        <v>240</v>
      </c>
      <c r="G150" s="167" t="s">
        <v>410</v>
      </c>
      <c r="H150" s="76">
        <v>100</v>
      </c>
      <c r="I150" s="136"/>
      <c r="J150" s="77">
        <f t="shared" si="0"/>
        <v>3029.0800000000017</v>
      </c>
    </row>
    <row r="151" spans="1:10" s="78" customFormat="1" ht="13.5" customHeight="1" x14ac:dyDescent="0.2">
      <c r="A151" s="17">
        <v>147</v>
      </c>
      <c r="B151" s="73">
        <v>41737</v>
      </c>
      <c r="C151" s="166" t="s">
        <v>433</v>
      </c>
      <c r="D151" s="143"/>
      <c r="E151" s="166" t="s">
        <v>434</v>
      </c>
      <c r="F151" s="126" t="s">
        <v>30</v>
      </c>
      <c r="G151" s="167" t="s">
        <v>410</v>
      </c>
      <c r="H151" s="76">
        <v>200</v>
      </c>
      <c r="I151" s="136"/>
      <c r="J151" s="77">
        <f t="shared" si="0"/>
        <v>3229.0800000000017</v>
      </c>
    </row>
    <row r="152" spans="1:10" s="78" customFormat="1" ht="13.5" customHeight="1" x14ac:dyDescent="0.2">
      <c r="A152" s="17">
        <v>148</v>
      </c>
      <c r="B152" s="73">
        <v>41737</v>
      </c>
      <c r="C152" s="166" t="s">
        <v>378</v>
      </c>
      <c r="D152" s="143" t="s">
        <v>15</v>
      </c>
      <c r="E152" s="166" t="s">
        <v>463</v>
      </c>
      <c r="F152" s="126" t="s">
        <v>460</v>
      </c>
      <c r="G152" s="167" t="s">
        <v>411</v>
      </c>
      <c r="H152" s="76">
        <v>1000</v>
      </c>
      <c r="I152" s="136"/>
      <c r="J152" s="77">
        <f t="shared" si="0"/>
        <v>4229.0800000000017</v>
      </c>
    </row>
    <row r="153" spans="1:10" s="78" customFormat="1" ht="13.5" customHeight="1" x14ac:dyDescent="0.2">
      <c r="A153" s="17">
        <v>149</v>
      </c>
      <c r="B153" s="73">
        <v>41737</v>
      </c>
      <c r="C153" s="166" t="s">
        <v>203</v>
      </c>
      <c r="D153" s="143" t="s">
        <v>15</v>
      </c>
      <c r="E153" s="166" t="s">
        <v>463</v>
      </c>
      <c r="F153" s="126" t="s">
        <v>245</v>
      </c>
      <c r="G153" s="167" t="s">
        <v>392</v>
      </c>
      <c r="H153" s="76">
        <v>500</v>
      </c>
      <c r="I153" s="136"/>
      <c r="J153" s="77">
        <f t="shared" si="0"/>
        <v>4729.0800000000017</v>
      </c>
    </row>
    <row r="154" spans="1:10" s="78" customFormat="1" ht="13.5" customHeight="1" x14ac:dyDescent="0.2">
      <c r="A154" s="17">
        <v>150</v>
      </c>
      <c r="B154" s="73">
        <v>41737</v>
      </c>
      <c r="C154" s="166" t="s">
        <v>356</v>
      </c>
      <c r="D154" s="143" t="s">
        <v>15</v>
      </c>
      <c r="E154" s="166" t="s">
        <v>463</v>
      </c>
      <c r="F154" s="126" t="s">
        <v>460</v>
      </c>
      <c r="G154" s="167" t="s">
        <v>412</v>
      </c>
      <c r="H154" s="76">
        <v>1000</v>
      </c>
      <c r="I154" s="136"/>
      <c r="J154" s="77">
        <f t="shared" si="0"/>
        <v>5729.0800000000017</v>
      </c>
    </row>
    <row r="155" spans="1:10" s="78" customFormat="1" ht="13.5" customHeight="1" x14ac:dyDescent="0.2">
      <c r="A155" s="17">
        <v>151</v>
      </c>
      <c r="B155" s="73">
        <v>41737</v>
      </c>
      <c r="C155" s="166" t="s">
        <v>134</v>
      </c>
      <c r="D155" s="143"/>
      <c r="E155" s="166" t="s">
        <v>435</v>
      </c>
      <c r="F155" s="126" t="s">
        <v>291</v>
      </c>
      <c r="G155" s="167" t="s">
        <v>464</v>
      </c>
      <c r="H155" s="76">
        <v>7239</v>
      </c>
      <c r="I155" s="136"/>
      <c r="J155" s="77">
        <f t="shared" si="0"/>
        <v>12968.080000000002</v>
      </c>
    </row>
    <row r="156" spans="1:10" s="78" customFormat="1" ht="13.5" customHeight="1" x14ac:dyDescent="0.2">
      <c r="A156" s="17">
        <v>152</v>
      </c>
      <c r="B156" s="73">
        <v>41738</v>
      </c>
      <c r="C156" s="166" t="s">
        <v>186</v>
      </c>
      <c r="D156" s="143"/>
      <c r="E156" s="166" t="s">
        <v>436</v>
      </c>
      <c r="F156" s="126" t="s">
        <v>189</v>
      </c>
      <c r="G156" s="167" t="s">
        <v>413</v>
      </c>
      <c r="H156" s="76"/>
      <c r="I156" s="190">
        <v>23.1</v>
      </c>
      <c r="J156" s="77">
        <f t="shared" si="0"/>
        <v>12944.980000000001</v>
      </c>
    </row>
    <row r="157" spans="1:10" s="78" customFormat="1" ht="13.5" customHeight="1" x14ac:dyDescent="0.2">
      <c r="A157" s="17">
        <v>153</v>
      </c>
      <c r="B157" s="73">
        <v>41739</v>
      </c>
      <c r="C157" s="166" t="s">
        <v>437</v>
      </c>
      <c r="D157" s="143" t="s">
        <v>15</v>
      </c>
      <c r="E157" s="166" t="s">
        <v>465</v>
      </c>
      <c r="F157" s="126" t="s">
        <v>461</v>
      </c>
      <c r="G157" s="167" t="s">
        <v>387</v>
      </c>
      <c r="H157" s="76"/>
      <c r="I157" s="185">
        <v>884</v>
      </c>
      <c r="J157" s="77">
        <f t="shared" si="0"/>
        <v>12060.980000000001</v>
      </c>
    </row>
    <row r="158" spans="1:10" s="78" customFormat="1" ht="13.5" customHeight="1" x14ac:dyDescent="0.2">
      <c r="A158" s="17">
        <v>154</v>
      </c>
      <c r="B158" s="73">
        <v>41739</v>
      </c>
      <c r="C158" s="166" t="s">
        <v>438</v>
      </c>
      <c r="D158" s="143"/>
      <c r="E158" s="166" t="s">
        <v>466</v>
      </c>
      <c r="F158" s="126" t="s">
        <v>461</v>
      </c>
      <c r="G158" s="167" t="s">
        <v>388</v>
      </c>
      <c r="H158" s="76"/>
      <c r="I158" s="185">
        <v>3373.65</v>
      </c>
      <c r="J158" s="77">
        <f t="shared" si="0"/>
        <v>8687.3300000000017</v>
      </c>
    </row>
    <row r="159" spans="1:10" s="78" customFormat="1" ht="13.5" customHeight="1" x14ac:dyDescent="0.2">
      <c r="A159" s="17">
        <v>155</v>
      </c>
      <c r="B159" s="73">
        <v>41739</v>
      </c>
      <c r="C159" s="166" t="s">
        <v>437</v>
      </c>
      <c r="D159" s="143" t="s">
        <v>15</v>
      </c>
      <c r="E159" s="166" t="s">
        <v>467</v>
      </c>
      <c r="F159" s="126" t="s">
        <v>461</v>
      </c>
      <c r="G159" s="167" t="s">
        <v>393</v>
      </c>
      <c r="H159" s="76"/>
      <c r="I159" s="185">
        <v>366</v>
      </c>
      <c r="J159" s="77">
        <f t="shared" si="0"/>
        <v>8321.3300000000017</v>
      </c>
    </row>
    <row r="160" spans="1:10" s="78" customFormat="1" ht="13.5" customHeight="1" x14ac:dyDescent="0.2">
      <c r="A160" s="17">
        <v>156</v>
      </c>
      <c r="B160" s="73">
        <v>41739</v>
      </c>
      <c r="C160" s="166" t="s">
        <v>44</v>
      </c>
      <c r="D160" s="143" t="s">
        <v>15</v>
      </c>
      <c r="E160" s="166" t="s">
        <v>439</v>
      </c>
      <c r="F160" s="126" t="s">
        <v>37</v>
      </c>
      <c r="G160" s="167" t="s">
        <v>414</v>
      </c>
      <c r="H160" s="76"/>
      <c r="I160" s="185">
        <v>270</v>
      </c>
      <c r="J160" s="77">
        <f t="shared" si="0"/>
        <v>8051.3300000000017</v>
      </c>
    </row>
    <row r="161" spans="1:10" s="78" customFormat="1" ht="13.5" customHeight="1" x14ac:dyDescent="0.2">
      <c r="A161" s="17">
        <v>157</v>
      </c>
      <c r="B161" s="73">
        <v>41739</v>
      </c>
      <c r="C161" s="166" t="s">
        <v>440</v>
      </c>
      <c r="D161" s="143" t="s">
        <v>15</v>
      </c>
      <c r="E161" s="166" t="s">
        <v>439</v>
      </c>
      <c r="F161" s="126" t="s">
        <v>102</v>
      </c>
      <c r="G161" s="167" t="s">
        <v>414</v>
      </c>
      <c r="H161" s="76"/>
      <c r="I161" s="185">
        <v>160</v>
      </c>
      <c r="J161" s="77">
        <f t="shared" si="0"/>
        <v>7891.3300000000017</v>
      </c>
    </row>
    <row r="162" spans="1:10" s="78" customFormat="1" ht="13.5" customHeight="1" x14ac:dyDescent="0.2">
      <c r="A162" s="17">
        <v>158</v>
      </c>
      <c r="B162" s="73">
        <v>41739</v>
      </c>
      <c r="C162" s="166" t="s">
        <v>48</v>
      </c>
      <c r="D162" s="143" t="s">
        <v>15</v>
      </c>
      <c r="E162" s="166" t="s">
        <v>439</v>
      </c>
      <c r="F162" s="126" t="s">
        <v>102</v>
      </c>
      <c r="G162" s="167" t="s">
        <v>414</v>
      </c>
      <c r="H162" s="76"/>
      <c r="I162" s="185">
        <v>200</v>
      </c>
      <c r="J162" s="77">
        <f t="shared" si="0"/>
        <v>7691.3300000000017</v>
      </c>
    </row>
    <row r="163" spans="1:10" s="78" customFormat="1" ht="13.5" customHeight="1" x14ac:dyDescent="0.2">
      <c r="A163" s="17">
        <v>159</v>
      </c>
      <c r="B163" s="73">
        <v>41739</v>
      </c>
      <c r="C163" s="166" t="s">
        <v>50</v>
      </c>
      <c r="D163" s="143" t="s">
        <v>15</v>
      </c>
      <c r="E163" s="166" t="s">
        <v>439</v>
      </c>
      <c r="F163" s="126" t="s">
        <v>103</v>
      </c>
      <c r="G163" s="167" t="s">
        <v>414</v>
      </c>
      <c r="H163" s="76"/>
      <c r="I163" s="185">
        <v>300</v>
      </c>
      <c r="J163" s="77">
        <f t="shared" si="0"/>
        <v>7391.3300000000017</v>
      </c>
    </row>
    <row r="164" spans="1:10" s="78" customFormat="1" ht="13.5" customHeight="1" x14ac:dyDescent="0.2">
      <c r="A164" s="17">
        <v>160</v>
      </c>
      <c r="B164" s="73">
        <v>41739</v>
      </c>
      <c r="C164" s="166" t="s">
        <v>52</v>
      </c>
      <c r="D164" s="143" t="s">
        <v>15</v>
      </c>
      <c r="E164" s="166" t="s">
        <v>439</v>
      </c>
      <c r="F164" s="126" t="s">
        <v>102</v>
      </c>
      <c r="G164" s="167" t="s">
        <v>414</v>
      </c>
      <c r="H164" s="76"/>
      <c r="I164" s="185">
        <v>310</v>
      </c>
      <c r="J164" s="77">
        <f t="shared" si="0"/>
        <v>7081.3300000000017</v>
      </c>
    </row>
    <row r="165" spans="1:10" s="78" customFormat="1" ht="13.5" customHeight="1" x14ac:dyDescent="0.2">
      <c r="A165" s="17">
        <v>161</v>
      </c>
      <c r="B165" s="73">
        <v>41739</v>
      </c>
      <c r="C165" s="166" t="s">
        <v>54</v>
      </c>
      <c r="D165" s="143" t="s">
        <v>15</v>
      </c>
      <c r="E165" s="166" t="s">
        <v>441</v>
      </c>
      <c r="F165" s="126" t="s">
        <v>37</v>
      </c>
      <c r="G165" s="167" t="s">
        <v>414</v>
      </c>
      <c r="H165" s="76"/>
      <c r="I165" s="185">
        <v>230</v>
      </c>
      <c r="J165" s="77">
        <f t="shared" si="0"/>
        <v>6851.3300000000017</v>
      </c>
    </row>
    <row r="166" spans="1:10" s="78" customFormat="1" ht="13.5" customHeight="1" x14ac:dyDescent="0.2">
      <c r="A166" s="17">
        <v>162</v>
      </c>
      <c r="B166" s="73">
        <v>41739</v>
      </c>
      <c r="C166" s="166" t="s">
        <v>56</v>
      </c>
      <c r="D166" s="143" t="s">
        <v>15</v>
      </c>
      <c r="E166" s="166" t="s">
        <v>442</v>
      </c>
      <c r="F166" s="126" t="s">
        <v>104</v>
      </c>
      <c r="G166" s="167" t="s">
        <v>414</v>
      </c>
      <c r="H166" s="76"/>
      <c r="I166" s="185">
        <v>107.5</v>
      </c>
      <c r="J166" s="77">
        <f t="shared" si="0"/>
        <v>6743.8300000000017</v>
      </c>
    </row>
    <row r="167" spans="1:10" s="78" customFormat="1" ht="13.5" customHeight="1" x14ac:dyDescent="0.2">
      <c r="A167" s="17">
        <v>163</v>
      </c>
      <c r="B167" s="73">
        <v>41739</v>
      </c>
      <c r="C167" s="166" t="s">
        <v>58</v>
      </c>
      <c r="D167" s="143" t="s">
        <v>15</v>
      </c>
      <c r="E167" s="166" t="s">
        <v>439</v>
      </c>
      <c r="F167" s="126" t="s">
        <v>37</v>
      </c>
      <c r="G167" s="167" t="s">
        <v>414</v>
      </c>
      <c r="H167" s="76"/>
      <c r="I167" s="185">
        <v>60</v>
      </c>
      <c r="J167" s="77">
        <f t="shared" si="0"/>
        <v>6683.8300000000017</v>
      </c>
    </row>
    <row r="168" spans="1:10" s="78" customFormat="1" ht="13.5" customHeight="1" x14ac:dyDescent="0.2">
      <c r="A168" s="17">
        <v>164</v>
      </c>
      <c r="B168" s="73">
        <v>41739</v>
      </c>
      <c r="C168" s="166" t="s">
        <v>60</v>
      </c>
      <c r="D168" s="143" t="s">
        <v>15</v>
      </c>
      <c r="E168" s="166" t="s">
        <v>441</v>
      </c>
      <c r="F168" s="126" t="s">
        <v>38</v>
      </c>
      <c r="G168" s="167" t="s">
        <v>414</v>
      </c>
      <c r="H168" s="76"/>
      <c r="I168" s="185">
        <v>100</v>
      </c>
      <c r="J168" s="77">
        <f t="shared" si="0"/>
        <v>6583.8300000000017</v>
      </c>
    </row>
    <row r="169" spans="1:10" s="78" customFormat="1" ht="13.5" customHeight="1" x14ac:dyDescent="0.2">
      <c r="A169" s="17">
        <v>165</v>
      </c>
      <c r="B169" s="73">
        <v>41739</v>
      </c>
      <c r="C169" s="166" t="s">
        <v>64</v>
      </c>
      <c r="D169" s="143" t="s">
        <v>15</v>
      </c>
      <c r="E169" s="166" t="s">
        <v>441</v>
      </c>
      <c r="F169" s="126" t="s">
        <v>37</v>
      </c>
      <c r="G169" s="167" t="s">
        <v>414</v>
      </c>
      <c r="H169" s="76"/>
      <c r="I169" s="185">
        <v>330</v>
      </c>
      <c r="J169" s="77">
        <f t="shared" si="0"/>
        <v>6253.8300000000017</v>
      </c>
    </row>
    <row r="170" spans="1:10" s="78" customFormat="1" ht="13.5" customHeight="1" x14ac:dyDescent="0.2">
      <c r="A170" s="17">
        <v>166</v>
      </c>
      <c r="B170" s="73">
        <v>41739</v>
      </c>
      <c r="C170" s="166" t="s">
        <v>66</v>
      </c>
      <c r="D170" s="143" t="s">
        <v>15</v>
      </c>
      <c r="E170" s="166" t="s">
        <v>439</v>
      </c>
      <c r="F170" s="126" t="s">
        <v>37</v>
      </c>
      <c r="G170" s="167" t="s">
        <v>414</v>
      </c>
      <c r="H170" s="76"/>
      <c r="I170" s="185">
        <v>300</v>
      </c>
      <c r="J170" s="77">
        <f t="shared" si="0"/>
        <v>5953.8300000000017</v>
      </c>
    </row>
    <row r="171" spans="1:10" s="78" customFormat="1" ht="13.5" customHeight="1" x14ac:dyDescent="0.2">
      <c r="A171" s="17">
        <v>167</v>
      </c>
      <c r="B171" s="73">
        <v>41739</v>
      </c>
      <c r="C171" s="166" t="s">
        <v>68</v>
      </c>
      <c r="D171" s="143" t="s">
        <v>15</v>
      </c>
      <c r="E171" s="166" t="s">
        <v>439</v>
      </c>
      <c r="F171" s="126" t="s">
        <v>37</v>
      </c>
      <c r="G171" s="167" t="s">
        <v>414</v>
      </c>
      <c r="H171" s="76"/>
      <c r="I171" s="185">
        <v>200</v>
      </c>
      <c r="J171" s="77">
        <f t="shared" si="0"/>
        <v>5753.8300000000017</v>
      </c>
    </row>
    <row r="172" spans="1:10" s="78" customFormat="1" ht="13.5" customHeight="1" x14ac:dyDescent="0.2">
      <c r="A172" s="17">
        <v>168</v>
      </c>
      <c r="B172" s="73">
        <v>41739</v>
      </c>
      <c r="C172" s="166" t="s">
        <v>70</v>
      </c>
      <c r="D172" s="143" t="s">
        <v>15</v>
      </c>
      <c r="E172" s="166" t="s">
        <v>439</v>
      </c>
      <c r="F172" s="126" t="s">
        <v>37</v>
      </c>
      <c r="G172" s="167" t="s">
        <v>414</v>
      </c>
      <c r="H172" s="76"/>
      <c r="I172" s="185">
        <v>200</v>
      </c>
      <c r="J172" s="77">
        <f t="shared" si="0"/>
        <v>5553.8300000000017</v>
      </c>
    </row>
    <row r="173" spans="1:10" s="78" customFormat="1" ht="13.5" customHeight="1" x14ac:dyDescent="0.2">
      <c r="A173" s="17">
        <v>169</v>
      </c>
      <c r="B173" s="73">
        <v>41739</v>
      </c>
      <c r="C173" s="166" t="s">
        <v>72</v>
      </c>
      <c r="D173" s="143" t="s">
        <v>15</v>
      </c>
      <c r="E173" s="166" t="s">
        <v>439</v>
      </c>
      <c r="F173" s="126" t="s">
        <v>103</v>
      </c>
      <c r="G173" s="167" t="s">
        <v>414</v>
      </c>
      <c r="H173" s="76"/>
      <c r="I173" s="185">
        <v>200</v>
      </c>
      <c r="J173" s="77">
        <f t="shared" si="0"/>
        <v>5353.8300000000017</v>
      </c>
    </row>
    <row r="174" spans="1:10" s="78" customFormat="1" ht="13.5" customHeight="1" x14ac:dyDescent="0.2">
      <c r="A174" s="17">
        <v>170</v>
      </c>
      <c r="B174" s="73">
        <v>41739</v>
      </c>
      <c r="C174" s="166" t="s">
        <v>74</v>
      </c>
      <c r="D174" s="143" t="s">
        <v>15</v>
      </c>
      <c r="E174" s="166" t="s">
        <v>439</v>
      </c>
      <c r="F174" s="126" t="s">
        <v>37</v>
      </c>
      <c r="G174" s="167" t="s">
        <v>414</v>
      </c>
      <c r="H174" s="76"/>
      <c r="I174" s="185">
        <v>220</v>
      </c>
      <c r="J174" s="77">
        <f t="shared" si="0"/>
        <v>5133.8300000000017</v>
      </c>
    </row>
    <row r="175" spans="1:10" s="78" customFormat="1" ht="13.5" customHeight="1" x14ac:dyDescent="0.2">
      <c r="A175" s="17">
        <v>171</v>
      </c>
      <c r="B175" s="73">
        <v>41739</v>
      </c>
      <c r="C175" s="166" t="s">
        <v>76</v>
      </c>
      <c r="D175" s="143" t="s">
        <v>15</v>
      </c>
      <c r="E175" s="166" t="s">
        <v>439</v>
      </c>
      <c r="F175" s="126" t="s">
        <v>37</v>
      </c>
      <c r="G175" s="167" t="s">
        <v>414</v>
      </c>
      <c r="H175" s="76"/>
      <c r="I175" s="185">
        <v>60</v>
      </c>
      <c r="J175" s="77">
        <f t="shared" si="0"/>
        <v>5073.8300000000017</v>
      </c>
    </row>
    <row r="176" spans="1:10" s="78" customFormat="1" ht="13.5" customHeight="1" x14ac:dyDescent="0.2">
      <c r="A176" s="17">
        <v>172</v>
      </c>
      <c r="B176" s="73">
        <v>41739</v>
      </c>
      <c r="C176" s="166" t="s">
        <v>78</v>
      </c>
      <c r="D176" s="143" t="s">
        <v>15</v>
      </c>
      <c r="E176" s="166" t="s">
        <v>439</v>
      </c>
      <c r="F176" s="126" t="s">
        <v>37</v>
      </c>
      <c r="G176" s="167" t="s">
        <v>414</v>
      </c>
      <c r="H176" s="76"/>
      <c r="I176" s="185">
        <v>85</v>
      </c>
      <c r="J176" s="77">
        <f t="shared" si="0"/>
        <v>4988.8300000000017</v>
      </c>
    </row>
    <row r="177" spans="1:10" s="78" customFormat="1" ht="13.5" customHeight="1" x14ac:dyDescent="0.2">
      <c r="A177" s="17">
        <v>173</v>
      </c>
      <c r="B177" s="73">
        <v>41739</v>
      </c>
      <c r="C177" s="166" t="s">
        <v>80</v>
      </c>
      <c r="D177" s="143" t="s">
        <v>15</v>
      </c>
      <c r="E177" s="166" t="s">
        <v>439</v>
      </c>
      <c r="F177" s="126" t="s">
        <v>37</v>
      </c>
      <c r="G177" s="167" t="s">
        <v>414</v>
      </c>
      <c r="H177" s="76"/>
      <c r="I177" s="185">
        <v>90</v>
      </c>
      <c r="J177" s="77">
        <f t="shared" si="0"/>
        <v>4898.8300000000017</v>
      </c>
    </row>
    <row r="178" spans="1:10" s="78" customFormat="1" ht="13.5" customHeight="1" x14ac:dyDescent="0.2">
      <c r="A178" s="17">
        <v>174</v>
      </c>
      <c r="B178" s="73">
        <v>41739</v>
      </c>
      <c r="C178" s="166" t="s">
        <v>82</v>
      </c>
      <c r="D178" s="143" t="s">
        <v>15</v>
      </c>
      <c r="E178" s="166" t="s">
        <v>439</v>
      </c>
      <c r="F178" s="126" t="s">
        <v>37</v>
      </c>
      <c r="G178" s="167" t="s">
        <v>414</v>
      </c>
      <c r="H178" s="76"/>
      <c r="I178" s="185">
        <v>150</v>
      </c>
      <c r="J178" s="77">
        <f t="shared" si="0"/>
        <v>4748.8300000000017</v>
      </c>
    </row>
    <row r="179" spans="1:10" s="78" customFormat="1" ht="13.5" customHeight="1" x14ac:dyDescent="0.2">
      <c r="A179" s="17">
        <v>175</v>
      </c>
      <c r="B179" s="73">
        <v>41739</v>
      </c>
      <c r="C179" s="166" t="s">
        <v>86</v>
      </c>
      <c r="D179" s="143" t="s">
        <v>15</v>
      </c>
      <c r="E179" s="166" t="s">
        <v>439</v>
      </c>
      <c r="F179" s="126" t="s">
        <v>37</v>
      </c>
      <c r="G179" s="167" t="s">
        <v>414</v>
      </c>
      <c r="H179" s="76"/>
      <c r="I179" s="185">
        <v>200</v>
      </c>
      <c r="J179" s="77">
        <f t="shared" si="0"/>
        <v>4548.8300000000017</v>
      </c>
    </row>
    <row r="180" spans="1:10" s="78" customFormat="1" ht="13.5" customHeight="1" x14ac:dyDescent="0.2">
      <c r="A180" s="17">
        <v>176</v>
      </c>
      <c r="B180" s="73">
        <v>41739</v>
      </c>
      <c r="C180" s="166" t="s">
        <v>88</v>
      </c>
      <c r="D180" s="143" t="s">
        <v>15</v>
      </c>
      <c r="E180" s="166" t="s">
        <v>439</v>
      </c>
      <c r="F180" s="126" t="s">
        <v>38</v>
      </c>
      <c r="G180" s="167" t="s">
        <v>414</v>
      </c>
      <c r="H180" s="76"/>
      <c r="I180" s="185">
        <v>200</v>
      </c>
      <c r="J180" s="77">
        <f t="shared" si="0"/>
        <v>4348.8300000000017</v>
      </c>
    </row>
    <row r="181" spans="1:10" s="78" customFormat="1" ht="13.5" customHeight="1" x14ac:dyDescent="0.2">
      <c r="A181" s="17">
        <v>177</v>
      </c>
      <c r="B181" s="73">
        <v>41739</v>
      </c>
      <c r="C181" s="166" t="s">
        <v>272</v>
      </c>
      <c r="D181" s="143" t="s">
        <v>15</v>
      </c>
      <c r="E181" s="166" t="s">
        <v>443</v>
      </c>
      <c r="F181" s="126" t="s">
        <v>37</v>
      </c>
      <c r="G181" s="167" t="s">
        <v>414</v>
      </c>
      <c r="H181" s="76"/>
      <c r="I181" s="185">
        <v>266</v>
      </c>
      <c r="J181" s="77">
        <f t="shared" si="0"/>
        <v>4082.8300000000017</v>
      </c>
    </row>
    <row r="182" spans="1:10" s="78" customFormat="1" ht="13.5" customHeight="1" x14ac:dyDescent="0.2">
      <c r="A182" s="17">
        <v>178</v>
      </c>
      <c r="B182" s="73">
        <v>41739</v>
      </c>
      <c r="C182" s="166" t="s">
        <v>184</v>
      </c>
      <c r="D182" s="143" t="s">
        <v>15</v>
      </c>
      <c r="E182" s="166" t="s">
        <v>444</v>
      </c>
      <c r="F182" s="126" t="s">
        <v>37</v>
      </c>
      <c r="G182" s="167" t="s">
        <v>414</v>
      </c>
      <c r="H182" s="76"/>
      <c r="I182" s="185">
        <v>250</v>
      </c>
      <c r="J182" s="77">
        <f t="shared" si="0"/>
        <v>3832.8300000000017</v>
      </c>
    </row>
    <row r="183" spans="1:10" s="78" customFormat="1" ht="13.5" customHeight="1" x14ac:dyDescent="0.2">
      <c r="A183" s="17">
        <v>179</v>
      </c>
      <c r="B183" s="73">
        <v>41739</v>
      </c>
      <c r="C183" s="166" t="s">
        <v>94</v>
      </c>
      <c r="D183" s="143" t="s">
        <v>24</v>
      </c>
      <c r="E183" s="166" t="s">
        <v>441</v>
      </c>
      <c r="F183" s="126" t="s">
        <v>102</v>
      </c>
      <c r="G183" s="167" t="s">
        <v>414</v>
      </c>
      <c r="H183" s="76"/>
      <c r="I183" s="185">
        <v>235</v>
      </c>
      <c r="J183" s="77">
        <f t="shared" si="0"/>
        <v>3597.8300000000017</v>
      </c>
    </row>
    <row r="184" spans="1:10" s="78" customFormat="1" ht="13.5" customHeight="1" x14ac:dyDescent="0.2">
      <c r="A184" s="17">
        <v>180</v>
      </c>
      <c r="B184" s="73">
        <v>41739</v>
      </c>
      <c r="C184" s="166" t="s">
        <v>96</v>
      </c>
      <c r="D184" s="143" t="s">
        <v>15</v>
      </c>
      <c r="E184" s="166" t="s">
        <v>439</v>
      </c>
      <c r="F184" s="126" t="s">
        <v>104</v>
      </c>
      <c r="G184" s="167" t="s">
        <v>414</v>
      </c>
      <c r="H184" s="76"/>
      <c r="I184" s="185">
        <v>200</v>
      </c>
      <c r="J184" s="77">
        <f t="shared" si="0"/>
        <v>3397.8300000000017</v>
      </c>
    </row>
    <row r="185" spans="1:10" s="78" customFormat="1" ht="13.5" customHeight="1" x14ac:dyDescent="0.2">
      <c r="A185" s="17">
        <v>181</v>
      </c>
      <c r="B185" s="73">
        <v>41739</v>
      </c>
      <c r="C185" s="166" t="s">
        <v>98</v>
      </c>
      <c r="D185" s="143" t="s">
        <v>15</v>
      </c>
      <c r="E185" s="166" t="s">
        <v>441</v>
      </c>
      <c r="F185" s="126" t="s">
        <v>37</v>
      </c>
      <c r="G185" s="167" t="s">
        <v>414</v>
      </c>
      <c r="H185" s="76"/>
      <c r="I185" s="185">
        <v>110</v>
      </c>
      <c r="J185" s="77">
        <f t="shared" si="0"/>
        <v>3287.8300000000017</v>
      </c>
    </row>
    <row r="186" spans="1:10" s="78" customFormat="1" ht="13.5" customHeight="1" x14ac:dyDescent="0.2">
      <c r="A186" s="17">
        <v>182</v>
      </c>
      <c r="B186" s="73">
        <v>41739</v>
      </c>
      <c r="C186" s="166" t="s">
        <v>107</v>
      </c>
      <c r="D186" s="143" t="s">
        <v>15</v>
      </c>
      <c r="E186" s="166" t="s">
        <v>445</v>
      </c>
      <c r="F186" s="126" t="s">
        <v>37</v>
      </c>
      <c r="G186" s="167" t="s">
        <v>414</v>
      </c>
      <c r="H186" s="76"/>
      <c r="I186" s="185">
        <v>160</v>
      </c>
      <c r="J186" s="77">
        <f t="shared" si="0"/>
        <v>3127.8300000000017</v>
      </c>
    </row>
    <row r="187" spans="1:10" s="78" customFormat="1" ht="13.5" customHeight="1" x14ac:dyDescent="0.2">
      <c r="A187" s="17">
        <v>183</v>
      </c>
      <c r="B187" s="73">
        <v>41739</v>
      </c>
      <c r="C187" s="166" t="s">
        <v>446</v>
      </c>
      <c r="D187" s="143" t="s">
        <v>15</v>
      </c>
      <c r="E187" s="166" t="s">
        <v>439</v>
      </c>
      <c r="F187" s="126" t="s">
        <v>104</v>
      </c>
      <c r="G187" s="167" t="s">
        <v>414</v>
      </c>
      <c r="H187" s="76"/>
      <c r="I187" s="185">
        <v>150</v>
      </c>
      <c r="J187" s="77">
        <f t="shared" si="0"/>
        <v>2977.8300000000017</v>
      </c>
    </row>
    <row r="188" spans="1:10" s="78" customFormat="1" ht="13.5" customHeight="1" x14ac:dyDescent="0.2">
      <c r="A188" s="17">
        <v>184</v>
      </c>
      <c r="B188" s="73">
        <v>41739</v>
      </c>
      <c r="C188" s="166" t="s">
        <v>278</v>
      </c>
      <c r="D188" s="143" t="s">
        <v>15</v>
      </c>
      <c r="E188" s="166" t="s">
        <v>441</v>
      </c>
      <c r="F188" s="126" t="s">
        <v>37</v>
      </c>
      <c r="G188" s="167" t="s">
        <v>414</v>
      </c>
      <c r="H188" s="76"/>
      <c r="I188" s="185">
        <v>220</v>
      </c>
      <c r="J188" s="77">
        <f t="shared" si="0"/>
        <v>2757.8300000000017</v>
      </c>
    </row>
    <row r="189" spans="1:10" s="78" customFormat="1" ht="13.5" customHeight="1" x14ac:dyDescent="0.2">
      <c r="A189" s="17">
        <v>185</v>
      </c>
      <c r="B189" s="73">
        <v>41739</v>
      </c>
      <c r="C189" s="166" t="s">
        <v>280</v>
      </c>
      <c r="D189" s="143" t="s">
        <v>15</v>
      </c>
      <c r="E189" s="166" t="s">
        <v>441</v>
      </c>
      <c r="F189" s="126" t="s">
        <v>104</v>
      </c>
      <c r="G189" s="167" t="s">
        <v>414</v>
      </c>
      <c r="H189" s="76"/>
      <c r="I189" s="185">
        <v>275</v>
      </c>
      <c r="J189" s="77">
        <f t="shared" si="0"/>
        <v>2482.8300000000017</v>
      </c>
    </row>
    <row r="190" spans="1:10" s="78" customFormat="1" ht="13.5" customHeight="1" x14ac:dyDescent="0.2">
      <c r="A190" s="17">
        <v>186</v>
      </c>
      <c r="B190" s="73">
        <v>41739</v>
      </c>
      <c r="C190" s="166" t="s">
        <v>282</v>
      </c>
      <c r="D190" s="143" t="s">
        <v>15</v>
      </c>
      <c r="E190" s="166" t="s">
        <v>441</v>
      </c>
      <c r="F190" s="126" t="s">
        <v>37</v>
      </c>
      <c r="G190" s="167" t="s">
        <v>414</v>
      </c>
      <c r="H190" s="76"/>
      <c r="I190" s="185">
        <v>190</v>
      </c>
      <c r="J190" s="77">
        <f t="shared" si="0"/>
        <v>2292.8300000000017</v>
      </c>
    </row>
    <row r="191" spans="1:10" s="78" customFormat="1" ht="13.5" customHeight="1" x14ac:dyDescent="0.2">
      <c r="A191" s="17">
        <v>187</v>
      </c>
      <c r="B191" s="73">
        <v>41739</v>
      </c>
      <c r="C191" s="166" t="s">
        <v>284</v>
      </c>
      <c r="D191" s="143" t="s">
        <v>15</v>
      </c>
      <c r="E191" s="166" t="s">
        <v>439</v>
      </c>
      <c r="F191" s="126" t="s">
        <v>37</v>
      </c>
      <c r="G191" s="167" t="s">
        <v>415</v>
      </c>
      <c r="H191" s="76"/>
      <c r="I191" s="185">
        <v>270</v>
      </c>
      <c r="J191" s="77">
        <f t="shared" si="0"/>
        <v>2022.8300000000017</v>
      </c>
    </row>
    <row r="192" spans="1:10" s="78" customFormat="1" ht="13.5" customHeight="1" x14ac:dyDescent="0.2">
      <c r="A192" s="17">
        <v>188</v>
      </c>
      <c r="B192" s="73">
        <v>41739</v>
      </c>
      <c r="C192" s="166" t="s">
        <v>286</v>
      </c>
      <c r="D192" s="143" t="s">
        <v>15</v>
      </c>
      <c r="E192" s="166" t="s">
        <v>439</v>
      </c>
      <c r="F192" s="126" t="s">
        <v>104</v>
      </c>
      <c r="G192" s="167" t="s">
        <v>414</v>
      </c>
      <c r="H192" s="76"/>
      <c r="I192" s="185">
        <v>90</v>
      </c>
      <c r="J192" s="77">
        <f t="shared" si="0"/>
        <v>1932.8300000000017</v>
      </c>
    </row>
    <row r="193" spans="1:10" s="78" customFormat="1" ht="13.5" customHeight="1" x14ac:dyDescent="0.2">
      <c r="A193" s="17">
        <v>189</v>
      </c>
      <c r="B193" s="73">
        <v>41739</v>
      </c>
      <c r="C193" s="166" t="s">
        <v>288</v>
      </c>
      <c r="D193" s="143" t="s">
        <v>15</v>
      </c>
      <c r="E193" s="166" t="s">
        <v>441</v>
      </c>
      <c r="F193" s="126" t="s">
        <v>37</v>
      </c>
      <c r="G193" s="167" t="s">
        <v>414</v>
      </c>
      <c r="H193" s="76"/>
      <c r="I193" s="185">
        <v>200</v>
      </c>
      <c r="J193" s="77">
        <f t="shared" si="0"/>
        <v>1732.8300000000017</v>
      </c>
    </row>
    <row r="194" spans="1:10" s="78" customFormat="1" ht="13.5" customHeight="1" x14ac:dyDescent="0.2">
      <c r="A194" s="17">
        <v>190</v>
      </c>
      <c r="B194" s="73">
        <v>41739</v>
      </c>
      <c r="C194" s="166" t="s">
        <v>447</v>
      </c>
      <c r="D194" s="143" t="s">
        <v>15</v>
      </c>
      <c r="E194" s="166" t="s">
        <v>448</v>
      </c>
      <c r="F194" s="126" t="s">
        <v>462</v>
      </c>
      <c r="G194" s="167" t="s">
        <v>414</v>
      </c>
      <c r="H194" s="76"/>
      <c r="I194" s="185">
        <v>90</v>
      </c>
      <c r="J194" s="77">
        <f t="shared" si="0"/>
        <v>1642.8300000000017</v>
      </c>
    </row>
    <row r="195" spans="1:10" s="78" customFormat="1" ht="13.5" customHeight="1" x14ac:dyDescent="0.2">
      <c r="A195" s="17">
        <v>191</v>
      </c>
      <c r="B195" s="73">
        <v>41739</v>
      </c>
      <c r="C195" s="166" t="s">
        <v>449</v>
      </c>
      <c r="D195" s="143" t="s">
        <v>15</v>
      </c>
      <c r="E195" s="166" t="s">
        <v>439</v>
      </c>
      <c r="F195" s="126" t="s">
        <v>37</v>
      </c>
      <c r="G195" s="167" t="s">
        <v>414</v>
      </c>
      <c r="H195" s="76"/>
      <c r="I195" s="185">
        <v>140</v>
      </c>
      <c r="J195" s="77">
        <f t="shared" si="0"/>
        <v>1502.8300000000017</v>
      </c>
    </row>
    <row r="196" spans="1:10" s="78" customFormat="1" ht="13.5" customHeight="1" x14ac:dyDescent="0.2">
      <c r="A196" s="17">
        <v>192</v>
      </c>
      <c r="B196" s="73">
        <v>41739</v>
      </c>
      <c r="C196" s="166" t="s">
        <v>450</v>
      </c>
      <c r="D196" s="143" t="s">
        <v>15</v>
      </c>
      <c r="E196" s="166" t="s">
        <v>439</v>
      </c>
      <c r="F196" s="126" t="s">
        <v>37</v>
      </c>
      <c r="G196" s="167" t="s">
        <v>415</v>
      </c>
      <c r="H196" s="76"/>
      <c r="I196" s="185">
        <v>30</v>
      </c>
      <c r="J196" s="77">
        <f t="shared" si="0"/>
        <v>1472.8300000000017</v>
      </c>
    </row>
    <row r="197" spans="1:10" s="78" customFormat="1" ht="13.5" customHeight="1" x14ac:dyDescent="0.2">
      <c r="A197" s="17">
        <v>193</v>
      </c>
      <c r="B197" s="73">
        <v>41739</v>
      </c>
      <c r="C197" s="166" t="s">
        <v>451</v>
      </c>
      <c r="D197" s="143" t="s">
        <v>15</v>
      </c>
      <c r="E197" s="166" t="s">
        <v>439</v>
      </c>
      <c r="F197" s="126" t="s">
        <v>37</v>
      </c>
      <c r="G197" s="167" t="s">
        <v>414</v>
      </c>
      <c r="H197" s="76"/>
      <c r="I197" s="185">
        <v>210</v>
      </c>
      <c r="J197" s="77">
        <f t="shared" si="0"/>
        <v>1262.8300000000017</v>
      </c>
    </row>
    <row r="198" spans="1:10" s="78" customFormat="1" ht="13.5" customHeight="1" x14ac:dyDescent="0.2">
      <c r="A198" s="17">
        <v>194</v>
      </c>
      <c r="B198" s="73">
        <v>41739</v>
      </c>
      <c r="C198" s="166" t="s">
        <v>452</v>
      </c>
      <c r="D198" s="143" t="s">
        <v>15</v>
      </c>
      <c r="E198" s="166" t="s">
        <v>439</v>
      </c>
      <c r="F198" s="126" t="s">
        <v>102</v>
      </c>
      <c r="G198" s="167" t="s">
        <v>414</v>
      </c>
      <c r="H198" s="76"/>
      <c r="I198" s="185">
        <v>100</v>
      </c>
      <c r="J198" s="77">
        <f t="shared" si="0"/>
        <v>1162.8300000000017</v>
      </c>
    </row>
    <row r="199" spans="1:10" s="78" customFormat="1" ht="13.5" customHeight="1" x14ac:dyDescent="0.2">
      <c r="A199" s="17">
        <v>195</v>
      </c>
      <c r="B199" s="73">
        <v>41739</v>
      </c>
      <c r="C199" s="166" t="s">
        <v>453</v>
      </c>
      <c r="D199" s="143" t="s">
        <v>15</v>
      </c>
      <c r="E199" s="166" t="s">
        <v>439</v>
      </c>
      <c r="F199" s="126" t="s">
        <v>103</v>
      </c>
      <c r="G199" s="167" t="s">
        <v>414</v>
      </c>
      <c r="H199" s="76"/>
      <c r="I199" s="185">
        <v>94</v>
      </c>
      <c r="J199" s="77">
        <f t="shared" si="0"/>
        <v>1068.8300000000017</v>
      </c>
    </row>
    <row r="200" spans="1:10" s="78" customFormat="1" ht="13.5" customHeight="1" x14ac:dyDescent="0.2">
      <c r="A200" s="17">
        <v>196</v>
      </c>
      <c r="B200" s="73">
        <v>41739</v>
      </c>
      <c r="C200" s="166" t="s">
        <v>454</v>
      </c>
      <c r="D200" s="143" t="s">
        <v>15</v>
      </c>
      <c r="E200" s="166" t="s">
        <v>439</v>
      </c>
      <c r="F200" s="126" t="s">
        <v>102</v>
      </c>
      <c r="G200" s="167" t="s">
        <v>414</v>
      </c>
      <c r="H200" s="76"/>
      <c r="I200" s="185">
        <v>450</v>
      </c>
      <c r="J200" s="77">
        <f t="shared" si="0"/>
        <v>618.83000000000175</v>
      </c>
    </row>
    <row r="201" spans="1:10" s="78" customFormat="1" ht="13.5" customHeight="1" x14ac:dyDescent="0.2">
      <c r="A201" s="17">
        <v>197</v>
      </c>
      <c r="B201" s="73">
        <v>41739</v>
      </c>
      <c r="C201" s="166" t="s">
        <v>455</v>
      </c>
      <c r="D201" s="143" t="s">
        <v>15</v>
      </c>
      <c r="E201" s="166" t="s">
        <v>445</v>
      </c>
      <c r="F201" s="126" t="s">
        <v>104</v>
      </c>
      <c r="G201" s="167" t="s">
        <v>414</v>
      </c>
      <c r="H201" s="76"/>
      <c r="I201" s="185">
        <v>112.5</v>
      </c>
      <c r="J201" s="77">
        <f t="shared" si="0"/>
        <v>506.33000000000175</v>
      </c>
    </row>
    <row r="202" spans="1:10" s="78" customFormat="1" ht="13.5" customHeight="1" x14ac:dyDescent="0.2">
      <c r="A202" s="17">
        <v>198</v>
      </c>
      <c r="B202" s="73">
        <v>41739</v>
      </c>
      <c r="C202" s="166" t="s">
        <v>456</v>
      </c>
      <c r="D202" s="143" t="s">
        <v>15</v>
      </c>
      <c r="E202" s="166" t="s">
        <v>439</v>
      </c>
      <c r="F202" s="126" t="s">
        <v>462</v>
      </c>
      <c r="G202" s="167" t="s">
        <v>414</v>
      </c>
      <c r="H202" s="76"/>
      <c r="I202" s="185">
        <v>80</v>
      </c>
      <c r="J202" s="77">
        <f t="shared" si="0"/>
        <v>426.33000000000175</v>
      </c>
    </row>
    <row r="203" spans="1:10" s="78" customFormat="1" ht="13.5" customHeight="1" x14ac:dyDescent="0.2">
      <c r="A203" s="17">
        <v>199</v>
      </c>
      <c r="B203" s="73">
        <v>41739</v>
      </c>
      <c r="C203" s="166" t="s">
        <v>457</v>
      </c>
      <c r="D203" s="143" t="s">
        <v>15</v>
      </c>
      <c r="E203" s="166" t="s">
        <v>439</v>
      </c>
      <c r="F203" s="126" t="s">
        <v>37</v>
      </c>
      <c r="G203" s="167" t="s">
        <v>414</v>
      </c>
      <c r="H203" s="76"/>
      <c r="I203" s="185">
        <v>70</v>
      </c>
      <c r="J203" s="77">
        <f t="shared" si="0"/>
        <v>356.33000000000175</v>
      </c>
    </row>
    <row r="204" spans="1:10" s="78" customFormat="1" ht="13.5" customHeight="1" x14ac:dyDescent="0.2">
      <c r="A204" s="17">
        <v>200</v>
      </c>
      <c r="B204" s="73">
        <v>41739</v>
      </c>
      <c r="C204" s="166" t="s">
        <v>458</v>
      </c>
      <c r="D204" s="143" t="s">
        <v>15</v>
      </c>
      <c r="E204" s="166" t="s">
        <v>439</v>
      </c>
      <c r="F204" s="126" t="s">
        <v>37</v>
      </c>
      <c r="G204" s="167" t="s">
        <v>414</v>
      </c>
      <c r="H204" s="76"/>
      <c r="I204" s="185">
        <v>60</v>
      </c>
      <c r="J204" s="77">
        <f t="shared" si="0"/>
        <v>296.33000000000175</v>
      </c>
    </row>
    <row r="205" spans="1:10" s="78" customFormat="1" ht="13.5" customHeight="1" x14ac:dyDescent="0.2">
      <c r="A205" s="17">
        <v>201</v>
      </c>
      <c r="B205" s="73">
        <v>41739</v>
      </c>
      <c r="C205" s="166" t="s">
        <v>459</v>
      </c>
      <c r="D205" s="143" t="s">
        <v>15</v>
      </c>
      <c r="E205" s="166" t="s">
        <v>439</v>
      </c>
      <c r="F205" s="126" t="s">
        <v>37</v>
      </c>
      <c r="G205" s="167" t="s">
        <v>414</v>
      </c>
      <c r="H205" s="76"/>
      <c r="I205" s="185">
        <v>90</v>
      </c>
      <c r="J205" s="77">
        <f t="shared" si="0"/>
        <v>206.33000000000175</v>
      </c>
    </row>
    <row r="206" spans="1:10" s="78" customFormat="1" ht="13.5" customHeight="1" x14ac:dyDescent="0.2">
      <c r="A206" s="17">
        <v>202</v>
      </c>
      <c r="B206" s="73">
        <v>41768</v>
      </c>
      <c r="C206" s="166" t="s">
        <v>134</v>
      </c>
      <c r="D206" s="143"/>
      <c r="E206" s="166" t="s">
        <v>494</v>
      </c>
      <c r="F206" s="126" t="s">
        <v>100</v>
      </c>
      <c r="G206" s="167" t="s">
        <v>503</v>
      </c>
      <c r="H206" s="76">
        <v>176300</v>
      </c>
      <c r="I206" s="192"/>
      <c r="J206" s="77">
        <f t="shared" si="0"/>
        <v>176506.33000000002</v>
      </c>
    </row>
    <row r="207" spans="1:10" s="78" customFormat="1" ht="13.5" customHeight="1" x14ac:dyDescent="0.2">
      <c r="A207" s="17">
        <v>203</v>
      </c>
      <c r="B207" s="73">
        <v>41768</v>
      </c>
      <c r="C207" s="166" t="s">
        <v>437</v>
      </c>
      <c r="D207" s="143"/>
      <c r="E207" s="166" t="s">
        <v>543</v>
      </c>
      <c r="F207" s="126" t="s">
        <v>461</v>
      </c>
      <c r="G207" s="167" t="s">
        <v>504</v>
      </c>
      <c r="H207" s="76"/>
      <c r="I207" s="192">
        <v>884</v>
      </c>
      <c r="J207" s="77">
        <f t="shared" si="0"/>
        <v>175622.33000000002</v>
      </c>
    </row>
    <row r="208" spans="1:10" s="78" customFormat="1" ht="13.5" customHeight="1" x14ac:dyDescent="0.2">
      <c r="A208" s="17">
        <v>204</v>
      </c>
      <c r="B208" s="73">
        <v>41768</v>
      </c>
      <c r="C208" s="166" t="s">
        <v>438</v>
      </c>
      <c r="D208" s="143"/>
      <c r="E208" s="166" t="s">
        <v>544</v>
      </c>
      <c r="F208" s="126" t="s">
        <v>461</v>
      </c>
      <c r="G208" s="167" t="s">
        <v>504</v>
      </c>
      <c r="H208" s="76"/>
      <c r="I208" s="192">
        <v>2885.73</v>
      </c>
      <c r="J208" s="77">
        <f t="shared" si="0"/>
        <v>172736.6</v>
      </c>
    </row>
    <row r="209" spans="1:10" s="78" customFormat="1" ht="13.5" customHeight="1" x14ac:dyDescent="0.2">
      <c r="A209" s="17">
        <v>205</v>
      </c>
      <c r="B209" s="73">
        <v>41768</v>
      </c>
      <c r="C209" s="166" t="s">
        <v>44</v>
      </c>
      <c r="D209" s="143" t="s">
        <v>15</v>
      </c>
      <c r="E209" s="166" t="s">
        <v>497</v>
      </c>
      <c r="F209" s="126" t="s">
        <v>37</v>
      </c>
      <c r="G209" s="167" t="s">
        <v>504</v>
      </c>
      <c r="H209" s="76"/>
      <c r="I209" s="192">
        <v>800</v>
      </c>
      <c r="J209" s="77">
        <f t="shared" si="0"/>
        <v>171936.6</v>
      </c>
    </row>
    <row r="210" spans="1:10" s="78" customFormat="1" ht="13.5" customHeight="1" x14ac:dyDescent="0.2">
      <c r="A210" s="17">
        <v>206</v>
      </c>
      <c r="B210" s="73">
        <v>41768</v>
      </c>
      <c r="C210" s="166" t="s">
        <v>46</v>
      </c>
      <c r="D210" s="143" t="s">
        <v>15</v>
      </c>
      <c r="E210" s="166" t="s">
        <v>506</v>
      </c>
      <c r="F210" s="126" t="s">
        <v>102</v>
      </c>
      <c r="G210" s="167" t="s">
        <v>504</v>
      </c>
      <c r="H210" s="76"/>
      <c r="I210" s="192">
        <v>210</v>
      </c>
      <c r="J210" s="77">
        <f t="shared" si="0"/>
        <v>171726.6</v>
      </c>
    </row>
    <row r="211" spans="1:10" s="78" customFormat="1" ht="13.5" customHeight="1" x14ac:dyDescent="0.2">
      <c r="A211" s="17">
        <v>207</v>
      </c>
      <c r="B211" s="73">
        <v>41768</v>
      </c>
      <c r="C211" s="166" t="s">
        <v>258</v>
      </c>
      <c r="D211" s="143" t="s">
        <v>15</v>
      </c>
      <c r="E211" s="166" t="s">
        <v>506</v>
      </c>
      <c r="F211" s="126" t="s">
        <v>102</v>
      </c>
      <c r="G211" s="167" t="s">
        <v>504</v>
      </c>
      <c r="H211" s="76"/>
      <c r="I211" s="192">
        <v>280</v>
      </c>
      <c r="J211" s="77">
        <f t="shared" si="0"/>
        <v>171446.6</v>
      </c>
    </row>
    <row r="212" spans="1:10" s="78" customFormat="1" ht="13.5" customHeight="1" x14ac:dyDescent="0.2">
      <c r="A212" s="17">
        <v>208</v>
      </c>
      <c r="B212" s="73">
        <v>41768</v>
      </c>
      <c r="C212" s="166" t="s">
        <v>50</v>
      </c>
      <c r="D212" s="143" t="s">
        <v>15</v>
      </c>
      <c r="E212" s="166" t="s">
        <v>507</v>
      </c>
      <c r="F212" s="126" t="s">
        <v>245</v>
      </c>
      <c r="G212" s="167" t="s">
        <v>504</v>
      </c>
      <c r="H212" s="76"/>
      <c r="I212" s="192">
        <v>1845.5</v>
      </c>
      <c r="J212" s="77">
        <f t="shared" si="0"/>
        <v>169601.1</v>
      </c>
    </row>
    <row r="213" spans="1:10" s="78" customFormat="1" ht="13.5" customHeight="1" x14ac:dyDescent="0.2">
      <c r="A213" s="17">
        <v>209</v>
      </c>
      <c r="B213" s="73">
        <v>41768</v>
      </c>
      <c r="C213" s="166" t="s">
        <v>52</v>
      </c>
      <c r="D213" s="143" t="s">
        <v>15</v>
      </c>
      <c r="E213" s="166" t="s">
        <v>506</v>
      </c>
      <c r="F213" s="126" t="s">
        <v>102</v>
      </c>
      <c r="G213" s="167" t="s">
        <v>504</v>
      </c>
      <c r="H213" s="76"/>
      <c r="I213" s="192">
        <v>520</v>
      </c>
      <c r="J213" s="77">
        <f t="shared" si="0"/>
        <v>169081.1</v>
      </c>
    </row>
    <row r="214" spans="1:10" s="78" customFormat="1" ht="13.5" customHeight="1" x14ac:dyDescent="0.2">
      <c r="A214" s="17">
        <v>210</v>
      </c>
      <c r="B214" s="73">
        <v>41768</v>
      </c>
      <c r="C214" s="166" t="s">
        <v>58</v>
      </c>
      <c r="D214" s="143" t="s">
        <v>15</v>
      </c>
      <c r="E214" s="166" t="s">
        <v>508</v>
      </c>
      <c r="F214" s="126" t="s">
        <v>104</v>
      </c>
      <c r="G214" s="167" t="s">
        <v>504</v>
      </c>
      <c r="H214" s="76"/>
      <c r="I214" s="192">
        <v>150</v>
      </c>
      <c r="J214" s="77">
        <f t="shared" si="0"/>
        <v>168931.1</v>
      </c>
    </row>
    <row r="215" spans="1:10" s="78" customFormat="1" ht="13.5" customHeight="1" x14ac:dyDescent="0.2">
      <c r="A215" s="17">
        <v>211</v>
      </c>
      <c r="B215" s="73">
        <v>41768</v>
      </c>
      <c r="C215" s="166" t="s">
        <v>60</v>
      </c>
      <c r="D215" s="143" t="s">
        <v>15</v>
      </c>
      <c r="E215" s="166" t="s">
        <v>509</v>
      </c>
      <c r="F215" s="126" t="s">
        <v>38</v>
      </c>
      <c r="G215" s="167" t="s">
        <v>504</v>
      </c>
      <c r="H215" s="76"/>
      <c r="I215" s="192">
        <v>200</v>
      </c>
      <c r="J215" s="77">
        <f t="shared" si="0"/>
        <v>168731.1</v>
      </c>
    </row>
    <row r="216" spans="1:10" s="78" customFormat="1" ht="13.5" customHeight="1" x14ac:dyDescent="0.2">
      <c r="A216" s="17">
        <v>212</v>
      </c>
      <c r="B216" s="73">
        <v>41768</v>
      </c>
      <c r="C216" s="166" t="s">
        <v>64</v>
      </c>
      <c r="D216" s="143" t="s">
        <v>15</v>
      </c>
      <c r="E216" s="166" t="s">
        <v>510</v>
      </c>
      <c r="F216" s="126" t="s">
        <v>37</v>
      </c>
      <c r="G216" s="167" t="s">
        <v>504</v>
      </c>
      <c r="H216" s="76"/>
      <c r="I216" s="192">
        <v>1375</v>
      </c>
      <c r="J216" s="77">
        <f t="shared" si="0"/>
        <v>167356.1</v>
      </c>
    </row>
    <row r="217" spans="1:10" s="78" customFormat="1" ht="13.5" customHeight="1" x14ac:dyDescent="0.2">
      <c r="A217" s="17">
        <v>213</v>
      </c>
      <c r="B217" s="73">
        <v>41768</v>
      </c>
      <c r="C217" s="166" t="s">
        <v>66</v>
      </c>
      <c r="D217" s="143" t="s">
        <v>15</v>
      </c>
      <c r="E217" s="166" t="s">
        <v>511</v>
      </c>
      <c r="F217" s="126" t="s">
        <v>37</v>
      </c>
      <c r="G217" s="167" t="s">
        <v>504</v>
      </c>
      <c r="H217" s="76"/>
      <c r="I217" s="192">
        <v>517</v>
      </c>
      <c r="J217" s="77">
        <f t="shared" si="0"/>
        <v>166839.1</v>
      </c>
    </row>
    <row r="218" spans="1:10" s="78" customFormat="1" ht="13.5" customHeight="1" x14ac:dyDescent="0.2">
      <c r="A218" s="17">
        <v>214</v>
      </c>
      <c r="B218" s="73">
        <v>41768</v>
      </c>
      <c r="C218" s="166" t="s">
        <v>68</v>
      </c>
      <c r="D218" s="143" t="s">
        <v>15</v>
      </c>
      <c r="E218" s="166" t="s">
        <v>512</v>
      </c>
      <c r="F218" s="126" t="s">
        <v>245</v>
      </c>
      <c r="G218" s="167" t="s">
        <v>504</v>
      </c>
      <c r="H218" s="76"/>
      <c r="I218" s="192">
        <v>540</v>
      </c>
      <c r="J218" s="77">
        <f t="shared" si="0"/>
        <v>166299.1</v>
      </c>
    </row>
    <row r="219" spans="1:10" s="78" customFormat="1" ht="13.5" customHeight="1" x14ac:dyDescent="0.2">
      <c r="A219" s="17">
        <v>215</v>
      </c>
      <c r="B219" s="73">
        <v>41768</v>
      </c>
      <c r="C219" s="166" t="s">
        <v>70</v>
      </c>
      <c r="D219" s="143" t="s">
        <v>15</v>
      </c>
      <c r="E219" s="166" t="s">
        <v>513</v>
      </c>
      <c r="F219" s="126" t="s">
        <v>37</v>
      </c>
      <c r="G219" s="167" t="s">
        <v>504</v>
      </c>
      <c r="H219" s="76"/>
      <c r="I219" s="192">
        <v>300</v>
      </c>
      <c r="J219" s="77">
        <f t="shared" si="0"/>
        <v>165999.1</v>
      </c>
    </row>
    <row r="220" spans="1:10" s="78" customFormat="1" ht="13.5" customHeight="1" x14ac:dyDescent="0.2">
      <c r="A220" s="17">
        <v>216</v>
      </c>
      <c r="B220" s="73">
        <v>41768</v>
      </c>
      <c r="C220" s="166" t="s">
        <v>72</v>
      </c>
      <c r="D220" s="143" t="s">
        <v>15</v>
      </c>
      <c r="E220" s="166" t="s">
        <v>514</v>
      </c>
      <c r="F220" s="126" t="s">
        <v>103</v>
      </c>
      <c r="G220" s="167" t="s">
        <v>504</v>
      </c>
      <c r="H220" s="76"/>
      <c r="I220" s="192">
        <v>200</v>
      </c>
      <c r="J220" s="77">
        <f t="shared" si="0"/>
        <v>165799.1</v>
      </c>
    </row>
    <row r="221" spans="1:10" s="78" customFormat="1" ht="13.5" customHeight="1" x14ac:dyDescent="0.2">
      <c r="A221" s="17">
        <v>217</v>
      </c>
      <c r="B221" s="73">
        <v>41768</v>
      </c>
      <c r="C221" s="166" t="s">
        <v>74</v>
      </c>
      <c r="D221" s="143" t="s">
        <v>15</v>
      </c>
      <c r="E221" s="166" t="s">
        <v>515</v>
      </c>
      <c r="F221" s="126" t="s">
        <v>37</v>
      </c>
      <c r="G221" s="167" t="s">
        <v>504</v>
      </c>
      <c r="H221" s="76"/>
      <c r="I221" s="192">
        <v>637</v>
      </c>
      <c r="J221" s="77">
        <f t="shared" si="0"/>
        <v>165162.1</v>
      </c>
    </row>
    <row r="222" spans="1:10" s="78" customFormat="1" ht="13.5" customHeight="1" x14ac:dyDescent="0.2">
      <c r="A222" s="17">
        <v>218</v>
      </c>
      <c r="B222" s="73">
        <v>41768</v>
      </c>
      <c r="C222" s="166" t="s">
        <v>82</v>
      </c>
      <c r="D222" s="143" t="s">
        <v>15</v>
      </c>
      <c r="E222" s="166" t="s">
        <v>516</v>
      </c>
      <c r="F222" s="126" t="s">
        <v>103</v>
      </c>
      <c r="G222" s="167" t="s">
        <v>504</v>
      </c>
      <c r="H222" s="76"/>
      <c r="I222" s="192">
        <v>50</v>
      </c>
      <c r="J222" s="77">
        <f t="shared" si="0"/>
        <v>165112.1</v>
      </c>
    </row>
    <row r="223" spans="1:10" s="78" customFormat="1" ht="13.5" customHeight="1" x14ac:dyDescent="0.2">
      <c r="A223" s="17">
        <v>219</v>
      </c>
      <c r="B223" s="73">
        <v>41768</v>
      </c>
      <c r="C223" s="166" t="s">
        <v>84</v>
      </c>
      <c r="D223" s="143" t="s">
        <v>15</v>
      </c>
      <c r="E223" s="166" t="s">
        <v>517</v>
      </c>
      <c r="F223" s="126" t="s">
        <v>37</v>
      </c>
      <c r="G223" s="167" t="s">
        <v>504</v>
      </c>
      <c r="H223" s="76"/>
      <c r="I223" s="192">
        <v>200</v>
      </c>
      <c r="J223" s="77">
        <f t="shared" si="0"/>
        <v>164912.1</v>
      </c>
    </row>
    <row r="224" spans="1:10" s="78" customFormat="1" ht="13.5" customHeight="1" x14ac:dyDescent="0.2">
      <c r="A224" s="17">
        <v>220</v>
      </c>
      <c r="B224" s="73">
        <v>41768</v>
      </c>
      <c r="C224" s="166" t="s">
        <v>86</v>
      </c>
      <c r="D224" s="143" t="s">
        <v>15</v>
      </c>
      <c r="E224" s="166" t="s">
        <v>518</v>
      </c>
      <c r="F224" s="126" t="s">
        <v>37</v>
      </c>
      <c r="G224" s="167" t="s">
        <v>504</v>
      </c>
      <c r="H224" s="76"/>
      <c r="I224" s="192">
        <v>218</v>
      </c>
      <c r="J224" s="77">
        <f t="shared" ref="J224:J315" si="1">J223+H224-I224</f>
        <v>164694.1</v>
      </c>
    </row>
    <row r="225" spans="1:10" s="78" customFormat="1" ht="13.5" customHeight="1" x14ac:dyDescent="0.2">
      <c r="A225" s="17">
        <v>221</v>
      </c>
      <c r="B225" s="73">
        <v>41768</v>
      </c>
      <c r="C225" s="166" t="s">
        <v>88</v>
      </c>
      <c r="D225" s="143" t="s">
        <v>15</v>
      </c>
      <c r="E225" s="166" t="s">
        <v>519</v>
      </c>
      <c r="F225" s="126" t="s">
        <v>38</v>
      </c>
      <c r="G225" s="167" t="s">
        <v>504</v>
      </c>
      <c r="H225" s="76"/>
      <c r="I225" s="192">
        <v>130</v>
      </c>
      <c r="J225" s="77">
        <f t="shared" si="1"/>
        <v>164564.1</v>
      </c>
    </row>
    <row r="226" spans="1:10" s="78" customFormat="1" ht="13.5" customHeight="1" x14ac:dyDescent="0.2">
      <c r="A226" s="17">
        <v>222</v>
      </c>
      <c r="B226" s="73">
        <v>41768</v>
      </c>
      <c r="C226" s="166" t="s">
        <v>96</v>
      </c>
      <c r="D226" s="143" t="s">
        <v>15</v>
      </c>
      <c r="E226" s="166" t="s">
        <v>520</v>
      </c>
      <c r="F226" s="126" t="s">
        <v>104</v>
      </c>
      <c r="G226" s="167" t="s">
        <v>504</v>
      </c>
      <c r="H226" s="76"/>
      <c r="I226" s="192">
        <v>154</v>
      </c>
      <c r="J226" s="77">
        <f t="shared" si="1"/>
        <v>164410.1</v>
      </c>
    </row>
    <row r="227" spans="1:10" s="78" customFormat="1" ht="13.5" customHeight="1" x14ac:dyDescent="0.2">
      <c r="A227" s="17">
        <v>223</v>
      </c>
      <c r="B227" s="73">
        <v>41768</v>
      </c>
      <c r="C227" s="166" t="s">
        <v>521</v>
      </c>
      <c r="D227" s="143" t="s">
        <v>15</v>
      </c>
      <c r="E227" s="166" t="s">
        <v>522</v>
      </c>
      <c r="F227" s="126" t="s">
        <v>250</v>
      </c>
      <c r="G227" s="167" t="s">
        <v>504</v>
      </c>
      <c r="H227" s="76"/>
      <c r="I227" s="192">
        <v>384</v>
      </c>
      <c r="J227" s="77">
        <f t="shared" si="1"/>
        <v>164026.1</v>
      </c>
    </row>
    <row r="228" spans="1:10" s="78" customFormat="1" ht="13.5" customHeight="1" x14ac:dyDescent="0.2">
      <c r="A228" s="17">
        <v>224</v>
      </c>
      <c r="B228" s="73">
        <v>41768</v>
      </c>
      <c r="C228" s="166" t="s">
        <v>446</v>
      </c>
      <c r="D228" s="143" t="s">
        <v>15</v>
      </c>
      <c r="E228" s="166" t="s">
        <v>523</v>
      </c>
      <c r="F228" s="126" t="s">
        <v>104</v>
      </c>
      <c r="G228" s="167" t="s">
        <v>505</v>
      </c>
      <c r="H228" s="76"/>
      <c r="I228" s="192">
        <v>120</v>
      </c>
      <c r="J228" s="77">
        <f t="shared" si="1"/>
        <v>163906.1</v>
      </c>
    </row>
    <row r="229" spans="1:10" s="78" customFormat="1" ht="13.5" customHeight="1" x14ac:dyDescent="0.2">
      <c r="A229" s="17">
        <v>225</v>
      </c>
      <c r="B229" s="73">
        <v>41768</v>
      </c>
      <c r="C229" s="166" t="s">
        <v>284</v>
      </c>
      <c r="D229" s="143" t="s">
        <v>15</v>
      </c>
      <c r="E229" s="166" t="s">
        <v>509</v>
      </c>
      <c r="F229" s="126" t="s">
        <v>37</v>
      </c>
      <c r="G229" s="167" t="s">
        <v>504</v>
      </c>
      <c r="H229" s="76"/>
      <c r="I229" s="192">
        <v>50</v>
      </c>
      <c r="J229" s="77">
        <f t="shared" si="1"/>
        <v>163856.1</v>
      </c>
    </row>
    <row r="230" spans="1:10" s="78" customFormat="1" ht="13.5" customHeight="1" x14ac:dyDescent="0.2">
      <c r="A230" s="17">
        <v>226</v>
      </c>
      <c r="B230" s="73">
        <v>41768</v>
      </c>
      <c r="C230" s="166" t="s">
        <v>286</v>
      </c>
      <c r="D230" s="143" t="s">
        <v>15</v>
      </c>
      <c r="E230" s="166" t="s">
        <v>523</v>
      </c>
      <c r="F230" s="126" t="s">
        <v>104</v>
      </c>
      <c r="G230" s="167" t="s">
        <v>504</v>
      </c>
      <c r="H230" s="76"/>
      <c r="I230" s="192">
        <v>90</v>
      </c>
      <c r="J230" s="77">
        <f t="shared" si="1"/>
        <v>163766.1</v>
      </c>
    </row>
    <row r="231" spans="1:10" s="78" customFormat="1" ht="13.5" customHeight="1" x14ac:dyDescent="0.2">
      <c r="A231" s="17">
        <v>227</v>
      </c>
      <c r="B231" s="73">
        <v>41768</v>
      </c>
      <c r="C231" s="166" t="s">
        <v>288</v>
      </c>
      <c r="D231" s="143" t="s">
        <v>15</v>
      </c>
      <c r="E231" s="166" t="s">
        <v>524</v>
      </c>
      <c r="F231" s="126" t="s">
        <v>37</v>
      </c>
      <c r="G231" s="167" t="s">
        <v>504</v>
      </c>
      <c r="H231" s="76"/>
      <c r="I231" s="192">
        <v>500</v>
      </c>
      <c r="J231" s="77">
        <f t="shared" si="1"/>
        <v>163266.1</v>
      </c>
    </row>
    <row r="232" spans="1:10" s="78" customFormat="1" ht="13.5" customHeight="1" x14ac:dyDescent="0.2">
      <c r="A232" s="17">
        <v>228</v>
      </c>
      <c r="B232" s="73">
        <v>41768</v>
      </c>
      <c r="C232" s="166" t="s">
        <v>385</v>
      </c>
      <c r="D232" s="143" t="s">
        <v>15</v>
      </c>
      <c r="E232" s="166" t="s">
        <v>525</v>
      </c>
      <c r="F232" s="126" t="s">
        <v>37</v>
      </c>
      <c r="G232" s="167" t="s">
        <v>504</v>
      </c>
      <c r="H232" s="76"/>
      <c r="I232" s="192">
        <v>115</v>
      </c>
      <c r="J232" s="77">
        <f t="shared" si="1"/>
        <v>163151.1</v>
      </c>
    </row>
    <row r="233" spans="1:10" s="78" customFormat="1" ht="13.5" customHeight="1" x14ac:dyDescent="0.2">
      <c r="A233" s="17">
        <v>229</v>
      </c>
      <c r="B233" s="73">
        <v>41768</v>
      </c>
      <c r="C233" s="166" t="s">
        <v>447</v>
      </c>
      <c r="D233" s="143" t="s">
        <v>15</v>
      </c>
      <c r="E233" s="166" t="s">
        <v>526</v>
      </c>
      <c r="F233" s="126" t="s">
        <v>462</v>
      </c>
      <c r="G233" s="167" t="s">
        <v>504</v>
      </c>
      <c r="H233" s="76"/>
      <c r="I233" s="192">
        <v>160</v>
      </c>
      <c r="J233" s="77">
        <f t="shared" si="1"/>
        <v>162991.1</v>
      </c>
    </row>
    <row r="234" spans="1:10" s="78" customFormat="1" ht="13.5" customHeight="1" x14ac:dyDescent="0.2">
      <c r="A234" s="17">
        <v>230</v>
      </c>
      <c r="B234" s="73">
        <v>41768</v>
      </c>
      <c r="C234" s="166" t="s">
        <v>386</v>
      </c>
      <c r="D234" s="143" t="s">
        <v>24</v>
      </c>
      <c r="E234" s="166" t="s">
        <v>514</v>
      </c>
      <c r="F234" s="126" t="s">
        <v>104</v>
      </c>
      <c r="G234" s="167" t="s">
        <v>505</v>
      </c>
      <c r="H234" s="76"/>
      <c r="I234" s="192">
        <v>70</v>
      </c>
      <c r="J234" s="77">
        <f t="shared" si="1"/>
        <v>162921.1</v>
      </c>
    </row>
    <row r="235" spans="1:10" s="78" customFormat="1" ht="13.5" customHeight="1" x14ac:dyDescent="0.2">
      <c r="A235" s="17">
        <v>231</v>
      </c>
      <c r="B235" s="73">
        <v>41768</v>
      </c>
      <c r="C235" s="166" t="s">
        <v>449</v>
      </c>
      <c r="D235" s="143" t="s">
        <v>15</v>
      </c>
      <c r="E235" s="166" t="s">
        <v>527</v>
      </c>
      <c r="F235" s="126" t="s">
        <v>37</v>
      </c>
      <c r="G235" s="167" t="s">
        <v>504</v>
      </c>
      <c r="H235" s="76"/>
      <c r="I235" s="192">
        <v>110</v>
      </c>
      <c r="J235" s="77">
        <f t="shared" si="1"/>
        <v>162811.1</v>
      </c>
    </row>
    <row r="236" spans="1:10" s="78" customFormat="1" ht="13.5" customHeight="1" x14ac:dyDescent="0.2">
      <c r="A236" s="17">
        <v>232</v>
      </c>
      <c r="B236" s="73">
        <v>41768</v>
      </c>
      <c r="C236" s="166" t="s">
        <v>451</v>
      </c>
      <c r="D236" s="143" t="s">
        <v>15</v>
      </c>
      <c r="E236" s="166" t="s">
        <v>528</v>
      </c>
      <c r="F236" s="126" t="s">
        <v>37</v>
      </c>
      <c r="G236" s="167" t="s">
        <v>504</v>
      </c>
      <c r="H236" s="76"/>
      <c r="I236" s="192">
        <v>300</v>
      </c>
      <c r="J236" s="77">
        <f t="shared" si="1"/>
        <v>162511.1</v>
      </c>
    </row>
    <row r="237" spans="1:10" s="78" customFormat="1" ht="13.5" customHeight="1" x14ac:dyDescent="0.2">
      <c r="A237" s="17">
        <v>233</v>
      </c>
      <c r="B237" s="73">
        <v>41768</v>
      </c>
      <c r="C237" s="166" t="s">
        <v>452</v>
      </c>
      <c r="D237" s="143" t="s">
        <v>15</v>
      </c>
      <c r="E237" s="166" t="s">
        <v>529</v>
      </c>
      <c r="F237" s="126" t="s">
        <v>102</v>
      </c>
      <c r="G237" s="167" t="s">
        <v>504</v>
      </c>
      <c r="H237" s="76"/>
      <c r="I237" s="192">
        <v>150</v>
      </c>
      <c r="J237" s="77">
        <f t="shared" si="1"/>
        <v>162361.1</v>
      </c>
    </row>
    <row r="238" spans="1:10" s="78" customFormat="1" ht="13.5" customHeight="1" x14ac:dyDescent="0.2">
      <c r="A238" s="17">
        <v>234</v>
      </c>
      <c r="B238" s="73">
        <v>41768</v>
      </c>
      <c r="C238" s="166" t="s">
        <v>454</v>
      </c>
      <c r="D238" s="143" t="s">
        <v>15</v>
      </c>
      <c r="E238" s="166" t="s">
        <v>506</v>
      </c>
      <c r="F238" s="126" t="s">
        <v>542</v>
      </c>
      <c r="G238" s="167" t="s">
        <v>504</v>
      </c>
      <c r="H238" s="76"/>
      <c r="I238" s="192">
        <v>450</v>
      </c>
      <c r="J238" s="77">
        <f t="shared" si="1"/>
        <v>161911.1</v>
      </c>
    </row>
    <row r="239" spans="1:10" s="78" customFormat="1" ht="13.5" customHeight="1" x14ac:dyDescent="0.2">
      <c r="A239" s="17">
        <v>235</v>
      </c>
      <c r="B239" s="73">
        <v>41768</v>
      </c>
      <c r="C239" s="166" t="s">
        <v>458</v>
      </c>
      <c r="D239" s="143" t="s">
        <v>15</v>
      </c>
      <c r="E239" s="166" t="s">
        <v>508</v>
      </c>
      <c r="F239" s="126" t="s">
        <v>37</v>
      </c>
      <c r="G239" s="167" t="s">
        <v>504</v>
      </c>
      <c r="H239" s="76"/>
      <c r="I239" s="192">
        <v>30</v>
      </c>
      <c r="J239" s="77">
        <f t="shared" si="1"/>
        <v>161881.1</v>
      </c>
    </row>
    <row r="240" spans="1:10" s="78" customFormat="1" ht="13.5" customHeight="1" x14ac:dyDescent="0.2">
      <c r="A240" s="17">
        <v>236</v>
      </c>
      <c r="B240" s="73">
        <v>41768</v>
      </c>
      <c r="C240" s="166" t="s">
        <v>456</v>
      </c>
      <c r="D240" s="143" t="s">
        <v>15</v>
      </c>
      <c r="E240" s="166" t="s">
        <v>530</v>
      </c>
      <c r="F240" s="126" t="s">
        <v>462</v>
      </c>
      <c r="G240" s="167" t="s">
        <v>504</v>
      </c>
      <c r="H240" s="76"/>
      <c r="I240" s="192">
        <v>150</v>
      </c>
      <c r="J240" s="77">
        <f t="shared" si="1"/>
        <v>161731.1</v>
      </c>
    </row>
    <row r="241" spans="1:10" s="78" customFormat="1" ht="13.5" customHeight="1" x14ac:dyDescent="0.2">
      <c r="A241" s="17">
        <v>237</v>
      </c>
      <c r="B241" s="73">
        <v>41768</v>
      </c>
      <c r="C241" s="166" t="s">
        <v>531</v>
      </c>
      <c r="D241" s="143" t="s">
        <v>15</v>
      </c>
      <c r="E241" s="166" t="s">
        <v>506</v>
      </c>
      <c r="F241" s="126" t="s">
        <v>37</v>
      </c>
      <c r="G241" s="167" t="s">
        <v>504</v>
      </c>
      <c r="H241" s="76"/>
      <c r="I241" s="192">
        <v>50</v>
      </c>
      <c r="J241" s="77">
        <f t="shared" si="1"/>
        <v>161681.1</v>
      </c>
    </row>
    <row r="242" spans="1:10" s="78" customFormat="1" ht="13.5" customHeight="1" x14ac:dyDescent="0.2">
      <c r="A242" s="17">
        <v>238</v>
      </c>
      <c r="B242" s="73">
        <v>41768</v>
      </c>
      <c r="C242" s="166" t="s">
        <v>457</v>
      </c>
      <c r="D242" s="143" t="s">
        <v>15</v>
      </c>
      <c r="E242" s="166" t="s">
        <v>532</v>
      </c>
      <c r="F242" s="126" t="s">
        <v>37</v>
      </c>
      <c r="G242" s="167" t="s">
        <v>504</v>
      </c>
      <c r="H242" s="76"/>
      <c r="I242" s="192">
        <v>150</v>
      </c>
      <c r="J242" s="77">
        <f t="shared" si="1"/>
        <v>161531.1</v>
      </c>
    </row>
    <row r="243" spans="1:10" s="78" customFormat="1" ht="13.5" customHeight="1" x14ac:dyDescent="0.2">
      <c r="A243" s="17">
        <v>239</v>
      </c>
      <c r="B243" s="73">
        <v>41768</v>
      </c>
      <c r="C243" s="166" t="s">
        <v>533</v>
      </c>
      <c r="D243" s="143" t="s">
        <v>15</v>
      </c>
      <c r="E243" s="166" t="s">
        <v>534</v>
      </c>
      <c r="F243" s="126" t="s">
        <v>37</v>
      </c>
      <c r="G243" s="167" t="s">
        <v>504</v>
      </c>
      <c r="H243" s="76"/>
      <c r="I243" s="192">
        <v>70</v>
      </c>
      <c r="J243" s="77">
        <f t="shared" si="1"/>
        <v>161461.1</v>
      </c>
    </row>
    <row r="244" spans="1:10" s="78" customFormat="1" ht="13.5" customHeight="1" x14ac:dyDescent="0.2">
      <c r="A244" s="17">
        <v>240</v>
      </c>
      <c r="B244" s="73">
        <v>41768</v>
      </c>
      <c r="C244" s="166" t="s">
        <v>459</v>
      </c>
      <c r="D244" s="143" t="s">
        <v>15</v>
      </c>
      <c r="E244" s="166" t="s">
        <v>513</v>
      </c>
      <c r="F244" s="126" t="s">
        <v>37</v>
      </c>
      <c r="G244" s="167" t="s">
        <v>504</v>
      </c>
      <c r="H244" s="76"/>
      <c r="I244" s="192">
        <v>120</v>
      </c>
      <c r="J244" s="77">
        <f t="shared" si="1"/>
        <v>161341.1</v>
      </c>
    </row>
    <row r="245" spans="1:10" s="78" customFormat="1" ht="13.5" customHeight="1" x14ac:dyDescent="0.2">
      <c r="A245" s="17">
        <v>241</v>
      </c>
      <c r="B245" s="73">
        <v>41768</v>
      </c>
      <c r="C245" s="166" t="s">
        <v>238</v>
      </c>
      <c r="D245" s="143" t="s">
        <v>15</v>
      </c>
      <c r="E245" s="166" t="s">
        <v>535</v>
      </c>
      <c r="F245" s="126" t="s">
        <v>102</v>
      </c>
      <c r="G245" s="167" t="s">
        <v>505</v>
      </c>
      <c r="H245" s="76"/>
      <c r="I245" s="192">
        <v>60</v>
      </c>
      <c r="J245" s="77">
        <f t="shared" si="1"/>
        <v>161281.1</v>
      </c>
    </row>
    <row r="246" spans="1:10" s="78" customFormat="1" ht="13.5" customHeight="1" x14ac:dyDescent="0.2">
      <c r="A246" s="17">
        <v>242</v>
      </c>
      <c r="B246" s="73">
        <v>41768</v>
      </c>
      <c r="C246" s="166" t="s">
        <v>536</v>
      </c>
      <c r="D246" s="143" t="s">
        <v>15</v>
      </c>
      <c r="E246" s="166" t="s">
        <v>509</v>
      </c>
      <c r="F246" s="126" t="s">
        <v>37</v>
      </c>
      <c r="G246" s="167" t="s">
        <v>504</v>
      </c>
      <c r="H246" s="76"/>
      <c r="I246" s="192">
        <v>50</v>
      </c>
      <c r="J246" s="77">
        <f t="shared" si="1"/>
        <v>161231.1</v>
      </c>
    </row>
    <row r="247" spans="1:10" s="78" customFormat="1" ht="13.5" customHeight="1" x14ac:dyDescent="0.2">
      <c r="A247" s="17">
        <v>243</v>
      </c>
      <c r="B247" s="73">
        <v>41768</v>
      </c>
      <c r="C247" s="166" t="s">
        <v>76</v>
      </c>
      <c r="D247" s="143" t="s">
        <v>15</v>
      </c>
      <c r="E247" s="166" t="s">
        <v>518</v>
      </c>
      <c r="F247" s="126" t="s">
        <v>245</v>
      </c>
      <c r="G247" s="167" t="s">
        <v>504</v>
      </c>
      <c r="H247" s="76"/>
      <c r="I247" s="192">
        <v>143</v>
      </c>
      <c r="J247" s="77">
        <f t="shared" si="1"/>
        <v>161088.1</v>
      </c>
    </row>
    <row r="248" spans="1:10" s="78" customFormat="1" ht="13.5" customHeight="1" x14ac:dyDescent="0.2">
      <c r="A248" s="17">
        <v>244</v>
      </c>
      <c r="B248" s="73">
        <v>41768</v>
      </c>
      <c r="C248" s="166" t="s">
        <v>537</v>
      </c>
      <c r="D248" s="143" t="s">
        <v>15</v>
      </c>
      <c r="E248" s="166" t="s">
        <v>538</v>
      </c>
      <c r="F248" s="126" t="s">
        <v>250</v>
      </c>
      <c r="G248" s="167" t="s">
        <v>504</v>
      </c>
      <c r="H248" s="76"/>
      <c r="I248" s="192">
        <v>570</v>
      </c>
      <c r="J248" s="77">
        <f t="shared" si="1"/>
        <v>160518.1</v>
      </c>
    </row>
    <row r="249" spans="1:10" s="78" customFormat="1" ht="13.5" customHeight="1" x14ac:dyDescent="0.2">
      <c r="A249" s="17">
        <v>245</v>
      </c>
      <c r="B249" s="73">
        <v>41768</v>
      </c>
      <c r="C249" s="166" t="s">
        <v>92</v>
      </c>
      <c r="D249" s="143" t="s">
        <v>15</v>
      </c>
      <c r="E249" s="166" t="s">
        <v>522</v>
      </c>
      <c r="F249" s="126" t="s">
        <v>37</v>
      </c>
      <c r="G249" s="167" t="s">
        <v>504</v>
      </c>
      <c r="H249" s="76"/>
      <c r="I249" s="192">
        <v>850</v>
      </c>
      <c r="J249" s="77">
        <f t="shared" si="1"/>
        <v>159668.1</v>
      </c>
    </row>
    <row r="250" spans="1:10" s="78" customFormat="1" ht="13.5" customHeight="1" x14ac:dyDescent="0.2">
      <c r="A250" s="17">
        <v>246</v>
      </c>
      <c r="B250" s="73">
        <v>41768</v>
      </c>
      <c r="C250" s="166" t="s">
        <v>90</v>
      </c>
      <c r="D250" s="143" t="s">
        <v>15</v>
      </c>
      <c r="E250" s="166" t="s">
        <v>539</v>
      </c>
      <c r="F250" s="126" t="s">
        <v>37</v>
      </c>
      <c r="G250" s="167" t="s">
        <v>504</v>
      </c>
      <c r="H250" s="76"/>
      <c r="I250" s="192">
        <v>110</v>
      </c>
      <c r="J250" s="77">
        <f t="shared" si="1"/>
        <v>159558.1</v>
      </c>
    </row>
    <row r="251" spans="1:10" s="78" customFormat="1" ht="13.5" customHeight="1" x14ac:dyDescent="0.2">
      <c r="A251" s="17">
        <v>247</v>
      </c>
      <c r="B251" s="73">
        <v>41768</v>
      </c>
      <c r="C251" s="166" t="s">
        <v>540</v>
      </c>
      <c r="D251" s="143" t="s">
        <v>15</v>
      </c>
      <c r="E251" s="166" t="s">
        <v>539</v>
      </c>
      <c r="F251" s="126" t="s">
        <v>250</v>
      </c>
      <c r="G251" s="167" t="s">
        <v>504</v>
      </c>
      <c r="H251" s="76"/>
      <c r="I251" s="192">
        <v>200</v>
      </c>
      <c r="J251" s="77">
        <f t="shared" si="1"/>
        <v>159358.1</v>
      </c>
    </row>
    <row r="252" spans="1:10" s="78" customFormat="1" ht="13.5" customHeight="1" x14ac:dyDescent="0.2">
      <c r="A252" s="17">
        <v>248</v>
      </c>
      <c r="B252" s="203">
        <v>41768</v>
      </c>
      <c r="C252" s="207" t="s">
        <v>186</v>
      </c>
      <c r="D252" s="210" t="s">
        <v>15</v>
      </c>
      <c r="E252" s="207" t="s">
        <v>541</v>
      </c>
      <c r="F252" s="204" t="s">
        <v>189</v>
      </c>
      <c r="G252" s="205" t="s">
        <v>505</v>
      </c>
      <c r="H252" s="206"/>
      <c r="I252" s="208">
        <v>20.399999999999999</v>
      </c>
      <c r="J252" s="209">
        <f t="shared" si="1"/>
        <v>159337.70000000001</v>
      </c>
    </row>
    <row r="253" spans="1:10" s="78" customFormat="1" ht="13.5" customHeight="1" x14ac:dyDescent="0.2">
      <c r="A253" s="17">
        <v>249</v>
      </c>
      <c r="B253" s="73">
        <v>41793</v>
      </c>
      <c r="C253" s="166" t="s">
        <v>134</v>
      </c>
      <c r="D253" s="143"/>
      <c r="E253" s="166" t="s">
        <v>676</v>
      </c>
      <c r="F253" s="126" t="s">
        <v>291</v>
      </c>
      <c r="G253" s="167" t="s">
        <v>694</v>
      </c>
      <c r="H253" s="76">
        <v>2500</v>
      </c>
      <c r="I253" s="192"/>
      <c r="J253" s="77">
        <f t="shared" si="1"/>
        <v>161837.70000000001</v>
      </c>
    </row>
    <row r="254" spans="1:10" s="78" customFormat="1" ht="13.5" customHeight="1" x14ac:dyDescent="0.2">
      <c r="A254" s="17">
        <v>250</v>
      </c>
      <c r="B254" s="73">
        <v>41793</v>
      </c>
      <c r="C254" s="166" t="s">
        <v>134</v>
      </c>
      <c r="D254" s="143"/>
      <c r="E254" s="166" t="s">
        <v>606</v>
      </c>
      <c r="F254" s="126" t="s">
        <v>100</v>
      </c>
      <c r="G254" s="167" t="s">
        <v>693</v>
      </c>
      <c r="H254" s="76">
        <v>7460</v>
      </c>
      <c r="I254" s="192"/>
      <c r="J254" s="77">
        <f t="shared" si="1"/>
        <v>169297.7</v>
      </c>
    </row>
    <row r="255" spans="1:10" s="78" customFormat="1" ht="13.5" customHeight="1" x14ac:dyDescent="0.2">
      <c r="A255" s="17">
        <v>251</v>
      </c>
      <c r="B255" s="73">
        <v>41793</v>
      </c>
      <c r="C255" s="15" t="s">
        <v>186</v>
      </c>
      <c r="D255" s="125"/>
      <c r="E255" s="15" t="s">
        <v>668</v>
      </c>
      <c r="F255" s="126" t="s">
        <v>189</v>
      </c>
      <c r="G255" s="167" t="s">
        <v>627</v>
      </c>
      <c r="H255" s="76"/>
      <c r="I255" s="36">
        <v>18.600000000000001</v>
      </c>
      <c r="J255" s="77">
        <f t="shared" si="1"/>
        <v>169279.1</v>
      </c>
    </row>
    <row r="256" spans="1:10" s="78" customFormat="1" ht="13.5" customHeight="1" x14ac:dyDescent="0.2">
      <c r="A256" s="17">
        <v>252</v>
      </c>
      <c r="B256" s="73">
        <v>41793</v>
      </c>
      <c r="C256" s="166" t="s">
        <v>16</v>
      </c>
      <c r="D256" s="143" t="s">
        <v>15</v>
      </c>
      <c r="E256" s="166" t="s">
        <v>677</v>
      </c>
      <c r="F256" s="126" t="s">
        <v>461</v>
      </c>
      <c r="G256" s="167" t="s">
        <v>673</v>
      </c>
      <c r="H256" s="76"/>
      <c r="I256" s="192">
        <v>276.94</v>
      </c>
      <c r="J256" s="77">
        <f t="shared" si="1"/>
        <v>169002.16</v>
      </c>
    </row>
    <row r="257" spans="1:10" s="78" customFormat="1" ht="13.5" customHeight="1" x14ac:dyDescent="0.2">
      <c r="A257" s="17">
        <v>253</v>
      </c>
      <c r="B257" s="73">
        <v>41793</v>
      </c>
      <c r="C257" s="166" t="s">
        <v>106</v>
      </c>
      <c r="D257" s="143" t="s">
        <v>15</v>
      </c>
      <c r="E257" s="166" t="s">
        <v>677</v>
      </c>
      <c r="F257" s="126" t="s">
        <v>461</v>
      </c>
      <c r="G257" s="167" t="s">
        <v>673</v>
      </c>
      <c r="H257" s="76"/>
      <c r="I257" s="192">
        <v>378.5</v>
      </c>
      <c r="J257" s="77">
        <f t="shared" si="1"/>
        <v>168623.66</v>
      </c>
    </row>
    <row r="258" spans="1:10" s="78" customFormat="1" ht="13.5" customHeight="1" x14ac:dyDescent="0.2">
      <c r="A258" s="17">
        <v>254</v>
      </c>
      <c r="B258" s="73">
        <v>41793</v>
      </c>
      <c r="C258" s="166" t="s">
        <v>107</v>
      </c>
      <c r="D258" s="143" t="s">
        <v>15</v>
      </c>
      <c r="E258" s="166" t="s">
        <v>677</v>
      </c>
      <c r="F258" s="126" t="s">
        <v>461</v>
      </c>
      <c r="G258" s="167" t="s">
        <v>673</v>
      </c>
      <c r="H258" s="76"/>
      <c r="I258" s="192">
        <v>273.14</v>
      </c>
      <c r="J258" s="77">
        <f t="shared" si="1"/>
        <v>168350.52</v>
      </c>
    </row>
    <row r="259" spans="1:10" s="78" customFormat="1" ht="13.5" customHeight="1" x14ac:dyDescent="0.2">
      <c r="A259" s="17">
        <v>255</v>
      </c>
      <c r="B259" s="73">
        <v>41793</v>
      </c>
      <c r="C259" s="166" t="s">
        <v>184</v>
      </c>
      <c r="D259" s="143" t="s">
        <v>15</v>
      </c>
      <c r="E259" s="166" t="s">
        <v>677</v>
      </c>
      <c r="F259" s="126" t="s">
        <v>461</v>
      </c>
      <c r="G259" s="167" t="s">
        <v>673</v>
      </c>
      <c r="H259" s="76"/>
      <c r="I259" s="192">
        <v>143</v>
      </c>
      <c r="J259" s="77">
        <f t="shared" si="1"/>
        <v>168207.52</v>
      </c>
    </row>
    <row r="260" spans="1:10" s="78" customFormat="1" ht="13.5" customHeight="1" x14ac:dyDescent="0.2">
      <c r="A260" s="17">
        <v>256</v>
      </c>
      <c r="B260" s="73">
        <v>41793</v>
      </c>
      <c r="C260" s="166" t="s">
        <v>272</v>
      </c>
      <c r="D260" s="143" t="s">
        <v>15</v>
      </c>
      <c r="E260" s="166" t="s">
        <v>677</v>
      </c>
      <c r="F260" s="126" t="s">
        <v>461</v>
      </c>
      <c r="G260" s="167" t="s">
        <v>673</v>
      </c>
      <c r="H260" s="76"/>
      <c r="I260" s="192">
        <v>401</v>
      </c>
      <c r="J260" s="77">
        <f t="shared" si="1"/>
        <v>167806.52</v>
      </c>
    </row>
    <row r="261" spans="1:10" s="78" customFormat="1" ht="13.5" customHeight="1" x14ac:dyDescent="0.2">
      <c r="A261" s="17">
        <v>257</v>
      </c>
      <c r="B261" s="73">
        <v>41793</v>
      </c>
      <c r="C261" s="166" t="s">
        <v>109</v>
      </c>
      <c r="D261" s="143" t="s">
        <v>24</v>
      </c>
      <c r="E261" s="166" t="s">
        <v>677</v>
      </c>
      <c r="F261" s="126" t="s">
        <v>461</v>
      </c>
      <c r="G261" s="167" t="s">
        <v>673</v>
      </c>
      <c r="H261" s="76"/>
      <c r="I261" s="192">
        <v>238.98</v>
      </c>
      <c r="J261" s="77">
        <f t="shared" si="1"/>
        <v>167567.53999999998</v>
      </c>
    </row>
    <row r="262" spans="1:10" s="78" customFormat="1" ht="13.5" customHeight="1" x14ac:dyDescent="0.2">
      <c r="A262" s="17">
        <v>258</v>
      </c>
      <c r="B262" s="73">
        <v>41793</v>
      </c>
      <c r="C262" s="166" t="s">
        <v>193</v>
      </c>
      <c r="D262" s="143" t="s">
        <v>24</v>
      </c>
      <c r="E262" s="166" t="s">
        <v>677</v>
      </c>
      <c r="F262" s="126" t="s">
        <v>461</v>
      </c>
      <c r="G262" s="167" t="s">
        <v>673</v>
      </c>
      <c r="H262" s="76"/>
      <c r="I262" s="192">
        <v>90</v>
      </c>
      <c r="J262" s="77">
        <f t="shared" si="1"/>
        <v>167477.53999999998</v>
      </c>
    </row>
    <row r="263" spans="1:10" s="78" customFormat="1" ht="13.5" customHeight="1" x14ac:dyDescent="0.2">
      <c r="A263" s="17">
        <v>259</v>
      </c>
      <c r="B263" s="73">
        <v>41793</v>
      </c>
      <c r="C263" s="166" t="s">
        <v>111</v>
      </c>
      <c r="D263" s="143" t="s">
        <v>24</v>
      </c>
      <c r="E263" s="166" t="s">
        <v>677</v>
      </c>
      <c r="F263" s="126" t="s">
        <v>461</v>
      </c>
      <c r="G263" s="167" t="s">
        <v>673</v>
      </c>
      <c r="H263" s="76"/>
      <c r="I263" s="192">
        <v>70</v>
      </c>
      <c r="J263" s="77">
        <f t="shared" si="1"/>
        <v>167407.53999999998</v>
      </c>
    </row>
    <row r="264" spans="1:10" s="78" customFormat="1" ht="13.5" customHeight="1" x14ac:dyDescent="0.2">
      <c r="A264" s="17">
        <v>260</v>
      </c>
      <c r="B264" s="73">
        <v>41793</v>
      </c>
      <c r="C264" s="166" t="s">
        <v>112</v>
      </c>
      <c r="D264" s="143" t="s">
        <v>15</v>
      </c>
      <c r="E264" s="166" t="s">
        <v>677</v>
      </c>
      <c r="F264" s="126" t="s">
        <v>461</v>
      </c>
      <c r="G264" s="167" t="s">
        <v>673</v>
      </c>
      <c r="H264" s="76"/>
      <c r="I264" s="192">
        <v>130</v>
      </c>
      <c r="J264" s="77">
        <f t="shared" si="1"/>
        <v>167277.53999999998</v>
      </c>
    </row>
    <row r="265" spans="1:10" s="78" customFormat="1" ht="13.5" customHeight="1" x14ac:dyDescent="0.2">
      <c r="A265" s="17">
        <v>261</v>
      </c>
      <c r="B265" s="73">
        <v>41793</v>
      </c>
      <c r="C265" s="166" t="s">
        <v>167</v>
      </c>
      <c r="D265" s="143" t="s">
        <v>24</v>
      </c>
      <c r="E265" s="166" t="s">
        <v>677</v>
      </c>
      <c r="F265" s="126" t="s">
        <v>461</v>
      </c>
      <c r="G265" s="167" t="s">
        <v>673</v>
      </c>
      <c r="H265" s="76"/>
      <c r="I265" s="192">
        <v>90</v>
      </c>
      <c r="J265" s="77">
        <f t="shared" si="1"/>
        <v>167187.53999999998</v>
      </c>
    </row>
    <row r="266" spans="1:10" s="78" customFormat="1" ht="13.5" customHeight="1" x14ac:dyDescent="0.2">
      <c r="A266" s="17">
        <v>262</v>
      </c>
      <c r="B266" s="73">
        <v>41793</v>
      </c>
      <c r="C266" s="166" t="s">
        <v>114</v>
      </c>
      <c r="D266" s="143" t="s">
        <v>24</v>
      </c>
      <c r="E266" s="166" t="s">
        <v>677</v>
      </c>
      <c r="F266" s="126" t="s">
        <v>461</v>
      </c>
      <c r="G266" s="167" t="s">
        <v>673</v>
      </c>
      <c r="H266" s="76"/>
      <c r="I266" s="192">
        <v>196.25</v>
      </c>
      <c r="J266" s="77">
        <f t="shared" si="1"/>
        <v>166991.28999999998</v>
      </c>
    </row>
    <row r="267" spans="1:10" s="78" customFormat="1" ht="13.5" customHeight="1" x14ac:dyDescent="0.2">
      <c r="A267" s="17">
        <v>263</v>
      </c>
      <c r="B267" s="73">
        <v>41793</v>
      </c>
      <c r="C267" s="166" t="s">
        <v>115</v>
      </c>
      <c r="D267" s="143" t="s">
        <v>15</v>
      </c>
      <c r="E267" s="166" t="s">
        <v>677</v>
      </c>
      <c r="F267" s="126" t="s">
        <v>461</v>
      </c>
      <c r="G267" s="167" t="s">
        <v>673</v>
      </c>
      <c r="H267" s="76"/>
      <c r="I267" s="192">
        <v>139.25</v>
      </c>
      <c r="J267" s="77">
        <f t="shared" si="1"/>
        <v>166852.03999999998</v>
      </c>
    </row>
    <row r="268" spans="1:10" s="78" customFormat="1" ht="13.5" customHeight="1" x14ac:dyDescent="0.2">
      <c r="A268" s="17">
        <v>264</v>
      </c>
      <c r="B268" s="73">
        <v>41793</v>
      </c>
      <c r="C268" s="166" t="s">
        <v>116</v>
      </c>
      <c r="D268" s="143" t="s">
        <v>15</v>
      </c>
      <c r="E268" s="166" t="s">
        <v>677</v>
      </c>
      <c r="F268" s="126" t="s">
        <v>461</v>
      </c>
      <c r="G268" s="167" t="s">
        <v>673</v>
      </c>
      <c r="H268" s="76"/>
      <c r="I268" s="192">
        <v>70</v>
      </c>
      <c r="J268" s="77">
        <f t="shared" si="1"/>
        <v>166782.03999999998</v>
      </c>
    </row>
    <row r="269" spans="1:10" s="78" customFormat="1" ht="13.5" customHeight="1" x14ac:dyDescent="0.2">
      <c r="A269" s="17">
        <v>265</v>
      </c>
      <c r="B269" s="73">
        <v>41793</v>
      </c>
      <c r="C269" s="166" t="s">
        <v>117</v>
      </c>
      <c r="D269" s="143" t="s">
        <v>24</v>
      </c>
      <c r="E269" s="166" t="s">
        <v>677</v>
      </c>
      <c r="F269" s="126" t="s">
        <v>461</v>
      </c>
      <c r="G269" s="167" t="s">
        <v>673</v>
      </c>
      <c r="H269" s="76"/>
      <c r="I269" s="192">
        <v>70</v>
      </c>
      <c r="J269" s="77">
        <f t="shared" si="1"/>
        <v>166712.03999999998</v>
      </c>
    </row>
    <row r="270" spans="1:10" s="78" customFormat="1" ht="13.5" customHeight="1" x14ac:dyDescent="0.2">
      <c r="A270" s="17">
        <v>266</v>
      </c>
      <c r="B270" s="73">
        <v>41793</v>
      </c>
      <c r="C270" s="166" t="s">
        <v>118</v>
      </c>
      <c r="D270" s="143" t="s">
        <v>15</v>
      </c>
      <c r="E270" s="166" t="s">
        <v>677</v>
      </c>
      <c r="F270" s="126" t="s">
        <v>461</v>
      </c>
      <c r="G270" s="167" t="s">
        <v>673</v>
      </c>
      <c r="H270" s="76"/>
      <c r="I270" s="192">
        <v>90</v>
      </c>
      <c r="J270" s="77">
        <f t="shared" si="1"/>
        <v>166622.03999999998</v>
      </c>
    </row>
    <row r="271" spans="1:10" s="78" customFormat="1" ht="13.5" customHeight="1" x14ac:dyDescent="0.2">
      <c r="A271" s="17">
        <v>267</v>
      </c>
      <c r="B271" s="73">
        <v>41793</v>
      </c>
      <c r="C271" s="166" t="s">
        <v>119</v>
      </c>
      <c r="D271" s="143" t="s">
        <v>15</v>
      </c>
      <c r="E271" s="166" t="s">
        <v>677</v>
      </c>
      <c r="F271" s="126" t="s">
        <v>461</v>
      </c>
      <c r="G271" s="167" t="s">
        <v>673</v>
      </c>
      <c r="H271" s="76"/>
      <c r="I271" s="192">
        <v>500</v>
      </c>
      <c r="J271" s="77">
        <f t="shared" si="1"/>
        <v>166122.03999999998</v>
      </c>
    </row>
    <row r="272" spans="1:10" s="78" customFormat="1" ht="13.5" customHeight="1" x14ac:dyDescent="0.2">
      <c r="A272" s="17">
        <v>268</v>
      </c>
      <c r="B272" s="73">
        <v>41793</v>
      </c>
      <c r="C272" s="166" t="s">
        <v>121</v>
      </c>
      <c r="D272" s="143" t="s">
        <v>24</v>
      </c>
      <c r="E272" s="166" t="s">
        <v>677</v>
      </c>
      <c r="F272" s="126" t="s">
        <v>461</v>
      </c>
      <c r="G272" s="167" t="s">
        <v>673</v>
      </c>
      <c r="H272" s="76"/>
      <c r="I272" s="192">
        <v>70</v>
      </c>
      <c r="J272" s="77">
        <f t="shared" si="1"/>
        <v>166052.03999999998</v>
      </c>
    </row>
    <row r="273" spans="1:10" s="78" customFormat="1" ht="13.5" customHeight="1" x14ac:dyDescent="0.2">
      <c r="A273" s="17">
        <v>269</v>
      </c>
      <c r="B273" s="73">
        <v>41793</v>
      </c>
      <c r="C273" s="166" t="s">
        <v>685</v>
      </c>
      <c r="D273" s="143" t="s">
        <v>24</v>
      </c>
      <c r="E273" s="166" t="s">
        <v>677</v>
      </c>
      <c r="F273" s="126" t="s">
        <v>461</v>
      </c>
      <c r="G273" s="167" t="s">
        <v>673</v>
      </c>
      <c r="H273" s="76"/>
      <c r="I273" s="192">
        <v>70</v>
      </c>
      <c r="J273" s="77">
        <f t="shared" si="1"/>
        <v>165982.03999999998</v>
      </c>
    </row>
    <row r="274" spans="1:10" s="78" customFormat="1" ht="13.5" customHeight="1" x14ac:dyDescent="0.2">
      <c r="A274" s="17">
        <v>270</v>
      </c>
      <c r="B274" s="73">
        <v>41793</v>
      </c>
      <c r="C274" s="166" t="s">
        <v>123</v>
      </c>
      <c r="D274" s="143" t="s">
        <v>15</v>
      </c>
      <c r="E274" s="166" t="s">
        <v>677</v>
      </c>
      <c r="F274" s="126" t="s">
        <v>461</v>
      </c>
      <c r="G274" s="167" t="s">
        <v>673</v>
      </c>
      <c r="H274" s="76"/>
      <c r="I274" s="192">
        <v>110</v>
      </c>
      <c r="J274" s="77">
        <f t="shared" si="1"/>
        <v>165872.03999999998</v>
      </c>
    </row>
    <row r="275" spans="1:10" s="78" customFormat="1" ht="13.5" customHeight="1" x14ac:dyDescent="0.2">
      <c r="A275" s="17">
        <v>271</v>
      </c>
      <c r="B275" s="73">
        <v>41793</v>
      </c>
      <c r="C275" s="166" t="s">
        <v>124</v>
      </c>
      <c r="D275" s="143" t="s">
        <v>24</v>
      </c>
      <c r="E275" s="166" t="s">
        <v>677</v>
      </c>
      <c r="F275" s="126" t="s">
        <v>461</v>
      </c>
      <c r="G275" s="167" t="s">
        <v>673</v>
      </c>
      <c r="H275" s="76"/>
      <c r="I275" s="192">
        <v>130</v>
      </c>
      <c r="J275" s="77">
        <f t="shared" si="1"/>
        <v>165742.03999999998</v>
      </c>
    </row>
    <row r="276" spans="1:10" s="78" customFormat="1" ht="13.5" customHeight="1" x14ac:dyDescent="0.2">
      <c r="A276" s="17">
        <v>272</v>
      </c>
      <c r="B276" s="73">
        <v>41793</v>
      </c>
      <c r="C276" s="166" t="s">
        <v>125</v>
      </c>
      <c r="D276" s="143" t="s">
        <v>15</v>
      </c>
      <c r="E276" s="166" t="s">
        <v>677</v>
      </c>
      <c r="F276" s="126" t="s">
        <v>461</v>
      </c>
      <c r="G276" s="167" t="s">
        <v>673</v>
      </c>
      <c r="H276" s="76"/>
      <c r="I276" s="192">
        <v>110</v>
      </c>
      <c r="J276" s="77">
        <f t="shared" si="1"/>
        <v>165632.03999999998</v>
      </c>
    </row>
    <row r="277" spans="1:10" s="78" customFormat="1" ht="13.5" customHeight="1" x14ac:dyDescent="0.2">
      <c r="A277" s="17">
        <v>273</v>
      </c>
      <c r="B277" s="73">
        <v>41793</v>
      </c>
      <c r="C277" s="166" t="s">
        <v>194</v>
      </c>
      <c r="D277" s="143" t="s">
        <v>24</v>
      </c>
      <c r="E277" s="166" t="s">
        <v>677</v>
      </c>
      <c r="F277" s="126" t="s">
        <v>461</v>
      </c>
      <c r="G277" s="167" t="s">
        <v>673</v>
      </c>
      <c r="H277" s="76"/>
      <c r="I277" s="192">
        <v>139.25</v>
      </c>
      <c r="J277" s="77">
        <f t="shared" si="1"/>
        <v>165492.78999999998</v>
      </c>
    </row>
    <row r="278" spans="1:10" s="78" customFormat="1" ht="13.5" customHeight="1" x14ac:dyDescent="0.2">
      <c r="A278" s="17">
        <v>274</v>
      </c>
      <c r="B278" s="73">
        <v>41793</v>
      </c>
      <c r="C278" s="166" t="s">
        <v>42</v>
      </c>
      <c r="D278" s="143" t="s">
        <v>15</v>
      </c>
      <c r="E278" s="166" t="s">
        <v>677</v>
      </c>
      <c r="F278" s="126" t="s">
        <v>461</v>
      </c>
      <c r="G278" s="167" t="s">
        <v>673</v>
      </c>
      <c r="H278" s="76"/>
      <c r="I278" s="192">
        <v>90</v>
      </c>
      <c r="J278" s="77">
        <f t="shared" si="1"/>
        <v>165402.78999999998</v>
      </c>
    </row>
    <row r="279" spans="1:10" s="78" customFormat="1" ht="13.5" customHeight="1" x14ac:dyDescent="0.2">
      <c r="A279" s="17">
        <v>275</v>
      </c>
      <c r="B279" s="73">
        <v>41793</v>
      </c>
      <c r="C279" s="166" t="s">
        <v>686</v>
      </c>
      <c r="D279" s="143" t="s">
        <v>15</v>
      </c>
      <c r="E279" s="166" t="s">
        <v>677</v>
      </c>
      <c r="F279" s="126" t="s">
        <v>461</v>
      </c>
      <c r="G279" s="167" t="s">
        <v>673</v>
      </c>
      <c r="H279" s="76"/>
      <c r="I279" s="192">
        <v>40</v>
      </c>
      <c r="J279" s="77">
        <f t="shared" si="1"/>
        <v>165362.78999999998</v>
      </c>
    </row>
    <row r="280" spans="1:10" s="78" customFormat="1" ht="13.5" customHeight="1" x14ac:dyDescent="0.2">
      <c r="A280" s="17">
        <v>276</v>
      </c>
      <c r="B280" s="73">
        <v>41793</v>
      </c>
      <c r="C280" s="166" t="s">
        <v>130</v>
      </c>
      <c r="D280" s="143" t="s">
        <v>24</v>
      </c>
      <c r="E280" s="166" t="s">
        <v>677</v>
      </c>
      <c r="F280" s="126" t="s">
        <v>461</v>
      </c>
      <c r="G280" s="167" t="s">
        <v>673</v>
      </c>
      <c r="H280" s="76"/>
      <c r="I280" s="192">
        <v>70</v>
      </c>
      <c r="J280" s="77">
        <f t="shared" si="1"/>
        <v>165292.78999999998</v>
      </c>
    </row>
    <row r="281" spans="1:10" s="78" customFormat="1" ht="13.5" customHeight="1" x14ac:dyDescent="0.2">
      <c r="A281" s="17">
        <v>277</v>
      </c>
      <c r="B281" s="73">
        <v>41793</v>
      </c>
      <c r="C281" s="166" t="s">
        <v>167</v>
      </c>
      <c r="D281" s="143" t="s">
        <v>24</v>
      </c>
      <c r="E281" s="166" t="s">
        <v>677</v>
      </c>
      <c r="F281" s="126" t="s">
        <v>461</v>
      </c>
      <c r="G281" s="167" t="s">
        <v>673</v>
      </c>
      <c r="H281" s="76"/>
      <c r="I281" s="192">
        <v>70</v>
      </c>
      <c r="J281" s="77">
        <f t="shared" si="1"/>
        <v>165222.78999999998</v>
      </c>
    </row>
    <row r="282" spans="1:10" s="78" customFormat="1" ht="13.5" customHeight="1" x14ac:dyDescent="0.2">
      <c r="A282" s="17">
        <v>278</v>
      </c>
      <c r="B282" s="73">
        <v>41793</v>
      </c>
      <c r="C282" s="166" t="s">
        <v>687</v>
      </c>
      <c r="D282" s="143" t="s">
        <v>15</v>
      </c>
      <c r="E282" s="166" t="s">
        <v>677</v>
      </c>
      <c r="F282" s="126" t="s">
        <v>461</v>
      </c>
      <c r="G282" s="167" t="s">
        <v>673</v>
      </c>
      <c r="H282" s="76"/>
      <c r="I282" s="192">
        <v>70</v>
      </c>
      <c r="J282" s="77">
        <f t="shared" si="1"/>
        <v>165152.78999999998</v>
      </c>
    </row>
    <row r="283" spans="1:10" s="78" customFormat="1" ht="13.5" customHeight="1" x14ac:dyDescent="0.2">
      <c r="A283" s="17">
        <v>279</v>
      </c>
      <c r="B283" s="73">
        <v>41793</v>
      </c>
      <c r="C283" s="166" t="s">
        <v>195</v>
      </c>
      <c r="D283" s="143" t="s">
        <v>15</v>
      </c>
      <c r="E283" s="166" t="s">
        <v>677</v>
      </c>
      <c r="F283" s="126" t="s">
        <v>461</v>
      </c>
      <c r="G283" s="167" t="s">
        <v>673</v>
      </c>
      <c r="H283" s="76"/>
      <c r="I283" s="192">
        <v>70</v>
      </c>
      <c r="J283" s="77">
        <f t="shared" si="1"/>
        <v>165082.78999999998</v>
      </c>
    </row>
    <row r="284" spans="1:10" s="78" customFormat="1" ht="13.5" customHeight="1" x14ac:dyDescent="0.2">
      <c r="A284" s="17">
        <v>280</v>
      </c>
      <c r="B284" s="73">
        <v>41793</v>
      </c>
      <c r="C284" s="166" t="s">
        <v>688</v>
      </c>
      <c r="D284" s="143" t="s">
        <v>24</v>
      </c>
      <c r="E284" s="166" t="s">
        <v>677</v>
      </c>
      <c r="F284" s="126" t="s">
        <v>461</v>
      </c>
      <c r="G284" s="167" t="s">
        <v>673</v>
      </c>
      <c r="H284" s="76"/>
      <c r="I284" s="192">
        <v>444.87</v>
      </c>
      <c r="J284" s="77">
        <f t="shared" si="1"/>
        <v>164637.91999999998</v>
      </c>
    </row>
    <row r="285" spans="1:10" s="78" customFormat="1" ht="13.5" customHeight="1" x14ac:dyDescent="0.2">
      <c r="A285" s="17">
        <v>281</v>
      </c>
      <c r="B285" s="73">
        <v>41793</v>
      </c>
      <c r="C285" s="166" t="s">
        <v>44</v>
      </c>
      <c r="D285" s="143" t="s">
        <v>15</v>
      </c>
      <c r="E285" s="166" t="s">
        <v>677</v>
      </c>
      <c r="F285" s="126" t="s">
        <v>37</v>
      </c>
      <c r="G285" s="167" t="s">
        <v>673</v>
      </c>
      <c r="H285" s="76"/>
      <c r="I285" s="192">
        <v>470</v>
      </c>
      <c r="J285" s="77">
        <f t="shared" si="1"/>
        <v>164167.91999999998</v>
      </c>
    </row>
    <row r="286" spans="1:10" s="78" customFormat="1" ht="13.5" customHeight="1" x14ac:dyDescent="0.2">
      <c r="A286" s="17">
        <v>282</v>
      </c>
      <c r="B286" s="73">
        <v>41793</v>
      </c>
      <c r="C286" s="166" t="s">
        <v>46</v>
      </c>
      <c r="D286" s="143" t="s">
        <v>15</v>
      </c>
      <c r="E286" s="166" t="s">
        <v>677</v>
      </c>
      <c r="F286" s="126" t="s">
        <v>104</v>
      </c>
      <c r="G286" s="167" t="s">
        <v>673</v>
      </c>
      <c r="H286" s="76"/>
      <c r="I286" s="192">
        <v>120</v>
      </c>
      <c r="J286" s="77">
        <f t="shared" si="1"/>
        <v>164047.91999999998</v>
      </c>
    </row>
    <row r="287" spans="1:10" s="78" customFormat="1" ht="13.5" customHeight="1" x14ac:dyDescent="0.2">
      <c r="A287" s="17">
        <v>283</v>
      </c>
      <c r="B287" s="73">
        <v>41793</v>
      </c>
      <c r="C287" s="166" t="s">
        <v>258</v>
      </c>
      <c r="D287" s="143" t="s">
        <v>15</v>
      </c>
      <c r="E287" s="166" t="s">
        <v>677</v>
      </c>
      <c r="F287" s="126" t="s">
        <v>101</v>
      </c>
      <c r="G287" s="167" t="s">
        <v>673</v>
      </c>
      <c r="H287" s="76"/>
      <c r="I287" s="192">
        <v>130</v>
      </c>
      <c r="J287" s="77">
        <f t="shared" si="1"/>
        <v>163917.91999999998</v>
      </c>
    </row>
    <row r="288" spans="1:10" s="78" customFormat="1" ht="13.5" customHeight="1" x14ac:dyDescent="0.2">
      <c r="A288" s="17">
        <v>284</v>
      </c>
      <c r="B288" s="73">
        <v>41793</v>
      </c>
      <c r="C288" s="166" t="s">
        <v>50</v>
      </c>
      <c r="D288" s="143" t="s">
        <v>15</v>
      </c>
      <c r="E288" s="166" t="s">
        <v>677</v>
      </c>
      <c r="F288" s="126" t="s">
        <v>103</v>
      </c>
      <c r="G288" s="167" t="s">
        <v>673</v>
      </c>
      <c r="H288" s="76"/>
      <c r="I288" s="192">
        <v>100</v>
      </c>
      <c r="J288" s="77">
        <f t="shared" si="1"/>
        <v>163817.91999999998</v>
      </c>
    </row>
    <row r="289" spans="1:10" s="78" customFormat="1" ht="13.5" customHeight="1" x14ac:dyDescent="0.2">
      <c r="A289" s="17">
        <v>285</v>
      </c>
      <c r="B289" s="73">
        <v>41793</v>
      </c>
      <c r="C289" s="166" t="s">
        <v>52</v>
      </c>
      <c r="D289" s="143" t="s">
        <v>15</v>
      </c>
      <c r="E289" s="166" t="s">
        <v>678</v>
      </c>
      <c r="F289" s="126" t="s">
        <v>102</v>
      </c>
      <c r="G289" s="167" t="s">
        <v>673</v>
      </c>
      <c r="H289" s="76"/>
      <c r="I289" s="192">
        <v>150</v>
      </c>
      <c r="J289" s="77">
        <f t="shared" si="1"/>
        <v>163667.91999999998</v>
      </c>
    </row>
    <row r="290" spans="1:10" s="78" customFormat="1" ht="13.5" customHeight="1" x14ac:dyDescent="0.2">
      <c r="A290" s="17">
        <v>286</v>
      </c>
      <c r="B290" s="73">
        <v>41793</v>
      </c>
      <c r="C290" s="166" t="s">
        <v>60</v>
      </c>
      <c r="D290" s="143" t="s">
        <v>15</v>
      </c>
      <c r="E290" s="166" t="s">
        <v>677</v>
      </c>
      <c r="F290" s="126" t="s">
        <v>37</v>
      </c>
      <c r="G290" s="167" t="s">
        <v>673</v>
      </c>
      <c r="H290" s="76"/>
      <c r="I290" s="192">
        <v>60</v>
      </c>
      <c r="J290" s="77">
        <f t="shared" si="1"/>
        <v>163607.91999999998</v>
      </c>
    </row>
    <row r="291" spans="1:10" s="78" customFormat="1" ht="13.5" customHeight="1" x14ac:dyDescent="0.2">
      <c r="A291" s="17">
        <v>287</v>
      </c>
      <c r="B291" s="73">
        <v>41793</v>
      </c>
      <c r="C291" s="166" t="s">
        <v>64</v>
      </c>
      <c r="D291" s="143" t="s">
        <v>15</v>
      </c>
      <c r="E291" s="166" t="s">
        <v>677</v>
      </c>
      <c r="F291" s="126" t="s">
        <v>37</v>
      </c>
      <c r="G291" s="167" t="s">
        <v>673</v>
      </c>
      <c r="H291" s="76"/>
      <c r="I291" s="192">
        <v>410</v>
      </c>
      <c r="J291" s="77">
        <f t="shared" si="1"/>
        <v>163197.91999999998</v>
      </c>
    </row>
    <row r="292" spans="1:10" s="78" customFormat="1" ht="13.5" customHeight="1" x14ac:dyDescent="0.2">
      <c r="A292" s="17">
        <v>288</v>
      </c>
      <c r="B292" s="73">
        <v>41793</v>
      </c>
      <c r="C292" s="166" t="s">
        <v>66</v>
      </c>
      <c r="D292" s="143" t="s">
        <v>15</v>
      </c>
      <c r="E292" s="166" t="s">
        <v>677</v>
      </c>
      <c r="F292" s="126" t="s">
        <v>37</v>
      </c>
      <c r="G292" s="167" t="s">
        <v>673</v>
      </c>
      <c r="H292" s="76"/>
      <c r="I292" s="192">
        <v>360</v>
      </c>
      <c r="J292" s="77">
        <f t="shared" si="1"/>
        <v>162837.91999999998</v>
      </c>
    </row>
    <row r="293" spans="1:10" s="78" customFormat="1" ht="13.5" customHeight="1" x14ac:dyDescent="0.2">
      <c r="A293" s="17">
        <v>289</v>
      </c>
      <c r="B293" s="73">
        <v>41793</v>
      </c>
      <c r="C293" s="166" t="s">
        <v>68</v>
      </c>
      <c r="D293" s="143" t="s">
        <v>15</v>
      </c>
      <c r="E293" s="166" t="s">
        <v>677</v>
      </c>
      <c r="F293" s="126" t="s">
        <v>37</v>
      </c>
      <c r="G293" s="167" t="s">
        <v>673</v>
      </c>
      <c r="H293" s="76"/>
      <c r="I293" s="192">
        <v>90</v>
      </c>
      <c r="J293" s="77">
        <f t="shared" si="1"/>
        <v>162747.91999999998</v>
      </c>
    </row>
    <row r="294" spans="1:10" s="78" customFormat="1" ht="13.5" customHeight="1" x14ac:dyDescent="0.2">
      <c r="A294" s="17">
        <v>290</v>
      </c>
      <c r="B294" s="73">
        <v>41793</v>
      </c>
      <c r="C294" s="166" t="s">
        <v>72</v>
      </c>
      <c r="D294" s="143" t="s">
        <v>15</v>
      </c>
      <c r="E294" s="166" t="s">
        <v>677</v>
      </c>
      <c r="F294" s="126" t="s">
        <v>103</v>
      </c>
      <c r="G294" s="167" t="s">
        <v>673</v>
      </c>
      <c r="H294" s="76"/>
      <c r="I294" s="192">
        <v>130</v>
      </c>
      <c r="J294" s="77">
        <f t="shared" si="1"/>
        <v>162617.91999999998</v>
      </c>
    </row>
    <row r="295" spans="1:10" s="78" customFormat="1" ht="13.5" customHeight="1" x14ac:dyDescent="0.2">
      <c r="A295" s="17">
        <v>291</v>
      </c>
      <c r="B295" s="73">
        <v>41793</v>
      </c>
      <c r="C295" s="166" t="s">
        <v>82</v>
      </c>
      <c r="D295" s="143" t="s">
        <v>15</v>
      </c>
      <c r="E295" s="166" t="s">
        <v>677</v>
      </c>
      <c r="F295" s="126" t="s">
        <v>103</v>
      </c>
      <c r="G295" s="167" t="s">
        <v>674</v>
      </c>
      <c r="H295" s="76"/>
      <c r="I295" s="192">
        <v>80</v>
      </c>
      <c r="J295" s="77">
        <f t="shared" si="1"/>
        <v>162537.91999999998</v>
      </c>
    </row>
    <row r="296" spans="1:10" s="78" customFormat="1" ht="13.5" customHeight="1" x14ac:dyDescent="0.2">
      <c r="A296" s="17">
        <v>292</v>
      </c>
      <c r="B296" s="73">
        <v>41793</v>
      </c>
      <c r="C296" s="166" t="s">
        <v>679</v>
      </c>
      <c r="D296" s="143" t="s">
        <v>15</v>
      </c>
      <c r="E296" s="166" t="s">
        <v>677</v>
      </c>
      <c r="F296" s="126" t="s">
        <v>37</v>
      </c>
      <c r="G296" s="167" t="s">
        <v>673</v>
      </c>
      <c r="H296" s="76"/>
      <c r="I296" s="192">
        <v>100</v>
      </c>
      <c r="J296" s="77">
        <f t="shared" si="1"/>
        <v>162437.91999999998</v>
      </c>
    </row>
    <row r="297" spans="1:10" s="78" customFormat="1" ht="13.5" customHeight="1" x14ac:dyDescent="0.2">
      <c r="A297" s="17">
        <v>293</v>
      </c>
      <c r="B297" s="73">
        <v>41793</v>
      </c>
      <c r="C297" s="166" t="s">
        <v>88</v>
      </c>
      <c r="D297" s="143" t="s">
        <v>15</v>
      </c>
      <c r="E297" s="166" t="s">
        <v>677</v>
      </c>
      <c r="F297" s="126" t="s">
        <v>38</v>
      </c>
      <c r="G297" s="167" t="s">
        <v>673</v>
      </c>
      <c r="H297" s="76"/>
      <c r="I297" s="192">
        <v>70</v>
      </c>
      <c r="J297" s="77">
        <f t="shared" si="1"/>
        <v>162367.91999999998</v>
      </c>
    </row>
    <row r="298" spans="1:10" s="78" customFormat="1" ht="13.5" customHeight="1" x14ac:dyDescent="0.2">
      <c r="A298" s="17">
        <v>294</v>
      </c>
      <c r="B298" s="73">
        <v>41793</v>
      </c>
      <c r="C298" s="166" t="s">
        <v>96</v>
      </c>
      <c r="D298" s="143" t="s">
        <v>15</v>
      </c>
      <c r="E298" s="166" t="s">
        <v>677</v>
      </c>
      <c r="F298" s="126" t="s">
        <v>104</v>
      </c>
      <c r="G298" s="167" t="s">
        <v>673</v>
      </c>
      <c r="H298" s="76"/>
      <c r="I298" s="192">
        <v>60</v>
      </c>
      <c r="J298" s="77">
        <f t="shared" si="1"/>
        <v>162307.91999999998</v>
      </c>
    </row>
    <row r="299" spans="1:10" s="78" customFormat="1" ht="13.5" customHeight="1" x14ac:dyDescent="0.2">
      <c r="A299" s="17">
        <v>295</v>
      </c>
      <c r="B299" s="73">
        <v>41793</v>
      </c>
      <c r="C299" s="166" t="s">
        <v>446</v>
      </c>
      <c r="D299" s="143" t="s">
        <v>15</v>
      </c>
      <c r="E299" s="166" t="s">
        <v>677</v>
      </c>
      <c r="F299" s="126" t="s">
        <v>37</v>
      </c>
      <c r="G299" s="167" t="s">
        <v>673</v>
      </c>
      <c r="H299" s="76"/>
      <c r="I299" s="192">
        <v>80</v>
      </c>
      <c r="J299" s="77">
        <f t="shared" si="1"/>
        <v>162227.91999999998</v>
      </c>
    </row>
    <row r="300" spans="1:10" s="78" customFormat="1" ht="13.5" customHeight="1" x14ac:dyDescent="0.2">
      <c r="A300" s="17">
        <v>296</v>
      </c>
      <c r="B300" s="73">
        <v>41793</v>
      </c>
      <c r="C300" s="166" t="s">
        <v>284</v>
      </c>
      <c r="D300" s="143" t="s">
        <v>15</v>
      </c>
      <c r="E300" s="166" t="s">
        <v>677</v>
      </c>
      <c r="F300" s="126" t="s">
        <v>37</v>
      </c>
      <c r="G300" s="167" t="s">
        <v>673</v>
      </c>
      <c r="H300" s="76"/>
      <c r="I300" s="192">
        <v>50</v>
      </c>
      <c r="J300" s="77">
        <f t="shared" si="1"/>
        <v>162177.91999999998</v>
      </c>
    </row>
    <row r="301" spans="1:10" s="78" customFormat="1" ht="13.5" customHeight="1" x14ac:dyDescent="0.2">
      <c r="A301" s="17">
        <v>297</v>
      </c>
      <c r="B301" s="73">
        <v>41793</v>
      </c>
      <c r="C301" s="166" t="s">
        <v>385</v>
      </c>
      <c r="D301" s="143" t="s">
        <v>15</v>
      </c>
      <c r="E301" s="166" t="s">
        <v>677</v>
      </c>
      <c r="F301" s="126" t="s">
        <v>37</v>
      </c>
      <c r="G301" s="167" t="s">
        <v>673</v>
      </c>
      <c r="H301" s="76"/>
      <c r="I301" s="192">
        <v>30</v>
      </c>
      <c r="J301" s="77">
        <f t="shared" si="1"/>
        <v>162147.91999999998</v>
      </c>
    </row>
    <row r="302" spans="1:10" s="78" customFormat="1" ht="13.5" customHeight="1" x14ac:dyDescent="0.2">
      <c r="A302" s="17">
        <v>298</v>
      </c>
      <c r="B302" s="73">
        <v>41793</v>
      </c>
      <c r="C302" s="166" t="s">
        <v>447</v>
      </c>
      <c r="D302" s="143" t="s">
        <v>15</v>
      </c>
      <c r="E302" s="166" t="s">
        <v>680</v>
      </c>
      <c r="F302" s="126" t="s">
        <v>462</v>
      </c>
      <c r="G302" s="167" t="s">
        <v>673</v>
      </c>
      <c r="H302" s="76"/>
      <c r="I302" s="192">
        <v>170</v>
      </c>
      <c r="J302" s="77">
        <f t="shared" si="1"/>
        <v>161977.91999999998</v>
      </c>
    </row>
    <row r="303" spans="1:10" s="78" customFormat="1" ht="13.5" customHeight="1" x14ac:dyDescent="0.2">
      <c r="A303" s="17">
        <v>299</v>
      </c>
      <c r="B303" s="73">
        <v>41793</v>
      </c>
      <c r="C303" s="166" t="s">
        <v>386</v>
      </c>
      <c r="D303" s="143" t="s">
        <v>24</v>
      </c>
      <c r="E303" s="166" t="s">
        <v>681</v>
      </c>
      <c r="F303" s="126" t="s">
        <v>103</v>
      </c>
      <c r="G303" s="167" t="s">
        <v>673</v>
      </c>
      <c r="H303" s="76"/>
      <c r="I303" s="192">
        <v>50</v>
      </c>
      <c r="J303" s="77">
        <f t="shared" si="1"/>
        <v>161927.91999999998</v>
      </c>
    </row>
    <row r="304" spans="1:10" s="78" customFormat="1" ht="13.5" customHeight="1" x14ac:dyDescent="0.2">
      <c r="A304" s="17">
        <v>300</v>
      </c>
      <c r="B304" s="73">
        <v>41793</v>
      </c>
      <c r="C304" s="166" t="s">
        <v>449</v>
      </c>
      <c r="D304" s="143" t="s">
        <v>15</v>
      </c>
      <c r="E304" s="166" t="s">
        <v>677</v>
      </c>
      <c r="F304" s="126" t="s">
        <v>37</v>
      </c>
      <c r="G304" s="167" t="s">
        <v>673</v>
      </c>
      <c r="H304" s="76"/>
      <c r="I304" s="192">
        <v>50</v>
      </c>
      <c r="J304" s="77">
        <f t="shared" si="1"/>
        <v>161877.91999999998</v>
      </c>
    </row>
    <row r="305" spans="1:10" s="78" customFormat="1" ht="13.5" customHeight="1" x14ac:dyDescent="0.2">
      <c r="A305" s="17">
        <v>301</v>
      </c>
      <c r="B305" s="73">
        <v>41793</v>
      </c>
      <c r="C305" s="166" t="s">
        <v>450</v>
      </c>
      <c r="D305" s="143" t="s">
        <v>15</v>
      </c>
      <c r="E305" s="166" t="s">
        <v>677</v>
      </c>
      <c r="F305" s="126" t="s">
        <v>37</v>
      </c>
      <c r="G305" s="167" t="s">
        <v>673</v>
      </c>
      <c r="H305" s="76"/>
      <c r="I305" s="192">
        <v>50</v>
      </c>
      <c r="J305" s="77">
        <f t="shared" si="1"/>
        <v>161827.91999999998</v>
      </c>
    </row>
    <row r="306" spans="1:10" s="78" customFormat="1" ht="13.5" customHeight="1" x14ac:dyDescent="0.2">
      <c r="A306" s="17">
        <v>302</v>
      </c>
      <c r="B306" s="73">
        <v>41793</v>
      </c>
      <c r="C306" s="166" t="s">
        <v>451</v>
      </c>
      <c r="D306" s="143" t="s">
        <v>15</v>
      </c>
      <c r="E306" s="166" t="s">
        <v>677</v>
      </c>
      <c r="F306" s="126" t="s">
        <v>37</v>
      </c>
      <c r="G306" s="167" t="s">
        <v>673</v>
      </c>
      <c r="H306" s="76"/>
      <c r="I306" s="192">
        <v>338</v>
      </c>
      <c r="J306" s="77">
        <f t="shared" si="1"/>
        <v>161489.91999999998</v>
      </c>
    </row>
    <row r="307" spans="1:10" s="78" customFormat="1" ht="13.5" customHeight="1" x14ac:dyDescent="0.2">
      <c r="A307" s="17">
        <v>303</v>
      </c>
      <c r="B307" s="73">
        <v>41793</v>
      </c>
      <c r="C307" s="166" t="s">
        <v>452</v>
      </c>
      <c r="D307" s="143" t="s">
        <v>15</v>
      </c>
      <c r="E307" s="166" t="s">
        <v>677</v>
      </c>
      <c r="F307" s="126" t="s">
        <v>102</v>
      </c>
      <c r="G307" s="167" t="s">
        <v>673</v>
      </c>
      <c r="H307" s="76"/>
      <c r="I307" s="192">
        <v>80</v>
      </c>
      <c r="J307" s="77">
        <f t="shared" si="1"/>
        <v>161409.91999999998</v>
      </c>
    </row>
    <row r="308" spans="1:10" s="78" customFormat="1" ht="13.5" customHeight="1" x14ac:dyDescent="0.2">
      <c r="A308" s="17">
        <v>304</v>
      </c>
      <c r="B308" s="73">
        <v>41793</v>
      </c>
      <c r="C308" s="166" t="s">
        <v>458</v>
      </c>
      <c r="D308" s="143" t="s">
        <v>15</v>
      </c>
      <c r="E308" s="166" t="s">
        <v>682</v>
      </c>
      <c r="F308" s="126" t="s">
        <v>37</v>
      </c>
      <c r="G308" s="167" t="s">
        <v>673</v>
      </c>
      <c r="H308" s="76"/>
      <c r="I308" s="192">
        <v>40</v>
      </c>
      <c r="J308" s="77">
        <f t="shared" si="1"/>
        <v>161369.91999999998</v>
      </c>
    </row>
    <row r="309" spans="1:10" s="78" customFormat="1" ht="13.5" customHeight="1" x14ac:dyDescent="0.2">
      <c r="A309" s="17">
        <v>305</v>
      </c>
      <c r="B309" s="73">
        <v>41793</v>
      </c>
      <c r="C309" s="166" t="s">
        <v>456</v>
      </c>
      <c r="D309" s="143" t="s">
        <v>15</v>
      </c>
      <c r="E309" s="166" t="s">
        <v>677</v>
      </c>
      <c r="F309" s="126" t="s">
        <v>38</v>
      </c>
      <c r="G309" s="167" t="s">
        <v>674</v>
      </c>
      <c r="H309" s="76"/>
      <c r="I309" s="192">
        <v>190</v>
      </c>
      <c r="J309" s="77">
        <f t="shared" si="1"/>
        <v>161179.91999999998</v>
      </c>
    </row>
    <row r="310" spans="1:10" s="78" customFormat="1" ht="13.5" customHeight="1" x14ac:dyDescent="0.2">
      <c r="A310" s="17">
        <v>306</v>
      </c>
      <c r="B310" s="73">
        <v>41793</v>
      </c>
      <c r="C310" s="166" t="s">
        <v>531</v>
      </c>
      <c r="D310" s="143" t="s">
        <v>15</v>
      </c>
      <c r="E310" s="166" t="s">
        <v>677</v>
      </c>
      <c r="F310" s="126" t="s">
        <v>37</v>
      </c>
      <c r="G310" s="167" t="s">
        <v>673</v>
      </c>
      <c r="H310" s="76"/>
      <c r="I310" s="192">
        <v>100</v>
      </c>
      <c r="J310" s="77">
        <f t="shared" si="1"/>
        <v>161079.91999999998</v>
      </c>
    </row>
    <row r="311" spans="1:10" s="78" customFormat="1" ht="13.5" customHeight="1" x14ac:dyDescent="0.2">
      <c r="A311" s="17">
        <v>307</v>
      </c>
      <c r="B311" s="73">
        <v>41793</v>
      </c>
      <c r="C311" s="166" t="s">
        <v>457</v>
      </c>
      <c r="D311" s="143" t="s">
        <v>15</v>
      </c>
      <c r="E311" s="166" t="s">
        <v>677</v>
      </c>
      <c r="F311" s="126" t="s">
        <v>37</v>
      </c>
      <c r="G311" s="167" t="s">
        <v>673</v>
      </c>
      <c r="H311" s="76"/>
      <c r="I311" s="192">
        <v>70</v>
      </c>
      <c r="J311" s="77">
        <f t="shared" si="1"/>
        <v>161009.91999999998</v>
      </c>
    </row>
    <row r="312" spans="1:10" s="78" customFormat="1" ht="13.5" customHeight="1" x14ac:dyDescent="0.2">
      <c r="A312" s="17">
        <v>308</v>
      </c>
      <c r="B312" s="73">
        <v>41793</v>
      </c>
      <c r="C312" s="166" t="s">
        <v>533</v>
      </c>
      <c r="D312" s="143" t="s">
        <v>15</v>
      </c>
      <c r="E312" s="166" t="s">
        <v>677</v>
      </c>
      <c r="F312" s="126" t="s">
        <v>37</v>
      </c>
      <c r="G312" s="167" t="s">
        <v>674</v>
      </c>
      <c r="H312" s="76"/>
      <c r="I312" s="192">
        <v>40</v>
      </c>
      <c r="J312" s="77">
        <f t="shared" si="1"/>
        <v>160969.91999999998</v>
      </c>
    </row>
    <row r="313" spans="1:10" s="78" customFormat="1" ht="13.5" customHeight="1" x14ac:dyDescent="0.2">
      <c r="A313" s="17">
        <v>309</v>
      </c>
      <c r="B313" s="73">
        <v>41793</v>
      </c>
      <c r="C313" s="166" t="s">
        <v>459</v>
      </c>
      <c r="D313" s="143" t="s">
        <v>15</v>
      </c>
      <c r="E313" s="166" t="s">
        <v>677</v>
      </c>
      <c r="F313" s="126" t="s">
        <v>37</v>
      </c>
      <c r="G313" s="167" t="s">
        <v>673</v>
      </c>
      <c r="H313" s="76"/>
      <c r="I313" s="192">
        <v>180</v>
      </c>
      <c r="J313" s="77">
        <f t="shared" si="1"/>
        <v>160789.91999999998</v>
      </c>
    </row>
    <row r="314" spans="1:10" s="78" customFormat="1" ht="13.5" customHeight="1" x14ac:dyDescent="0.2">
      <c r="A314" s="17">
        <v>310</v>
      </c>
      <c r="B314" s="73">
        <v>41793</v>
      </c>
      <c r="C314" s="166" t="s">
        <v>683</v>
      </c>
      <c r="D314" s="143" t="s">
        <v>15</v>
      </c>
      <c r="E314" s="166" t="s">
        <v>677</v>
      </c>
      <c r="F314" s="126" t="s">
        <v>250</v>
      </c>
      <c r="G314" s="167" t="s">
        <v>674</v>
      </c>
      <c r="H314" s="76"/>
      <c r="I314" s="192">
        <v>160</v>
      </c>
      <c r="J314" s="77">
        <f t="shared" si="1"/>
        <v>160629.91999999998</v>
      </c>
    </row>
    <row r="315" spans="1:10" s="78" customFormat="1" ht="13.5" customHeight="1" x14ac:dyDescent="0.2">
      <c r="A315" s="17">
        <v>311</v>
      </c>
      <c r="B315" s="73">
        <v>41793</v>
      </c>
      <c r="C315" s="166" t="s">
        <v>62</v>
      </c>
      <c r="D315" s="143" t="s">
        <v>15</v>
      </c>
      <c r="E315" s="166" t="s">
        <v>677</v>
      </c>
      <c r="F315" s="126" t="s">
        <v>37</v>
      </c>
      <c r="G315" s="167" t="s">
        <v>675</v>
      </c>
      <c r="H315" s="76"/>
      <c r="I315" s="192">
        <v>300</v>
      </c>
      <c r="J315" s="77">
        <f t="shared" si="1"/>
        <v>160329.91999999998</v>
      </c>
    </row>
    <row r="316" spans="1:10" s="78" customFormat="1" ht="13.5" customHeight="1" x14ac:dyDescent="0.2">
      <c r="A316" s="17">
        <v>312</v>
      </c>
      <c r="B316" s="73">
        <v>41793</v>
      </c>
      <c r="C316" s="166" t="s">
        <v>454</v>
      </c>
      <c r="D316" s="143" t="s">
        <v>15</v>
      </c>
      <c r="E316" s="166" t="s">
        <v>677</v>
      </c>
      <c r="F316" s="126" t="s">
        <v>102</v>
      </c>
      <c r="G316" s="167" t="s">
        <v>673</v>
      </c>
      <c r="H316" s="76"/>
      <c r="I316" s="192">
        <v>450</v>
      </c>
      <c r="J316" s="77">
        <f t="shared" ref="J316:J319" si="2">J315+H316-I316</f>
        <v>159879.91999999998</v>
      </c>
    </row>
    <row r="317" spans="1:10" s="78" customFormat="1" ht="13.5" customHeight="1" x14ac:dyDescent="0.2">
      <c r="A317" s="17">
        <v>313</v>
      </c>
      <c r="B317" s="73">
        <v>41793</v>
      </c>
      <c r="C317" s="166" t="s">
        <v>536</v>
      </c>
      <c r="D317" s="143" t="s">
        <v>15</v>
      </c>
      <c r="E317" s="166" t="s">
        <v>677</v>
      </c>
      <c r="F317" s="126" t="s">
        <v>37</v>
      </c>
      <c r="G317" s="167" t="s">
        <v>673</v>
      </c>
      <c r="H317" s="76"/>
      <c r="I317" s="192">
        <v>40</v>
      </c>
      <c r="J317" s="77">
        <f t="shared" si="2"/>
        <v>159839.91999999998</v>
      </c>
    </row>
    <row r="318" spans="1:10" s="78" customFormat="1" ht="13.5" customHeight="1" x14ac:dyDescent="0.2">
      <c r="A318" s="17">
        <v>314</v>
      </c>
      <c r="B318" s="73">
        <v>41793</v>
      </c>
      <c r="C318" s="166" t="s">
        <v>184</v>
      </c>
      <c r="D318" s="143" t="s">
        <v>15</v>
      </c>
      <c r="E318" s="166" t="s">
        <v>684</v>
      </c>
      <c r="F318" s="126" t="s">
        <v>37</v>
      </c>
      <c r="G318" s="167" t="s">
        <v>673</v>
      </c>
      <c r="H318" s="76"/>
      <c r="I318" s="192">
        <v>400</v>
      </c>
      <c r="J318" s="77">
        <f t="shared" si="2"/>
        <v>159439.91999999998</v>
      </c>
    </row>
    <row r="319" spans="1:10" s="78" customFormat="1" ht="13.5" customHeight="1" x14ac:dyDescent="0.2">
      <c r="A319" s="17">
        <v>315</v>
      </c>
      <c r="B319" s="73">
        <v>41793</v>
      </c>
      <c r="C319" s="166" t="s">
        <v>272</v>
      </c>
      <c r="D319" s="143" t="s">
        <v>15</v>
      </c>
      <c r="E319" s="166" t="s">
        <v>684</v>
      </c>
      <c r="F319" s="126" t="s">
        <v>37</v>
      </c>
      <c r="G319" s="167" t="s">
        <v>673</v>
      </c>
      <c r="H319" s="76"/>
      <c r="I319" s="192">
        <v>190</v>
      </c>
      <c r="J319" s="77">
        <f t="shared" si="2"/>
        <v>159249.91999999998</v>
      </c>
    </row>
    <row r="320" spans="1:10" s="78" customFormat="1" ht="10.5" customHeight="1" x14ac:dyDescent="0.2">
      <c r="A320" s="230" t="s">
        <v>10</v>
      </c>
      <c r="B320" s="231"/>
      <c r="C320" s="232"/>
      <c r="D320" s="200"/>
      <c r="E320" s="81"/>
      <c r="F320" s="80"/>
      <c r="G320" s="82"/>
      <c r="H320" s="83">
        <f>SUM(H5:H319)</f>
        <v>217334</v>
      </c>
      <c r="I320" s="83">
        <f>SUM(I5:I319)</f>
        <v>59304.710000000006</v>
      </c>
      <c r="J320" s="84">
        <f>J5+H320-I320</f>
        <v>159249.91999999998</v>
      </c>
    </row>
    <row r="321" spans="2:10" s="78" customFormat="1" ht="10.5" customHeight="1" x14ac:dyDescent="0.2">
      <c r="C321" s="85"/>
      <c r="D321" s="199"/>
      <c r="E321" s="85"/>
      <c r="F321" s="85"/>
      <c r="G321" s="131"/>
      <c r="H321" s="85" t="s">
        <v>1007</v>
      </c>
      <c r="I321" s="85"/>
    </row>
    <row r="322" spans="2:10" s="78" customFormat="1" ht="10.5" customHeight="1" x14ac:dyDescent="0.2">
      <c r="C322" s="86" t="s">
        <v>13</v>
      </c>
      <c r="D322" s="201"/>
      <c r="E322" s="86" t="s">
        <v>12</v>
      </c>
      <c r="F322" s="86"/>
      <c r="G322" s="131"/>
      <c r="H322" s="85" t="s">
        <v>11</v>
      </c>
      <c r="I322" s="85"/>
    </row>
    <row r="323" spans="2:10" s="78" customFormat="1" ht="10.5" customHeight="1" x14ac:dyDescent="0.2">
      <c r="C323" s="86"/>
      <c r="D323" s="199"/>
      <c r="G323" s="131"/>
      <c r="H323" s="86"/>
      <c r="I323" s="85"/>
    </row>
    <row r="324" spans="2:10" s="78" customFormat="1" ht="10.5" customHeight="1" x14ac:dyDescent="0.2">
      <c r="C324" s="86"/>
      <c r="D324" s="199"/>
      <c r="G324" s="132"/>
      <c r="H324" s="85"/>
      <c r="I324" s="85"/>
    </row>
    <row r="325" spans="2:10" s="78" customFormat="1" ht="10.5" customHeight="1" x14ac:dyDescent="0.2">
      <c r="C325" s="86"/>
      <c r="D325" s="199"/>
      <c r="G325" s="132"/>
      <c r="H325" s="85"/>
      <c r="I325" s="85"/>
    </row>
    <row r="326" spans="2:10" s="78" customFormat="1" ht="10.5" customHeight="1" x14ac:dyDescent="0.2">
      <c r="B326" s="233" t="s">
        <v>26</v>
      </c>
      <c r="C326" s="233"/>
      <c r="D326" s="233"/>
      <c r="E326" s="89" t="s">
        <v>832</v>
      </c>
      <c r="F326" s="89"/>
      <c r="G326" s="131"/>
      <c r="H326" s="90" t="s">
        <v>27</v>
      </c>
      <c r="I326" s="85"/>
    </row>
    <row r="327" spans="2:10" s="78" customFormat="1" ht="12.75" customHeight="1" x14ac:dyDescent="0.2">
      <c r="C327" s="86"/>
      <c r="D327" s="199"/>
      <c r="G327" s="91"/>
      <c r="H327" s="85"/>
      <c r="I327" s="85"/>
      <c r="J327" s="86"/>
    </row>
    <row r="328" spans="2:10" s="78" customFormat="1" ht="12.75" customHeight="1" x14ac:dyDescent="0.2">
      <c r="C328" s="86"/>
      <c r="D328" s="199"/>
      <c r="G328" s="91"/>
      <c r="H328" s="85"/>
      <c r="J328" s="86"/>
    </row>
    <row r="329" spans="2:10" s="78" customFormat="1" ht="12.75" customHeight="1" x14ac:dyDescent="0.2">
      <c r="C329" s="88"/>
      <c r="D329" s="199"/>
      <c r="F329" s="89"/>
      <c r="G329" s="131"/>
      <c r="H329" s="85"/>
      <c r="I329" s="90"/>
      <c r="J329" s="86"/>
    </row>
    <row r="330" spans="2:10" s="78" customFormat="1" ht="12.75" customHeight="1" x14ac:dyDescent="0.2">
      <c r="D330" s="199"/>
      <c r="G330" s="131"/>
      <c r="H330" s="85"/>
      <c r="I330" s="85"/>
      <c r="J330" s="86"/>
    </row>
    <row r="331" spans="2:10" s="78" customFormat="1" ht="12.75" customHeight="1" x14ac:dyDescent="0.2">
      <c r="C331" s="86"/>
      <c r="D331" s="199"/>
      <c r="F331" s="86"/>
      <c r="G331" s="131"/>
      <c r="H331" s="85"/>
      <c r="I331" s="85"/>
      <c r="J331" s="86"/>
    </row>
    <row r="332" spans="2:10" s="78" customFormat="1" ht="12.75" customHeight="1" x14ac:dyDescent="0.2">
      <c r="D332" s="199"/>
      <c r="E332" s="103"/>
      <c r="F332" s="103"/>
      <c r="G332" s="140"/>
      <c r="H332" s="104"/>
      <c r="I332" s="102"/>
      <c r="J332" s="86"/>
    </row>
    <row r="333" spans="2:10" s="78" customFormat="1" ht="12.75" customHeight="1" x14ac:dyDescent="0.2">
      <c r="D333" s="199"/>
      <c r="E333" s="103"/>
      <c r="F333" s="103"/>
      <c r="G333" s="140"/>
      <c r="H333" s="104"/>
      <c r="I333" s="102"/>
      <c r="J333" s="86"/>
    </row>
    <row r="334" spans="2:10" s="78" customFormat="1" ht="12.75" customHeight="1" x14ac:dyDescent="0.2">
      <c r="D334" s="199"/>
      <c r="E334" s="103"/>
      <c r="F334" s="103"/>
      <c r="G334" s="140"/>
      <c r="H334" s="104"/>
      <c r="I334" s="102"/>
      <c r="J334" s="86"/>
    </row>
    <row r="335" spans="2:10" s="78" customFormat="1" ht="12.75" customHeight="1" x14ac:dyDescent="0.2">
      <c r="D335" s="199"/>
      <c r="E335" s="103"/>
      <c r="F335" s="103"/>
      <c r="G335" s="140"/>
      <c r="H335" s="104"/>
      <c r="I335" s="102"/>
      <c r="J335" s="86"/>
    </row>
    <row r="336" spans="2:10" s="78" customFormat="1" ht="12.75" customHeight="1" x14ac:dyDescent="0.2">
      <c r="D336" s="199"/>
      <c r="E336" s="106"/>
      <c r="F336" s="106"/>
      <c r="G336" s="89"/>
      <c r="H336" s="104"/>
      <c r="I336" s="105"/>
      <c r="J336" s="86"/>
    </row>
    <row r="337" spans="1:10" s="78" customFormat="1" ht="12.75" customHeight="1" x14ac:dyDescent="0.2">
      <c r="D337" s="199"/>
      <c r="F337" s="86"/>
      <c r="G337" s="131"/>
      <c r="H337" s="85"/>
      <c r="I337" s="85"/>
      <c r="J337" s="86"/>
    </row>
    <row r="338" spans="1:10" s="78" customFormat="1" ht="12.75" customHeight="1" x14ac:dyDescent="0.2">
      <c r="D338" s="199"/>
      <c r="F338" s="86"/>
      <c r="G338" s="131"/>
      <c r="H338" s="85"/>
      <c r="I338" s="85"/>
      <c r="J338" s="86"/>
    </row>
    <row r="339" spans="1:10" s="78" customFormat="1" ht="12.75" customHeight="1" x14ac:dyDescent="0.2">
      <c r="D339" s="199"/>
      <c r="F339" s="86"/>
      <c r="G339" s="131"/>
      <c r="H339" s="85"/>
      <c r="I339" s="85"/>
      <c r="J339" s="86"/>
    </row>
    <row r="340" spans="1:10" s="78" customFormat="1" ht="12.75" customHeight="1" x14ac:dyDescent="0.2">
      <c r="D340" s="199"/>
      <c r="F340" s="86"/>
      <c r="G340" s="131"/>
      <c r="H340" s="85"/>
      <c r="I340" s="85"/>
      <c r="J340" s="86"/>
    </row>
    <row r="341" spans="1:10" s="78" customFormat="1" ht="12.75" customHeight="1" x14ac:dyDescent="0.2">
      <c r="D341" s="199"/>
      <c r="F341" s="86"/>
      <c r="G341" s="131"/>
      <c r="H341" s="85"/>
      <c r="I341" s="85"/>
      <c r="J341" s="86"/>
    </row>
    <row r="342" spans="1:10" s="78" customFormat="1" ht="12.75" customHeight="1" x14ac:dyDescent="0.2">
      <c r="D342" s="199"/>
      <c r="F342" s="86"/>
      <c r="G342" s="131"/>
      <c r="H342" s="85"/>
      <c r="I342" s="85"/>
      <c r="J342" s="86"/>
    </row>
    <row r="343" spans="1:10" ht="12.75" customHeight="1" x14ac:dyDescent="0.2">
      <c r="A343" s="78"/>
      <c r="B343" s="1"/>
      <c r="H343" s="5"/>
      <c r="J343" s="13"/>
    </row>
    <row r="344" spans="1:10" ht="12.75" customHeight="1" x14ac:dyDescent="0.2">
      <c r="A344" s="78"/>
      <c r="B344" s="1"/>
      <c r="H344" s="5"/>
      <c r="J344" s="13"/>
    </row>
    <row r="345" spans="1:10" ht="12.75" customHeight="1" x14ac:dyDescent="0.2">
      <c r="A345" s="78"/>
      <c r="B345" s="1"/>
      <c r="H345" s="5"/>
      <c r="J345" s="13"/>
    </row>
    <row r="346" spans="1:10" ht="12.75" customHeight="1" x14ac:dyDescent="0.2">
      <c r="A346" s="78"/>
      <c r="B346" s="1"/>
      <c r="H346" s="5"/>
      <c r="J346" s="13"/>
    </row>
    <row r="347" spans="1:10" ht="12.75" customHeight="1" x14ac:dyDescent="0.2">
      <c r="A347" s="78"/>
      <c r="B347" s="1"/>
      <c r="H347" s="5"/>
      <c r="J347" s="13"/>
    </row>
    <row r="348" spans="1:10" ht="12.75" customHeight="1" x14ac:dyDescent="0.2">
      <c r="A348" s="78"/>
      <c r="B348" s="1"/>
      <c r="H348" s="5"/>
      <c r="J348" s="13"/>
    </row>
    <row r="349" spans="1:10" ht="12.75" customHeight="1" x14ac:dyDescent="0.2">
      <c r="A349" s="78"/>
      <c r="B349" s="1"/>
      <c r="H349" s="5"/>
      <c r="J349" s="13"/>
    </row>
    <row r="350" spans="1:10" ht="12.75" customHeight="1" x14ac:dyDescent="0.2">
      <c r="A350" s="78"/>
      <c r="B350" s="1"/>
      <c r="H350" s="5"/>
      <c r="J350" s="13"/>
    </row>
    <row r="351" spans="1:10" ht="12.75" customHeight="1" x14ac:dyDescent="0.2">
      <c r="A351" s="78"/>
      <c r="B351" s="1"/>
      <c r="H351" s="5"/>
      <c r="J351" s="13"/>
    </row>
    <row r="352" spans="1:10" ht="12.75" customHeight="1" x14ac:dyDescent="0.2">
      <c r="A352" s="78"/>
      <c r="B352" s="1"/>
      <c r="H352" s="5"/>
      <c r="J352" s="13"/>
    </row>
    <row r="353" spans="1:10" ht="12.75" customHeight="1" x14ac:dyDescent="0.2">
      <c r="A353" s="78"/>
      <c r="B353" s="1"/>
      <c r="H353" s="5"/>
      <c r="J353" s="13"/>
    </row>
    <row r="354" spans="1:10" ht="12.75" customHeight="1" x14ac:dyDescent="0.2">
      <c r="A354" s="78"/>
      <c r="B354" s="1"/>
      <c r="H354" s="5"/>
      <c r="J354" s="13"/>
    </row>
    <row r="355" spans="1:10" ht="12.75" customHeight="1" x14ac:dyDescent="0.2">
      <c r="A355" s="78"/>
      <c r="B355" s="1"/>
      <c r="H355" s="5"/>
      <c r="J355" s="13"/>
    </row>
    <row r="356" spans="1:10" ht="12.75" customHeight="1" x14ac:dyDescent="0.2">
      <c r="A356" s="78"/>
      <c r="B356" s="1"/>
      <c r="H356" s="5"/>
      <c r="J356" s="13"/>
    </row>
    <row r="357" spans="1:10" ht="12.75" customHeight="1" x14ac:dyDescent="0.2">
      <c r="A357" s="78"/>
      <c r="B357" s="1"/>
      <c r="H357" s="5"/>
      <c r="J357" s="13"/>
    </row>
    <row r="358" spans="1:10" ht="12.75" customHeight="1" x14ac:dyDescent="0.2">
      <c r="A358" s="78"/>
      <c r="B358" s="1"/>
      <c r="H358" s="5"/>
      <c r="J358" s="13"/>
    </row>
    <row r="359" spans="1:10" ht="12.75" customHeight="1" x14ac:dyDescent="0.2">
      <c r="A359" s="78"/>
      <c r="B359" s="1"/>
      <c r="H359" s="5"/>
      <c r="J359" s="13"/>
    </row>
    <row r="360" spans="1:10" ht="12.75" customHeight="1" x14ac:dyDescent="0.2">
      <c r="A360" s="78"/>
      <c r="B360" s="1"/>
      <c r="H360" s="5"/>
      <c r="J360" s="13"/>
    </row>
    <row r="361" spans="1:10" ht="12.75" customHeight="1" x14ac:dyDescent="0.2">
      <c r="A361" s="78"/>
      <c r="B361" s="1"/>
      <c r="H361" s="5"/>
      <c r="J361" s="13"/>
    </row>
    <row r="362" spans="1:10" ht="12.75" customHeight="1" x14ac:dyDescent="0.2">
      <c r="A362" s="78"/>
      <c r="B362" s="1"/>
      <c r="H362" s="5"/>
      <c r="J362" s="13"/>
    </row>
    <row r="363" spans="1:10" ht="12.75" customHeight="1" x14ac:dyDescent="0.2">
      <c r="A363" s="78"/>
      <c r="B363" s="1"/>
      <c r="H363" s="5"/>
      <c r="J363" s="13"/>
    </row>
    <row r="364" spans="1:10" ht="12.75" customHeight="1" x14ac:dyDescent="0.2">
      <c r="A364" s="78"/>
      <c r="B364" s="1"/>
      <c r="H364" s="5"/>
      <c r="J364" s="13"/>
    </row>
    <row r="365" spans="1:10" ht="12.75" customHeight="1" x14ac:dyDescent="0.2">
      <c r="A365" s="78"/>
      <c r="B365" s="1"/>
      <c r="H365" s="5"/>
      <c r="J365" s="13"/>
    </row>
    <row r="366" spans="1:10" ht="12.75" customHeight="1" x14ac:dyDescent="0.2">
      <c r="A366" s="78"/>
      <c r="B366" s="1"/>
      <c r="H366" s="5"/>
      <c r="J366" s="13"/>
    </row>
    <row r="367" spans="1:10" ht="12.75" customHeight="1" x14ac:dyDescent="0.2">
      <c r="A367" s="78"/>
      <c r="B367" s="1"/>
      <c r="H367" s="5"/>
      <c r="J367" s="13"/>
    </row>
    <row r="368" spans="1:10" ht="12.75" customHeight="1" x14ac:dyDescent="0.2">
      <c r="A368" s="78"/>
      <c r="B368" s="1"/>
      <c r="H368" s="5"/>
      <c r="J368" s="13"/>
    </row>
    <row r="369" spans="1:10" ht="12.75" customHeight="1" x14ac:dyDescent="0.2">
      <c r="A369" s="78"/>
      <c r="B369" s="1"/>
      <c r="H369" s="5"/>
      <c r="J369" s="13"/>
    </row>
    <row r="370" spans="1:10" ht="12.75" customHeight="1" x14ac:dyDescent="0.2">
      <c r="A370" s="78"/>
      <c r="B370" s="1"/>
      <c r="H370" s="5"/>
      <c r="J370" s="13"/>
    </row>
    <row r="371" spans="1:10" ht="12.75" customHeight="1" x14ac:dyDescent="0.2">
      <c r="A371" s="78"/>
      <c r="B371" s="1"/>
      <c r="H371" s="5"/>
      <c r="J371" s="13"/>
    </row>
    <row r="372" spans="1:10" ht="12.75" customHeight="1" x14ac:dyDescent="0.2">
      <c r="A372" s="78"/>
      <c r="B372" s="1"/>
      <c r="H372" s="5"/>
      <c r="J372" s="13"/>
    </row>
    <row r="373" spans="1:10" ht="12.75" customHeight="1" x14ac:dyDescent="0.2">
      <c r="A373" s="78"/>
      <c r="B373" s="1"/>
      <c r="H373" s="5"/>
      <c r="J373" s="13"/>
    </row>
    <row r="374" spans="1:10" ht="12.75" customHeight="1" x14ac:dyDescent="0.2">
      <c r="A374" s="78"/>
      <c r="B374" s="1"/>
      <c r="H374" s="5"/>
      <c r="J374" s="13"/>
    </row>
    <row r="375" spans="1:10" ht="12.75" customHeight="1" x14ac:dyDescent="0.2">
      <c r="A375" s="78"/>
      <c r="B375" s="1"/>
      <c r="H375" s="5"/>
      <c r="J375" s="13"/>
    </row>
    <row r="376" spans="1:10" ht="12.75" customHeight="1" x14ac:dyDescent="0.2">
      <c r="A376" s="78"/>
      <c r="B376" s="1"/>
      <c r="H376" s="5"/>
      <c r="J376" s="13"/>
    </row>
    <row r="377" spans="1:10" ht="12.75" customHeight="1" x14ac:dyDescent="0.2">
      <c r="A377" s="78"/>
      <c r="B377" s="1"/>
      <c r="H377" s="5"/>
      <c r="J377" s="13"/>
    </row>
    <row r="378" spans="1:10" ht="12.75" customHeight="1" x14ac:dyDescent="0.2">
      <c r="A378" s="78"/>
      <c r="B378" s="1"/>
      <c r="H378" s="5"/>
      <c r="J378" s="13"/>
    </row>
    <row r="379" spans="1:10" ht="12.75" customHeight="1" x14ac:dyDescent="0.2">
      <c r="B379" s="1"/>
      <c r="H379" s="5"/>
      <c r="J379" s="13"/>
    </row>
    <row r="380" spans="1:10" ht="12.75" customHeight="1" x14ac:dyDescent="0.2">
      <c r="B380" s="1"/>
      <c r="H380" s="5"/>
      <c r="J380" s="13"/>
    </row>
    <row r="381" spans="1:10" ht="12.75" customHeight="1" x14ac:dyDescent="0.2">
      <c r="B381" s="1"/>
      <c r="H381" s="5"/>
      <c r="J381" s="13"/>
    </row>
    <row r="382" spans="1:10" ht="12.75" customHeight="1" x14ac:dyDescent="0.2">
      <c r="B382" s="1"/>
      <c r="H382" s="5"/>
      <c r="J382" s="13"/>
    </row>
    <row r="383" spans="1:10" ht="12.75" customHeight="1" x14ac:dyDescent="0.2">
      <c r="B383" s="1"/>
      <c r="H383" s="5"/>
      <c r="J383" s="13"/>
    </row>
    <row r="384" spans="1:10" ht="12.75" customHeight="1" x14ac:dyDescent="0.2">
      <c r="B384" s="1"/>
      <c r="H384" s="5"/>
      <c r="J384" s="13"/>
    </row>
    <row r="385" spans="2:10" ht="12.75" customHeight="1" x14ac:dyDescent="0.2">
      <c r="B385" s="1"/>
      <c r="H385" s="5"/>
      <c r="J385" s="13"/>
    </row>
    <row r="386" spans="2:10" ht="12.75" customHeight="1" x14ac:dyDescent="0.2">
      <c r="H386" s="5"/>
      <c r="J386" s="13"/>
    </row>
    <row r="387" spans="2:10" ht="12.75" customHeight="1" x14ac:dyDescent="0.2">
      <c r="H387" s="5"/>
      <c r="J387" s="13"/>
    </row>
    <row r="388" spans="2:10" ht="12.75" customHeight="1" x14ac:dyDescent="0.2">
      <c r="H388" s="5"/>
      <c r="J388" s="13"/>
    </row>
    <row r="389" spans="2:10" ht="12.75" customHeight="1" x14ac:dyDescent="0.2">
      <c r="H389" s="5"/>
      <c r="J389" s="13"/>
    </row>
    <row r="390" spans="2:10" ht="12.75" customHeight="1" x14ac:dyDescent="0.2">
      <c r="B390" s="1"/>
      <c r="F390" s="1"/>
      <c r="H390" s="5"/>
      <c r="J390" s="13"/>
    </row>
    <row r="391" spans="2:10" ht="12.75" customHeight="1" x14ac:dyDescent="0.2">
      <c r="B391" s="1"/>
      <c r="F391" s="1"/>
      <c r="H391" s="5"/>
      <c r="J391" s="13"/>
    </row>
    <row r="392" spans="2:10" ht="12.75" customHeight="1" x14ac:dyDescent="0.2">
      <c r="B392" s="1"/>
      <c r="F392" s="1"/>
      <c r="H392" s="5"/>
      <c r="J392" s="13"/>
    </row>
    <row r="393" spans="2:10" ht="12.75" customHeight="1" x14ac:dyDescent="0.2">
      <c r="B393" s="1"/>
      <c r="F393" s="1"/>
      <c r="H393" s="5"/>
      <c r="J393" s="13"/>
    </row>
    <row r="394" spans="2:10" ht="12.75" customHeight="1" x14ac:dyDescent="0.2">
      <c r="B394" s="1"/>
      <c r="F394" s="1"/>
      <c r="H394" s="5"/>
      <c r="J394" s="13"/>
    </row>
    <row r="395" spans="2:10" ht="12.75" customHeight="1" x14ac:dyDescent="0.2">
      <c r="B395" s="1"/>
      <c r="F395" s="1"/>
      <c r="H395" s="5"/>
      <c r="J395" s="13"/>
    </row>
    <row r="396" spans="2:10" ht="12.75" customHeight="1" x14ac:dyDescent="0.2">
      <c r="B396" s="1"/>
      <c r="F396" s="1"/>
      <c r="H396" s="5"/>
      <c r="J396" s="13"/>
    </row>
    <row r="397" spans="2:10" ht="12.75" customHeight="1" x14ac:dyDescent="0.2">
      <c r="B397" s="1"/>
      <c r="F397" s="1"/>
      <c r="H397" s="5"/>
      <c r="J397" s="13"/>
    </row>
    <row r="398" spans="2:10" ht="12.75" customHeight="1" x14ac:dyDescent="0.2">
      <c r="B398" s="1"/>
      <c r="F398" s="1"/>
      <c r="H398" s="5"/>
      <c r="J398" s="13"/>
    </row>
    <row r="399" spans="2:10" ht="12.75" customHeight="1" x14ac:dyDescent="0.2">
      <c r="B399" s="1"/>
      <c r="F399" s="1"/>
      <c r="H399" s="5"/>
      <c r="J399" s="13"/>
    </row>
    <row r="400" spans="2:10" ht="12.75" customHeight="1" x14ac:dyDescent="0.2">
      <c r="B400" s="1"/>
      <c r="F400" s="1"/>
      <c r="H400" s="5"/>
      <c r="J400" s="13"/>
    </row>
    <row r="401" spans="2:10" ht="12.75" customHeight="1" x14ac:dyDescent="0.2">
      <c r="B401" s="1"/>
      <c r="F401" s="1"/>
      <c r="H401" s="5"/>
      <c r="J401" s="13"/>
    </row>
    <row r="402" spans="2:10" ht="12.75" customHeight="1" x14ac:dyDescent="0.2">
      <c r="B402" s="1"/>
      <c r="F402" s="1"/>
      <c r="H402" s="5"/>
      <c r="J402" s="13"/>
    </row>
    <row r="403" spans="2:10" ht="12.75" customHeight="1" x14ac:dyDescent="0.2">
      <c r="B403" s="1"/>
      <c r="F403" s="1"/>
      <c r="H403" s="5"/>
      <c r="J403" s="13"/>
    </row>
    <row r="404" spans="2:10" ht="12.75" customHeight="1" x14ac:dyDescent="0.2">
      <c r="B404" s="1"/>
      <c r="F404" s="1"/>
      <c r="H404" s="5"/>
      <c r="J404" s="13"/>
    </row>
    <row r="405" spans="2:10" ht="12.75" customHeight="1" x14ac:dyDescent="0.2">
      <c r="B405" s="1"/>
      <c r="F405" s="1"/>
      <c r="H405" s="5"/>
      <c r="J405" s="13"/>
    </row>
    <row r="406" spans="2:10" ht="12.75" customHeight="1" x14ac:dyDescent="0.2">
      <c r="B406" s="1"/>
      <c r="F406" s="1"/>
      <c r="H406" s="5"/>
      <c r="J406" s="13"/>
    </row>
    <row r="407" spans="2:10" ht="12.75" customHeight="1" x14ac:dyDescent="0.2">
      <c r="B407" s="1"/>
      <c r="F407" s="1"/>
      <c r="H407" s="5"/>
      <c r="J407" s="13"/>
    </row>
    <row r="408" spans="2:10" ht="12.75" customHeight="1" x14ac:dyDescent="0.2">
      <c r="B408" s="1"/>
      <c r="F408" s="1"/>
      <c r="H408" s="5"/>
      <c r="J408" s="13"/>
    </row>
    <row r="409" spans="2:10" ht="12.75" customHeight="1" x14ac:dyDescent="0.2">
      <c r="B409" s="1"/>
      <c r="F409" s="1"/>
      <c r="H409" s="5"/>
      <c r="J409" s="13"/>
    </row>
    <row r="410" spans="2:10" ht="12.75" customHeight="1" x14ac:dyDescent="0.2">
      <c r="B410" s="1"/>
      <c r="F410" s="1"/>
      <c r="H410" s="5"/>
      <c r="J410" s="13"/>
    </row>
    <row r="411" spans="2:10" ht="12.75" customHeight="1" x14ac:dyDescent="0.2">
      <c r="B411" s="1"/>
      <c r="F411" s="1"/>
      <c r="H411" s="5"/>
      <c r="J411" s="13"/>
    </row>
    <row r="412" spans="2:10" ht="12.75" customHeight="1" x14ac:dyDescent="0.2">
      <c r="B412" s="1"/>
      <c r="F412" s="1"/>
      <c r="H412" s="5"/>
      <c r="J412" s="13"/>
    </row>
    <row r="413" spans="2:10" ht="12.75" customHeight="1" x14ac:dyDescent="0.2">
      <c r="B413" s="1"/>
      <c r="F413" s="1"/>
      <c r="H413" s="5"/>
      <c r="J413" s="13"/>
    </row>
    <row r="414" spans="2:10" ht="12.75" customHeight="1" x14ac:dyDescent="0.2">
      <c r="B414" s="1"/>
      <c r="F414" s="1"/>
      <c r="H414" s="5"/>
      <c r="J414" s="13"/>
    </row>
    <row r="415" spans="2:10" ht="12.75" customHeight="1" x14ac:dyDescent="0.2">
      <c r="B415" s="1"/>
      <c r="F415" s="1"/>
      <c r="H415" s="5"/>
      <c r="J415" s="13"/>
    </row>
    <row r="416" spans="2:10" ht="12.75" customHeight="1" x14ac:dyDescent="0.2">
      <c r="B416" s="1"/>
      <c r="F416" s="1"/>
      <c r="H416" s="5"/>
      <c r="J416" s="13"/>
    </row>
    <row r="417" spans="2:10" ht="12.75" customHeight="1" x14ac:dyDescent="0.2">
      <c r="B417" s="1"/>
      <c r="F417" s="1"/>
      <c r="H417" s="5"/>
      <c r="J417" s="13"/>
    </row>
    <row r="418" spans="2:10" ht="12.75" customHeight="1" x14ac:dyDescent="0.2">
      <c r="B418" s="1"/>
      <c r="F418" s="1"/>
      <c r="H418" s="5"/>
      <c r="J418" s="13"/>
    </row>
    <row r="419" spans="2:10" ht="12.75" customHeight="1" x14ac:dyDescent="0.2">
      <c r="B419" s="1"/>
      <c r="F419" s="1"/>
      <c r="H419" s="5"/>
      <c r="J419" s="13"/>
    </row>
    <row r="420" spans="2:10" ht="12.75" customHeight="1" x14ac:dyDescent="0.2">
      <c r="B420" s="1"/>
      <c r="F420" s="1"/>
      <c r="H420" s="5"/>
      <c r="J420" s="13"/>
    </row>
    <row r="421" spans="2:10" ht="12.75" customHeight="1" x14ac:dyDescent="0.2">
      <c r="B421" s="1"/>
      <c r="F421" s="1"/>
      <c r="H421" s="5"/>
      <c r="J421" s="13"/>
    </row>
    <row r="422" spans="2:10" ht="12.75" customHeight="1" x14ac:dyDescent="0.2">
      <c r="B422" s="1"/>
      <c r="F422" s="1"/>
      <c r="H422" s="5"/>
      <c r="J422" s="13"/>
    </row>
    <row r="423" spans="2:10" ht="12.75" customHeight="1" x14ac:dyDescent="0.2">
      <c r="B423" s="1"/>
      <c r="F423" s="1"/>
      <c r="H423" s="5"/>
      <c r="J423" s="13"/>
    </row>
    <row r="424" spans="2:10" ht="12.75" customHeight="1" x14ac:dyDescent="0.2">
      <c r="B424" s="1"/>
      <c r="F424" s="1"/>
      <c r="H424" s="5"/>
      <c r="J424" s="13"/>
    </row>
    <row r="425" spans="2:10" ht="12.75" customHeight="1" x14ac:dyDescent="0.2">
      <c r="B425" s="1"/>
      <c r="F425" s="1"/>
      <c r="H425" s="5"/>
      <c r="J425" s="13"/>
    </row>
    <row r="426" spans="2:10" ht="12.75" customHeight="1" x14ac:dyDescent="0.2">
      <c r="B426" s="1"/>
      <c r="F426" s="1"/>
      <c r="H426" s="5"/>
      <c r="J426" s="13"/>
    </row>
    <row r="427" spans="2:10" ht="12.75" customHeight="1" x14ac:dyDescent="0.2">
      <c r="B427" s="1"/>
      <c r="F427" s="1"/>
      <c r="H427" s="5"/>
      <c r="J427" s="13"/>
    </row>
    <row r="428" spans="2:10" ht="12.75" customHeight="1" x14ac:dyDescent="0.2">
      <c r="B428" s="1"/>
      <c r="F428" s="1"/>
      <c r="H428" s="5"/>
      <c r="J428" s="13"/>
    </row>
    <row r="429" spans="2:10" ht="12.75" customHeight="1" x14ac:dyDescent="0.2">
      <c r="B429" s="1"/>
      <c r="F429" s="1"/>
      <c r="H429" s="5"/>
      <c r="J429" s="13"/>
    </row>
    <row r="430" spans="2:10" ht="12.75" customHeight="1" x14ac:dyDescent="0.2">
      <c r="B430" s="1"/>
      <c r="F430" s="1"/>
      <c r="H430" s="5"/>
      <c r="J430" s="13"/>
    </row>
    <row r="431" spans="2:10" ht="12.75" customHeight="1" x14ac:dyDescent="0.2">
      <c r="B431" s="1"/>
      <c r="F431" s="1"/>
      <c r="H431" s="5"/>
      <c r="J431" s="13"/>
    </row>
    <row r="432" spans="2:10" ht="12.75" customHeight="1" x14ac:dyDescent="0.2">
      <c r="B432" s="1"/>
      <c r="F432" s="1"/>
      <c r="H432" s="5"/>
      <c r="J432" s="13"/>
    </row>
    <row r="433" spans="2:10" ht="12.75" customHeight="1" x14ac:dyDescent="0.2">
      <c r="B433" s="1"/>
      <c r="F433" s="1"/>
      <c r="H433" s="5"/>
      <c r="J433" s="13"/>
    </row>
    <row r="434" spans="2:10" ht="12.75" customHeight="1" x14ac:dyDescent="0.2">
      <c r="B434" s="1"/>
      <c r="F434" s="1"/>
      <c r="H434" s="5"/>
      <c r="J434" s="13"/>
    </row>
    <row r="435" spans="2:10" ht="12.75" customHeight="1" x14ac:dyDescent="0.2">
      <c r="B435" s="1"/>
      <c r="F435" s="1"/>
      <c r="H435" s="5"/>
      <c r="J435" s="13"/>
    </row>
    <row r="436" spans="2:10" ht="12.75" customHeight="1" x14ac:dyDescent="0.2">
      <c r="B436" s="1"/>
      <c r="F436" s="1"/>
      <c r="H436" s="5"/>
      <c r="J436" s="13"/>
    </row>
    <row r="437" spans="2:10" ht="12.75" customHeight="1" x14ac:dyDescent="0.2">
      <c r="B437" s="1"/>
      <c r="F437" s="1"/>
      <c r="H437" s="5"/>
      <c r="J437" s="13"/>
    </row>
    <row r="438" spans="2:10" ht="12.75" customHeight="1" x14ac:dyDescent="0.2">
      <c r="B438" s="1"/>
      <c r="F438" s="1"/>
      <c r="H438" s="5"/>
      <c r="J438" s="13"/>
    </row>
    <row r="439" spans="2:10" ht="12.75" customHeight="1" x14ac:dyDescent="0.2">
      <c r="B439" s="1"/>
      <c r="F439" s="1"/>
      <c r="H439" s="5"/>
      <c r="J439" s="13"/>
    </row>
    <row r="440" spans="2:10" ht="12.75" customHeight="1" x14ac:dyDescent="0.2">
      <c r="B440" s="1"/>
      <c r="F440" s="1"/>
      <c r="H440" s="5"/>
      <c r="J440" s="13"/>
    </row>
    <row r="441" spans="2:10" ht="12.75" customHeight="1" x14ac:dyDescent="0.2">
      <c r="B441" s="1"/>
      <c r="F441" s="1"/>
      <c r="H441" s="5"/>
      <c r="J441" s="13"/>
    </row>
    <row r="442" spans="2:10" ht="12.75" customHeight="1" x14ac:dyDescent="0.2">
      <c r="B442" s="1"/>
      <c r="F442" s="1"/>
      <c r="H442" s="5"/>
      <c r="J442" s="13"/>
    </row>
    <row r="443" spans="2:10" ht="12.75" customHeight="1" x14ac:dyDescent="0.2">
      <c r="B443" s="1"/>
      <c r="F443" s="1"/>
      <c r="H443" s="5"/>
      <c r="J443" s="13"/>
    </row>
    <row r="444" spans="2:10" ht="12.75" customHeight="1" x14ac:dyDescent="0.2">
      <c r="B444" s="1"/>
      <c r="F444" s="1"/>
      <c r="H444" s="5"/>
      <c r="J444" s="13"/>
    </row>
    <row r="445" spans="2:10" ht="12.75" customHeight="1" x14ac:dyDescent="0.2">
      <c r="B445" s="1"/>
      <c r="F445" s="1"/>
      <c r="H445" s="5"/>
      <c r="J445" s="13"/>
    </row>
    <row r="446" spans="2:10" ht="12.75" customHeight="1" x14ac:dyDescent="0.2">
      <c r="B446" s="1"/>
      <c r="F446" s="1"/>
      <c r="H446" s="5"/>
      <c r="J446" s="13"/>
    </row>
    <row r="447" spans="2:10" ht="12.75" customHeight="1" x14ac:dyDescent="0.2">
      <c r="B447" s="1"/>
      <c r="F447" s="1"/>
      <c r="H447" s="5"/>
      <c r="J447" s="13"/>
    </row>
    <row r="448" spans="2:10" ht="12.75" customHeight="1" x14ac:dyDescent="0.2">
      <c r="B448" s="1"/>
      <c r="F448" s="1"/>
      <c r="H448" s="5"/>
      <c r="J448" s="13"/>
    </row>
    <row r="449" spans="2:10" ht="12.75" customHeight="1" x14ac:dyDescent="0.2">
      <c r="B449" s="1"/>
      <c r="F449" s="1"/>
      <c r="H449" s="5"/>
      <c r="J449" s="13"/>
    </row>
    <row r="450" spans="2:10" ht="12.75" customHeight="1" x14ac:dyDescent="0.2">
      <c r="B450" s="1"/>
      <c r="F450" s="1"/>
      <c r="H450" s="5"/>
      <c r="J450" s="13"/>
    </row>
    <row r="451" spans="2:10" ht="12.75" customHeight="1" x14ac:dyDescent="0.2">
      <c r="B451" s="1"/>
      <c r="F451" s="1"/>
      <c r="H451" s="5"/>
      <c r="J451" s="13"/>
    </row>
    <row r="452" spans="2:10" ht="12.75" customHeight="1" x14ac:dyDescent="0.2">
      <c r="B452" s="1"/>
      <c r="F452" s="1"/>
      <c r="H452" s="5"/>
      <c r="J452" s="13"/>
    </row>
    <row r="453" spans="2:10" ht="12.75" customHeight="1" x14ac:dyDescent="0.2">
      <c r="B453" s="1"/>
      <c r="F453" s="1"/>
      <c r="H453" s="5"/>
      <c r="J453" s="13"/>
    </row>
  </sheetData>
  <mergeCells count="5">
    <mergeCell ref="A1:J1"/>
    <mergeCell ref="A2:J2"/>
    <mergeCell ref="A3:J3"/>
    <mergeCell ref="A320:C320"/>
    <mergeCell ref="B326:D326"/>
  </mergeCells>
  <printOptions horizontalCentered="1"/>
  <pageMargins left="0.7350000000000001" right="0.23" top="0.28000000000000003" bottom="0.28000000000000003" header="0.21" footer="0.28000000000000003"/>
  <pageSetup paperSize="9" scale="86" orientation="landscape" verticalDpi="300" r:id="rId1"/>
  <headerFooter alignWithMargins="0"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172"/>
  <sheetViews>
    <sheetView zoomScale="118" zoomScaleNormal="118" workbookViewId="0">
      <pane ySplit="6" topLeftCell="A25" activePane="bottomLeft" state="frozen"/>
      <selection pane="bottomLeft" activeCell="I27" sqref="I27"/>
    </sheetView>
  </sheetViews>
  <sheetFormatPr defaultColWidth="9.140625" defaultRowHeight="12.75" customHeight="1" x14ac:dyDescent="0.2"/>
  <cols>
    <col min="1" max="1" width="4.140625" style="78" customWidth="1"/>
    <col min="2" max="2" width="9.85546875" style="107" customWidth="1"/>
    <col min="3" max="3" width="21.42578125" style="78" customWidth="1"/>
    <col min="4" max="4" width="4.42578125" style="119" customWidth="1"/>
    <col min="5" max="5" width="53.85546875" style="78" customWidth="1"/>
    <col min="6" max="6" width="9.140625" style="119" customWidth="1"/>
    <col min="7" max="7" width="12.7109375" style="78" customWidth="1"/>
    <col min="8" max="8" width="9.7109375" style="87" customWidth="1"/>
    <col min="9" max="9" width="11.42578125" style="118" customWidth="1"/>
    <col min="10" max="10" width="15.7109375" style="78" customWidth="1"/>
    <col min="11" max="11" width="10.140625" style="78" bestFit="1" customWidth="1"/>
    <col min="12" max="16384" width="9.140625" style="78"/>
  </cols>
  <sheetData>
    <row r="1" spans="1:10" ht="13.5" x14ac:dyDescent="0.2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</row>
    <row r="2" spans="1:10" ht="12.75" customHeight="1" x14ac:dyDescent="0.2">
      <c r="A2" s="119"/>
      <c r="B2" s="78"/>
      <c r="C2" s="119"/>
      <c r="E2" s="119"/>
      <c r="G2" s="119"/>
      <c r="H2" s="118"/>
      <c r="J2" s="119"/>
    </row>
    <row r="3" spans="1:10" ht="13.5" x14ac:dyDescent="0.2">
      <c r="A3" s="234" t="s">
        <v>23</v>
      </c>
      <c r="B3" s="234"/>
      <c r="C3" s="234"/>
      <c r="D3" s="234"/>
      <c r="E3" s="234"/>
      <c r="F3" s="234"/>
      <c r="G3" s="234"/>
      <c r="H3" s="234"/>
      <c r="I3" s="234"/>
      <c r="J3" s="234"/>
    </row>
    <row r="4" spans="1:10" ht="13.5" x14ac:dyDescent="0.2">
      <c r="A4" s="234" t="s">
        <v>1006</v>
      </c>
      <c r="B4" s="234"/>
      <c r="C4" s="234"/>
      <c r="D4" s="234"/>
      <c r="E4" s="234"/>
      <c r="F4" s="234"/>
      <c r="G4" s="234"/>
      <c r="H4" s="234"/>
      <c r="I4" s="234"/>
      <c r="J4" s="234"/>
    </row>
    <row r="5" spans="1:10" ht="12.75" customHeight="1" x14ac:dyDescent="0.2">
      <c r="B5" s="78"/>
    </row>
    <row r="6" spans="1:10" ht="12.75" customHeight="1" x14ac:dyDescent="0.2">
      <c r="A6" s="120" t="s">
        <v>1</v>
      </c>
      <c r="B6" s="121" t="s">
        <v>2</v>
      </c>
      <c r="C6" s="121" t="s">
        <v>3</v>
      </c>
      <c r="D6" s="121" t="s">
        <v>4</v>
      </c>
      <c r="E6" s="121" t="s">
        <v>5</v>
      </c>
      <c r="F6" s="121" t="s">
        <v>6</v>
      </c>
      <c r="G6" s="122" t="s">
        <v>14</v>
      </c>
      <c r="H6" s="123" t="s">
        <v>7</v>
      </c>
      <c r="I6" s="123" t="s">
        <v>8</v>
      </c>
      <c r="J6" s="124" t="s">
        <v>9</v>
      </c>
    </row>
    <row r="7" spans="1:10" ht="12.75" customHeight="1" x14ac:dyDescent="0.2">
      <c r="A7" s="72">
        <v>1</v>
      </c>
      <c r="B7" s="73"/>
      <c r="C7" s="69"/>
      <c r="D7" s="74"/>
      <c r="E7" s="15" t="s">
        <v>33</v>
      </c>
      <c r="F7" s="25"/>
      <c r="G7" s="75"/>
      <c r="H7" s="76"/>
      <c r="I7" s="76"/>
      <c r="J7" s="77">
        <v>55.79</v>
      </c>
    </row>
    <row r="8" spans="1:10" ht="13.5" customHeight="1" x14ac:dyDescent="0.2">
      <c r="A8" s="72">
        <v>2</v>
      </c>
      <c r="B8" s="14">
        <v>41659</v>
      </c>
      <c r="C8" s="70" t="s">
        <v>40</v>
      </c>
      <c r="D8" s="125"/>
      <c r="E8" s="70" t="s">
        <v>153</v>
      </c>
      <c r="F8" s="126" t="s">
        <v>155</v>
      </c>
      <c r="G8" s="101" t="s">
        <v>158</v>
      </c>
      <c r="H8" s="76">
        <v>1000</v>
      </c>
      <c r="I8" s="76"/>
      <c r="J8" s="77">
        <f>J7+H8-I8</f>
        <v>1055.79</v>
      </c>
    </row>
    <row r="9" spans="1:10" ht="13.5" customHeight="1" x14ac:dyDescent="0.2">
      <c r="A9" s="72">
        <v>3</v>
      </c>
      <c r="B9" s="14">
        <v>41659</v>
      </c>
      <c r="C9" s="134" t="s">
        <v>159</v>
      </c>
      <c r="D9" s="142" t="s">
        <v>15</v>
      </c>
      <c r="E9" s="134" t="s">
        <v>160</v>
      </c>
      <c r="F9" s="163">
        <v>5040</v>
      </c>
      <c r="G9" s="144" t="s">
        <v>161</v>
      </c>
      <c r="H9" s="136"/>
      <c r="I9" s="136">
        <v>160</v>
      </c>
      <c r="J9" s="77">
        <f t="shared" ref="J9:J26" si="0">J8+H9-I9</f>
        <v>895.79</v>
      </c>
    </row>
    <row r="10" spans="1:10" ht="13.5" customHeight="1" x14ac:dyDescent="0.2">
      <c r="A10" s="72">
        <v>4</v>
      </c>
      <c r="B10" s="14">
        <v>41659</v>
      </c>
      <c r="C10" s="134" t="s">
        <v>41</v>
      </c>
      <c r="D10" s="142"/>
      <c r="E10" s="134" t="s">
        <v>162</v>
      </c>
      <c r="F10" s="163">
        <v>8600</v>
      </c>
      <c r="G10" s="144" t="s">
        <v>161</v>
      </c>
      <c r="H10" s="136"/>
      <c r="I10" s="136">
        <v>1</v>
      </c>
      <c r="J10" s="77">
        <f t="shared" si="0"/>
        <v>894.79</v>
      </c>
    </row>
    <row r="11" spans="1:10" ht="13.5" customHeight="1" x14ac:dyDescent="0.2">
      <c r="A11" s="72">
        <v>5</v>
      </c>
      <c r="B11" s="14">
        <v>41659</v>
      </c>
      <c r="C11" s="134" t="s">
        <v>164</v>
      </c>
      <c r="D11" s="142" t="s">
        <v>15</v>
      </c>
      <c r="E11" s="134" t="s">
        <v>165</v>
      </c>
      <c r="F11" s="164">
        <v>810050158030</v>
      </c>
      <c r="G11" s="144" t="s">
        <v>163</v>
      </c>
      <c r="H11" s="136"/>
      <c r="I11" s="136">
        <v>204</v>
      </c>
      <c r="J11" s="77">
        <f t="shared" si="0"/>
        <v>690.79</v>
      </c>
    </row>
    <row r="12" spans="1:10" ht="13.5" customHeight="1" x14ac:dyDescent="0.2">
      <c r="A12" s="72">
        <v>6</v>
      </c>
      <c r="B12" s="14">
        <v>41660</v>
      </c>
      <c r="C12" s="134" t="s">
        <v>41</v>
      </c>
      <c r="D12" s="142"/>
      <c r="E12" s="134" t="s">
        <v>162</v>
      </c>
      <c r="F12" s="163">
        <v>8600</v>
      </c>
      <c r="G12" s="144" t="s">
        <v>163</v>
      </c>
      <c r="H12" s="136"/>
      <c r="I12" s="136">
        <v>1</v>
      </c>
      <c r="J12" s="77">
        <f t="shared" si="0"/>
        <v>689.79</v>
      </c>
    </row>
    <row r="13" spans="1:10" ht="13.5" customHeight="1" x14ac:dyDescent="0.2">
      <c r="A13" s="72">
        <v>7</v>
      </c>
      <c r="B13" s="14">
        <v>41661</v>
      </c>
      <c r="C13" s="134" t="s">
        <v>41</v>
      </c>
      <c r="D13" s="142"/>
      <c r="E13" s="134" t="s">
        <v>313</v>
      </c>
      <c r="F13" s="163">
        <v>8600</v>
      </c>
      <c r="G13" s="144"/>
      <c r="H13" s="136"/>
      <c r="I13" s="136">
        <v>0.5</v>
      </c>
      <c r="J13" s="77">
        <f t="shared" si="0"/>
        <v>689.29</v>
      </c>
    </row>
    <row r="14" spans="1:10" ht="13.5" customHeight="1" x14ac:dyDescent="0.2">
      <c r="A14" s="72">
        <v>8</v>
      </c>
      <c r="B14" s="14">
        <v>41670</v>
      </c>
      <c r="C14" s="134" t="s">
        <v>41</v>
      </c>
      <c r="D14" s="142"/>
      <c r="E14" s="134" t="s">
        <v>314</v>
      </c>
      <c r="F14" s="163">
        <v>8600</v>
      </c>
      <c r="G14" s="144"/>
      <c r="H14" s="136">
        <v>0.02</v>
      </c>
      <c r="I14" s="136"/>
      <c r="J14" s="77">
        <f t="shared" si="0"/>
        <v>689.31</v>
      </c>
    </row>
    <row r="15" spans="1:10" ht="13.5" customHeight="1" x14ac:dyDescent="0.2">
      <c r="A15" s="72">
        <v>9</v>
      </c>
      <c r="B15" s="14">
        <v>41691</v>
      </c>
      <c r="C15" s="134" t="s">
        <v>41</v>
      </c>
      <c r="D15" s="142"/>
      <c r="E15" s="134" t="s">
        <v>313</v>
      </c>
      <c r="F15" s="163">
        <v>8600</v>
      </c>
      <c r="G15" s="144"/>
      <c r="H15" s="136"/>
      <c r="I15" s="136">
        <v>0.5</v>
      </c>
      <c r="J15" s="77">
        <f t="shared" si="0"/>
        <v>688.81</v>
      </c>
    </row>
    <row r="16" spans="1:10" ht="13.5" customHeight="1" x14ac:dyDescent="0.2">
      <c r="A16" s="72">
        <v>10</v>
      </c>
      <c r="B16" s="14">
        <v>41698</v>
      </c>
      <c r="C16" s="134" t="s">
        <v>41</v>
      </c>
      <c r="D16" s="142"/>
      <c r="E16" s="134" t="s">
        <v>314</v>
      </c>
      <c r="F16" s="163">
        <v>8600</v>
      </c>
      <c r="G16" s="144"/>
      <c r="H16" s="136">
        <v>0.03</v>
      </c>
      <c r="I16" s="136">
        <v>0</v>
      </c>
      <c r="J16" s="77">
        <f t="shared" si="0"/>
        <v>688.83999999999992</v>
      </c>
    </row>
    <row r="17" spans="1:10" ht="13.5" customHeight="1" x14ac:dyDescent="0.2">
      <c r="A17" s="72">
        <v>11</v>
      </c>
      <c r="B17" s="14">
        <v>41729</v>
      </c>
      <c r="C17" s="134" t="s">
        <v>41</v>
      </c>
      <c r="D17" s="186"/>
      <c r="E17" s="134" t="s">
        <v>313</v>
      </c>
      <c r="F17" s="144"/>
      <c r="G17" s="144"/>
      <c r="H17" s="136"/>
      <c r="I17" s="136">
        <v>0.5</v>
      </c>
      <c r="J17" s="77">
        <f t="shared" si="0"/>
        <v>688.33999999999992</v>
      </c>
    </row>
    <row r="18" spans="1:10" ht="13.5" customHeight="1" x14ac:dyDescent="0.2">
      <c r="A18" s="72">
        <v>12</v>
      </c>
      <c r="B18" s="14">
        <v>41722</v>
      </c>
      <c r="C18" s="134" t="s">
        <v>372</v>
      </c>
      <c r="D18" s="142" t="s">
        <v>15</v>
      </c>
      <c r="E18" s="134" t="s">
        <v>237</v>
      </c>
      <c r="F18" s="163">
        <v>4100</v>
      </c>
      <c r="G18" s="144"/>
      <c r="H18" s="136">
        <v>100</v>
      </c>
      <c r="I18" s="136"/>
      <c r="J18" s="77">
        <f t="shared" si="0"/>
        <v>788.33999999999992</v>
      </c>
    </row>
    <row r="19" spans="1:10" ht="13.5" customHeight="1" x14ac:dyDescent="0.2">
      <c r="A19" s="72">
        <v>13</v>
      </c>
      <c r="B19" s="14">
        <v>41729</v>
      </c>
      <c r="C19" s="134" t="s">
        <v>41</v>
      </c>
      <c r="D19" s="186"/>
      <c r="E19" s="134" t="s">
        <v>314</v>
      </c>
      <c r="F19" s="144"/>
      <c r="G19" s="144"/>
      <c r="H19" s="136">
        <v>0.04</v>
      </c>
      <c r="I19" s="136"/>
      <c r="J19" s="77">
        <f t="shared" si="0"/>
        <v>788.37999999999988</v>
      </c>
    </row>
    <row r="20" spans="1:10" ht="13.5" customHeight="1" x14ac:dyDescent="0.2">
      <c r="A20" s="72">
        <v>14</v>
      </c>
      <c r="B20" s="14">
        <v>41730</v>
      </c>
      <c r="C20" s="134" t="s">
        <v>397</v>
      </c>
      <c r="D20" s="125"/>
      <c r="E20" s="134" t="s">
        <v>398</v>
      </c>
      <c r="F20" s="126" t="s">
        <v>406</v>
      </c>
      <c r="G20" s="144" t="s">
        <v>391</v>
      </c>
      <c r="H20" s="76"/>
      <c r="I20" s="136">
        <v>100</v>
      </c>
      <c r="J20" s="77">
        <f t="shared" si="0"/>
        <v>688.37999999999988</v>
      </c>
    </row>
    <row r="21" spans="1:10" ht="13.5" customHeight="1" x14ac:dyDescent="0.2">
      <c r="A21" s="72">
        <v>15</v>
      </c>
      <c r="B21" s="14">
        <v>41730</v>
      </c>
      <c r="C21" s="191" t="s">
        <v>397</v>
      </c>
      <c r="D21" s="187"/>
      <c r="E21" s="191" t="s">
        <v>408</v>
      </c>
      <c r="F21" s="188" t="s">
        <v>407</v>
      </c>
      <c r="G21" s="167" t="s">
        <v>391</v>
      </c>
      <c r="H21" s="189"/>
      <c r="I21" s="192">
        <v>1</v>
      </c>
      <c r="J21" s="77">
        <f t="shared" si="0"/>
        <v>687.37999999999988</v>
      </c>
    </row>
    <row r="22" spans="1:10" ht="13.5" customHeight="1" x14ac:dyDescent="0.2">
      <c r="A22" s="72">
        <v>16</v>
      </c>
      <c r="B22" s="14">
        <v>41737</v>
      </c>
      <c r="C22" s="134" t="s">
        <v>203</v>
      </c>
      <c r="D22" s="125" t="s">
        <v>15</v>
      </c>
      <c r="E22" s="134" t="s">
        <v>409</v>
      </c>
      <c r="F22" s="126" t="s">
        <v>36</v>
      </c>
      <c r="G22" s="144" t="s">
        <v>392</v>
      </c>
      <c r="H22" s="76">
        <v>700</v>
      </c>
      <c r="I22" s="136"/>
      <c r="J22" s="77">
        <f t="shared" si="0"/>
        <v>1387.3799999999999</v>
      </c>
    </row>
    <row r="23" spans="1:10" ht="13.5" customHeight="1" x14ac:dyDescent="0.2">
      <c r="A23" s="72">
        <v>17</v>
      </c>
      <c r="B23" s="14">
        <v>41738</v>
      </c>
      <c r="C23" s="134" t="s">
        <v>41</v>
      </c>
      <c r="D23" s="125"/>
      <c r="E23" s="134" t="s">
        <v>399</v>
      </c>
      <c r="F23" s="126" t="s">
        <v>189</v>
      </c>
      <c r="G23" s="144" t="s">
        <v>393</v>
      </c>
      <c r="H23" s="76"/>
      <c r="I23" s="36">
        <v>2</v>
      </c>
      <c r="J23" s="77">
        <f t="shared" si="0"/>
        <v>1385.3799999999999</v>
      </c>
    </row>
    <row r="24" spans="1:10" ht="13.5" customHeight="1" x14ac:dyDescent="0.2">
      <c r="A24" s="72">
        <v>18</v>
      </c>
      <c r="B24" s="14">
        <v>41738</v>
      </c>
      <c r="C24" s="134" t="s">
        <v>400</v>
      </c>
      <c r="D24" s="125" t="s">
        <v>15</v>
      </c>
      <c r="E24" s="134" t="s">
        <v>401</v>
      </c>
      <c r="F24" s="126" t="s">
        <v>37</v>
      </c>
      <c r="G24" s="144" t="s">
        <v>394</v>
      </c>
      <c r="H24" s="76"/>
      <c r="I24" s="36">
        <v>300</v>
      </c>
      <c r="J24" s="77">
        <f t="shared" si="0"/>
        <v>1085.3799999999999</v>
      </c>
    </row>
    <row r="25" spans="1:10" ht="13.5" customHeight="1" x14ac:dyDescent="0.2">
      <c r="A25" s="72">
        <v>19</v>
      </c>
      <c r="B25" s="14">
        <v>41738</v>
      </c>
      <c r="C25" s="134" t="s">
        <v>402</v>
      </c>
      <c r="D25" s="125" t="s">
        <v>15</v>
      </c>
      <c r="E25" s="134" t="s">
        <v>403</v>
      </c>
      <c r="F25" s="126" t="s">
        <v>103</v>
      </c>
      <c r="G25" s="144" t="s">
        <v>395</v>
      </c>
      <c r="H25" s="76"/>
      <c r="I25" s="36">
        <v>116</v>
      </c>
      <c r="J25" s="77">
        <f t="shared" si="0"/>
        <v>969.37999999999988</v>
      </c>
    </row>
    <row r="26" spans="1:10" ht="13.5" customHeight="1" x14ac:dyDescent="0.2">
      <c r="A26" s="72">
        <v>20</v>
      </c>
      <c r="B26" s="14">
        <v>41739</v>
      </c>
      <c r="C26" s="134" t="s">
        <v>404</v>
      </c>
      <c r="D26" s="125"/>
      <c r="E26" s="134" t="s">
        <v>405</v>
      </c>
      <c r="F26" s="126" t="s">
        <v>406</v>
      </c>
      <c r="G26" s="144" t="s">
        <v>396</v>
      </c>
      <c r="H26" s="76"/>
      <c r="I26" s="192">
        <v>200</v>
      </c>
      <c r="J26" s="77">
        <f t="shared" si="0"/>
        <v>769.37999999999988</v>
      </c>
    </row>
    <row r="27" spans="1:10" ht="13.5" customHeight="1" x14ac:dyDescent="0.2">
      <c r="A27" s="72">
        <v>21</v>
      </c>
      <c r="B27" s="14">
        <v>41739</v>
      </c>
      <c r="C27" s="134" t="s">
        <v>404</v>
      </c>
      <c r="D27" s="125"/>
      <c r="E27" s="134" t="s">
        <v>408</v>
      </c>
      <c r="F27" s="126" t="s">
        <v>407</v>
      </c>
      <c r="G27" s="144" t="s">
        <v>396</v>
      </c>
      <c r="H27" s="76"/>
      <c r="I27" s="192">
        <v>1</v>
      </c>
      <c r="J27" s="77">
        <f>J26+H27-I27</f>
        <v>768.37999999999988</v>
      </c>
    </row>
    <row r="28" spans="1:10" ht="13.5" customHeight="1" x14ac:dyDescent="0.2">
      <c r="A28" s="72">
        <v>22</v>
      </c>
      <c r="B28" s="14">
        <v>41752</v>
      </c>
      <c r="C28" s="134" t="s">
        <v>41</v>
      </c>
      <c r="D28" s="125"/>
      <c r="E28" s="134" t="s">
        <v>313</v>
      </c>
      <c r="F28" s="126" t="s">
        <v>407</v>
      </c>
      <c r="G28" s="144"/>
      <c r="H28" s="76"/>
      <c r="I28" s="192">
        <v>0.5</v>
      </c>
      <c r="J28" s="77">
        <f t="shared" ref="J28:J39" si="1">J27+H28-I28</f>
        <v>767.87999999999988</v>
      </c>
    </row>
    <row r="29" spans="1:10" ht="13.5" customHeight="1" x14ac:dyDescent="0.2">
      <c r="A29" s="72">
        <v>23</v>
      </c>
      <c r="B29" s="14">
        <v>41752</v>
      </c>
      <c r="C29" s="134" t="s">
        <v>491</v>
      </c>
      <c r="D29" s="125" t="s">
        <v>24</v>
      </c>
      <c r="E29" s="134" t="s">
        <v>237</v>
      </c>
      <c r="F29" s="126" t="s">
        <v>32</v>
      </c>
      <c r="G29" s="144" t="s">
        <v>489</v>
      </c>
      <c r="H29" s="76">
        <v>210</v>
      </c>
      <c r="I29" s="192"/>
      <c r="J29" s="77">
        <f t="shared" si="1"/>
        <v>977.87999999999988</v>
      </c>
    </row>
    <row r="30" spans="1:10" ht="13.5" customHeight="1" x14ac:dyDescent="0.2">
      <c r="A30" s="72">
        <v>24</v>
      </c>
      <c r="B30" s="14">
        <v>41752</v>
      </c>
      <c r="C30" s="134" t="s">
        <v>492</v>
      </c>
      <c r="D30" s="125" t="s">
        <v>15</v>
      </c>
      <c r="E30" s="134" t="s">
        <v>237</v>
      </c>
      <c r="F30" s="126" t="s">
        <v>32</v>
      </c>
      <c r="G30" s="144" t="s">
        <v>490</v>
      </c>
      <c r="H30" s="76">
        <v>60</v>
      </c>
      <c r="I30" s="192"/>
      <c r="J30" s="77">
        <f t="shared" si="1"/>
        <v>1037.8799999999999</v>
      </c>
    </row>
    <row r="31" spans="1:10" ht="13.5" customHeight="1" x14ac:dyDescent="0.2">
      <c r="A31" s="72">
        <v>25</v>
      </c>
      <c r="B31" s="14">
        <v>41759</v>
      </c>
      <c r="C31" s="193" t="s">
        <v>41</v>
      </c>
      <c r="D31" s="125"/>
      <c r="E31" s="134" t="s">
        <v>314</v>
      </c>
      <c r="F31" s="126" t="s">
        <v>692</v>
      </c>
      <c r="G31" s="144"/>
      <c r="H31" s="76">
        <v>0.1</v>
      </c>
      <c r="I31" s="192"/>
      <c r="J31" s="77">
        <f t="shared" si="1"/>
        <v>1037.9799999999998</v>
      </c>
    </row>
    <row r="32" spans="1:10" ht="13.5" customHeight="1" x14ac:dyDescent="0.2">
      <c r="A32" s="72">
        <v>26</v>
      </c>
      <c r="B32" s="14">
        <v>41759</v>
      </c>
      <c r="C32" s="126" t="s">
        <v>549</v>
      </c>
      <c r="D32" s="126"/>
      <c r="E32" s="134" t="s">
        <v>493</v>
      </c>
      <c r="F32" s="126" t="s">
        <v>32</v>
      </c>
      <c r="G32" s="144" t="s">
        <v>545</v>
      </c>
      <c r="H32" s="76">
        <v>750</v>
      </c>
      <c r="I32" s="136"/>
      <c r="J32" s="77">
        <f t="shared" si="1"/>
        <v>1787.9799999999998</v>
      </c>
    </row>
    <row r="33" spans="1:11" ht="13.5" customHeight="1" x14ac:dyDescent="0.2">
      <c r="A33" s="72">
        <v>27</v>
      </c>
      <c r="B33" s="14">
        <v>41759</v>
      </c>
      <c r="C33" s="134" t="s">
        <v>550</v>
      </c>
      <c r="D33" s="126"/>
      <c r="E33" s="134" t="s">
        <v>551</v>
      </c>
      <c r="F33" s="126" t="s">
        <v>32</v>
      </c>
      <c r="G33" s="144" t="s">
        <v>546</v>
      </c>
      <c r="H33" s="76">
        <v>300</v>
      </c>
      <c r="I33" s="136"/>
      <c r="J33" s="77">
        <f t="shared" si="1"/>
        <v>2087.9799999999996</v>
      </c>
    </row>
    <row r="34" spans="1:11" ht="13.5" customHeight="1" x14ac:dyDescent="0.2">
      <c r="A34" s="72">
        <v>28</v>
      </c>
      <c r="B34" s="14">
        <v>41767</v>
      </c>
      <c r="C34" s="134" t="s">
        <v>400</v>
      </c>
      <c r="D34" s="126"/>
      <c r="E34" s="134" t="s">
        <v>552</v>
      </c>
      <c r="F34" s="126" t="s">
        <v>563</v>
      </c>
      <c r="G34" s="144" t="s">
        <v>547</v>
      </c>
      <c r="H34" s="76"/>
      <c r="I34" s="136">
        <v>299</v>
      </c>
      <c r="J34" s="77">
        <f t="shared" si="1"/>
        <v>1788.9799999999996</v>
      </c>
    </row>
    <row r="35" spans="1:11" ht="13.5" customHeight="1" x14ac:dyDescent="0.2">
      <c r="A35" s="72">
        <v>29</v>
      </c>
      <c r="B35" s="198">
        <v>41771</v>
      </c>
      <c r="C35" s="155" t="s">
        <v>553</v>
      </c>
      <c r="D35" s="139"/>
      <c r="E35" s="155" t="s">
        <v>554</v>
      </c>
      <c r="F35" s="139" t="s">
        <v>563</v>
      </c>
      <c r="G35" s="195" t="s">
        <v>548</v>
      </c>
      <c r="H35" s="157"/>
      <c r="I35" s="158">
        <v>601</v>
      </c>
      <c r="J35" s="77">
        <f t="shared" si="1"/>
        <v>1187.9799999999996</v>
      </c>
    </row>
    <row r="36" spans="1:11" ht="13.5" customHeight="1" x14ac:dyDescent="0.2">
      <c r="A36" s="72">
        <v>30</v>
      </c>
      <c r="B36" s="14">
        <v>41777</v>
      </c>
      <c r="C36" s="126" t="s">
        <v>40</v>
      </c>
      <c r="D36" s="126"/>
      <c r="E36" s="126" t="s">
        <v>565</v>
      </c>
      <c r="F36" s="126" t="s">
        <v>100</v>
      </c>
      <c r="G36" s="126"/>
      <c r="H36" s="76"/>
      <c r="I36" s="197">
        <v>200</v>
      </c>
      <c r="J36" s="77">
        <f t="shared" si="1"/>
        <v>987.97999999999956</v>
      </c>
    </row>
    <row r="37" spans="1:11" ht="13.5" customHeight="1" x14ac:dyDescent="0.2">
      <c r="A37" s="72">
        <v>31</v>
      </c>
      <c r="B37" s="14">
        <v>41777</v>
      </c>
      <c r="C37" s="134" t="s">
        <v>41</v>
      </c>
      <c r="D37" s="125"/>
      <c r="E37" s="134" t="s">
        <v>408</v>
      </c>
      <c r="F37" s="126" t="s">
        <v>407</v>
      </c>
      <c r="G37" s="144"/>
      <c r="H37" s="76"/>
      <c r="I37" s="192">
        <v>0.5</v>
      </c>
      <c r="J37" s="77">
        <f t="shared" si="1"/>
        <v>987.47999999999956</v>
      </c>
    </row>
    <row r="38" spans="1:11" ht="13.5" customHeight="1" x14ac:dyDescent="0.2">
      <c r="A38" s="72">
        <v>32</v>
      </c>
      <c r="B38" s="14">
        <v>41781</v>
      </c>
      <c r="C38" s="134" t="s">
        <v>41</v>
      </c>
      <c r="D38" s="125"/>
      <c r="E38" s="134" t="s">
        <v>313</v>
      </c>
      <c r="F38" s="126" t="s">
        <v>407</v>
      </c>
      <c r="G38" s="144"/>
      <c r="H38" s="76"/>
      <c r="I38" s="192">
        <v>0.5</v>
      </c>
      <c r="J38" s="77">
        <f t="shared" si="1"/>
        <v>986.97999999999956</v>
      </c>
    </row>
    <row r="39" spans="1:11" ht="13.5" customHeight="1" x14ac:dyDescent="0.2">
      <c r="A39" s="72">
        <v>33</v>
      </c>
      <c r="B39" s="14">
        <v>41789</v>
      </c>
      <c r="C39" s="134" t="s">
        <v>41</v>
      </c>
      <c r="D39" s="125"/>
      <c r="E39" s="134" t="s">
        <v>314</v>
      </c>
      <c r="F39" s="126" t="s">
        <v>692</v>
      </c>
      <c r="G39" s="144"/>
      <c r="H39" s="76">
        <v>0.28999999999999998</v>
      </c>
      <c r="I39" s="192"/>
      <c r="J39" s="77">
        <f t="shared" si="1"/>
        <v>987.26999999999953</v>
      </c>
    </row>
    <row r="40" spans="1:11" ht="10.5" customHeight="1" x14ac:dyDescent="0.2">
      <c r="A40" s="235" t="s">
        <v>10</v>
      </c>
      <c r="B40" s="236"/>
      <c r="C40" s="236"/>
      <c r="D40" s="117"/>
      <c r="E40" s="81"/>
      <c r="F40" s="117"/>
      <c r="G40" s="82"/>
      <c r="H40" s="83">
        <f>SUM(H7:H39)</f>
        <v>3120.48</v>
      </c>
      <c r="I40" s="83">
        <f>SUM(I7:I39)</f>
        <v>2189</v>
      </c>
      <c r="J40" s="84">
        <f>J7+H40-I40</f>
        <v>987.27</v>
      </c>
    </row>
    <row r="41" spans="1:11" ht="10.5" customHeight="1" x14ac:dyDescent="0.2">
      <c r="B41" s="78"/>
      <c r="C41" s="118"/>
      <c r="F41" s="118"/>
      <c r="G41" s="119"/>
      <c r="H41" s="119"/>
      <c r="I41" s="118" t="s">
        <v>1008</v>
      </c>
      <c r="J41" s="118"/>
    </row>
    <row r="42" spans="1:11" ht="10.5" customHeight="1" x14ac:dyDescent="0.2">
      <c r="B42" s="78"/>
      <c r="C42" s="119" t="s">
        <v>13</v>
      </c>
      <c r="D42" s="87"/>
      <c r="F42" s="119" t="s">
        <v>12</v>
      </c>
      <c r="G42" s="119"/>
      <c r="H42" s="119"/>
      <c r="I42" s="118" t="s">
        <v>11</v>
      </c>
      <c r="J42" s="118"/>
    </row>
    <row r="43" spans="1:11" ht="10.5" customHeight="1" x14ac:dyDescent="0.2">
      <c r="B43" s="78"/>
      <c r="C43" s="119"/>
      <c r="F43" s="78"/>
      <c r="G43" s="119"/>
      <c r="H43" s="119"/>
      <c r="I43" s="119"/>
      <c r="J43" s="118"/>
    </row>
    <row r="44" spans="1:11" ht="10.5" customHeight="1" x14ac:dyDescent="0.2">
      <c r="B44" s="78"/>
      <c r="C44" s="119"/>
      <c r="F44" s="78"/>
      <c r="G44" s="118"/>
      <c r="H44" s="118"/>
      <c r="J44" s="118"/>
      <c r="K44" s="119"/>
    </row>
    <row r="45" spans="1:11" ht="10.5" customHeight="1" x14ac:dyDescent="0.2">
      <c r="B45" s="78"/>
      <c r="C45" s="119"/>
      <c r="F45" s="78"/>
      <c r="G45" s="118"/>
      <c r="H45" s="118"/>
      <c r="K45" s="119"/>
    </row>
    <row r="46" spans="1:11" ht="10.5" customHeight="1" x14ac:dyDescent="0.2">
      <c r="B46" s="78"/>
      <c r="C46" s="116" t="s">
        <v>26</v>
      </c>
      <c r="F46" s="89" t="s">
        <v>832</v>
      </c>
      <c r="G46" s="119"/>
      <c r="H46" s="118"/>
      <c r="I46" s="90" t="s">
        <v>27</v>
      </c>
      <c r="J46" s="90"/>
      <c r="K46" s="119"/>
    </row>
    <row r="47" spans="1:11" ht="10.5" customHeight="1" x14ac:dyDescent="0.2">
      <c r="B47" s="78"/>
      <c r="C47" s="119"/>
      <c r="F47" s="78"/>
      <c r="G47" s="91"/>
      <c r="H47" s="118"/>
      <c r="I47" s="78"/>
      <c r="J47" s="119"/>
    </row>
    <row r="48" spans="1:11" ht="12.75" customHeight="1" x14ac:dyDescent="0.2">
      <c r="B48" s="78"/>
      <c r="C48" s="116"/>
      <c r="F48" s="89"/>
      <c r="G48" s="119"/>
      <c r="H48" s="118"/>
      <c r="I48" s="90"/>
      <c r="J48" s="119"/>
    </row>
    <row r="49" spans="2:10" ht="12.75" customHeight="1" x14ac:dyDescent="0.2">
      <c r="B49" s="78"/>
      <c r="F49" s="78"/>
      <c r="G49" s="119"/>
      <c r="H49" s="118"/>
      <c r="J49" s="119"/>
    </row>
    <row r="50" spans="2:10" ht="12.75" customHeight="1" x14ac:dyDescent="0.2">
      <c r="B50" s="78"/>
      <c r="C50" s="119"/>
      <c r="G50" s="119"/>
      <c r="H50" s="118"/>
      <c r="J50" s="119"/>
    </row>
    <row r="51" spans="2:10" ht="12.75" customHeight="1" x14ac:dyDescent="0.2">
      <c r="B51" s="78"/>
      <c r="D51" s="78"/>
      <c r="E51" s="103"/>
      <c r="F51" s="103"/>
      <c r="G51" s="103"/>
      <c r="H51" s="104"/>
      <c r="I51" s="102"/>
      <c r="J51" s="119"/>
    </row>
    <row r="52" spans="2:10" ht="12.75" customHeight="1" x14ac:dyDescent="0.2">
      <c r="B52" s="78"/>
      <c r="D52" s="78"/>
      <c r="E52" s="103"/>
      <c r="F52" s="103"/>
      <c r="G52" s="103"/>
      <c r="H52" s="104"/>
      <c r="I52" s="102"/>
      <c r="J52" s="119"/>
    </row>
    <row r="53" spans="2:10" ht="12.75" customHeight="1" x14ac:dyDescent="0.2">
      <c r="B53" s="78"/>
      <c r="D53" s="78"/>
      <c r="E53" s="103"/>
      <c r="F53" s="103"/>
      <c r="G53" s="103"/>
      <c r="H53" s="104"/>
      <c r="I53" s="102"/>
      <c r="J53" s="119"/>
    </row>
    <row r="54" spans="2:10" ht="12.75" customHeight="1" x14ac:dyDescent="0.2">
      <c r="B54" s="78"/>
      <c r="E54" s="103"/>
      <c r="F54" s="103"/>
      <c r="G54" s="103"/>
      <c r="H54" s="104"/>
      <c r="I54" s="102"/>
      <c r="J54" s="119"/>
    </row>
    <row r="55" spans="2:10" ht="12.75" customHeight="1" x14ac:dyDescent="0.2">
      <c r="B55" s="78"/>
      <c r="E55" s="106"/>
      <c r="F55" s="106"/>
      <c r="G55" s="106"/>
      <c r="H55" s="104"/>
      <c r="I55" s="105"/>
      <c r="J55" s="119"/>
    </row>
    <row r="56" spans="2:10" ht="12.75" customHeight="1" x14ac:dyDescent="0.2">
      <c r="B56" s="78"/>
      <c r="G56" s="119"/>
      <c r="H56" s="118"/>
      <c r="J56" s="119"/>
    </row>
    <row r="57" spans="2:10" ht="12.75" customHeight="1" x14ac:dyDescent="0.2">
      <c r="B57" s="78"/>
      <c r="G57" s="119"/>
      <c r="H57" s="118"/>
      <c r="J57" s="119"/>
    </row>
    <row r="58" spans="2:10" ht="12.75" customHeight="1" x14ac:dyDescent="0.2">
      <c r="B58" s="78"/>
      <c r="G58" s="119"/>
      <c r="H58" s="118"/>
      <c r="J58" s="119"/>
    </row>
    <row r="59" spans="2:10" ht="12.75" customHeight="1" x14ac:dyDescent="0.2">
      <c r="B59" s="78"/>
      <c r="G59" s="119"/>
      <c r="H59" s="118"/>
      <c r="J59" s="119"/>
    </row>
    <row r="60" spans="2:10" ht="12.75" customHeight="1" x14ac:dyDescent="0.2">
      <c r="B60" s="78"/>
      <c r="G60" s="119"/>
      <c r="H60" s="118"/>
      <c r="J60" s="119"/>
    </row>
    <row r="61" spans="2:10" ht="12.75" customHeight="1" x14ac:dyDescent="0.2">
      <c r="B61" s="78"/>
      <c r="G61" s="119"/>
      <c r="H61" s="118"/>
      <c r="J61" s="119"/>
    </row>
    <row r="62" spans="2:10" ht="12.75" customHeight="1" x14ac:dyDescent="0.2">
      <c r="B62" s="78"/>
      <c r="G62" s="119"/>
      <c r="H62" s="118"/>
      <c r="J62" s="119"/>
    </row>
    <row r="63" spans="2:10" ht="12.75" customHeight="1" x14ac:dyDescent="0.2">
      <c r="B63" s="78"/>
      <c r="G63" s="119"/>
      <c r="H63" s="118"/>
      <c r="J63" s="119"/>
    </row>
    <row r="64" spans="2:10" ht="12.75" customHeight="1" x14ac:dyDescent="0.2">
      <c r="B64" s="78"/>
      <c r="G64" s="119"/>
      <c r="H64" s="118"/>
      <c r="J64" s="119"/>
    </row>
    <row r="65" spans="2:10" ht="12.75" customHeight="1" x14ac:dyDescent="0.2">
      <c r="B65" s="78"/>
      <c r="G65" s="119"/>
      <c r="H65" s="118"/>
      <c r="J65" s="119"/>
    </row>
    <row r="66" spans="2:10" ht="12.75" customHeight="1" x14ac:dyDescent="0.2">
      <c r="B66" s="78"/>
      <c r="G66" s="119"/>
      <c r="H66" s="118"/>
      <c r="J66" s="119"/>
    </row>
    <row r="67" spans="2:10" ht="12.75" customHeight="1" x14ac:dyDescent="0.2">
      <c r="B67" s="78"/>
      <c r="G67" s="119"/>
      <c r="H67" s="118"/>
      <c r="J67" s="119"/>
    </row>
    <row r="68" spans="2:10" ht="12.75" customHeight="1" x14ac:dyDescent="0.2">
      <c r="B68" s="78"/>
      <c r="G68" s="119"/>
      <c r="H68" s="118"/>
      <c r="J68" s="119"/>
    </row>
    <row r="69" spans="2:10" ht="12.75" customHeight="1" x14ac:dyDescent="0.2">
      <c r="B69" s="78"/>
      <c r="G69" s="119"/>
      <c r="H69" s="118"/>
      <c r="J69" s="119"/>
    </row>
    <row r="70" spans="2:10" ht="12.75" customHeight="1" x14ac:dyDescent="0.2">
      <c r="B70" s="78"/>
      <c r="G70" s="119"/>
      <c r="H70" s="118"/>
      <c r="J70" s="119"/>
    </row>
    <row r="71" spans="2:10" ht="12.75" customHeight="1" x14ac:dyDescent="0.2">
      <c r="B71" s="78"/>
      <c r="G71" s="119"/>
      <c r="H71" s="118"/>
      <c r="J71" s="119"/>
    </row>
    <row r="72" spans="2:10" ht="12.75" customHeight="1" x14ac:dyDescent="0.2">
      <c r="B72" s="78"/>
      <c r="G72" s="119"/>
      <c r="H72" s="118"/>
      <c r="J72" s="119"/>
    </row>
    <row r="73" spans="2:10" ht="12.75" customHeight="1" x14ac:dyDescent="0.2">
      <c r="B73" s="78"/>
      <c r="G73" s="119"/>
      <c r="H73" s="118"/>
      <c r="J73" s="119"/>
    </row>
    <row r="74" spans="2:10" ht="12.75" customHeight="1" x14ac:dyDescent="0.2">
      <c r="B74" s="78"/>
      <c r="G74" s="119"/>
      <c r="H74" s="118"/>
      <c r="J74" s="119"/>
    </row>
    <row r="75" spans="2:10" ht="12.75" customHeight="1" x14ac:dyDescent="0.2">
      <c r="B75" s="78"/>
      <c r="G75" s="119"/>
      <c r="H75" s="118"/>
      <c r="J75" s="119"/>
    </row>
    <row r="76" spans="2:10" ht="12.75" customHeight="1" x14ac:dyDescent="0.2">
      <c r="B76" s="78"/>
      <c r="G76" s="119"/>
      <c r="H76" s="118"/>
      <c r="J76" s="119"/>
    </row>
    <row r="77" spans="2:10" ht="12.75" customHeight="1" x14ac:dyDescent="0.2">
      <c r="B77" s="78"/>
      <c r="G77" s="119"/>
      <c r="H77" s="118"/>
      <c r="J77" s="119"/>
    </row>
    <row r="78" spans="2:10" ht="12.75" customHeight="1" x14ac:dyDescent="0.2">
      <c r="B78" s="78"/>
      <c r="G78" s="119"/>
      <c r="H78" s="118"/>
      <c r="J78" s="119"/>
    </row>
    <row r="79" spans="2:10" ht="12.75" customHeight="1" x14ac:dyDescent="0.2">
      <c r="B79" s="78"/>
      <c r="G79" s="119"/>
      <c r="H79" s="118"/>
      <c r="J79" s="119"/>
    </row>
    <row r="80" spans="2:10" ht="12.75" customHeight="1" x14ac:dyDescent="0.2">
      <c r="B80" s="78"/>
      <c r="G80" s="119"/>
      <c r="H80" s="118"/>
      <c r="J80" s="119"/>
    </row>
    <row r="81" spans="2:10" ht="12.75" customHeight="1" x14ac:dyDescent="0.2">
      <c r="B81" s="78"/>
      <c r="G81" s="119"/>
      <c r="H81" s="118"/>
      <c r="J81" s="119"/>
    </row>
    <row r="82" spans="2:10" ht="12.75" customHeight="1" x14ac:dyDescent="0.2">
      <c r="B82" s="78"/>
      <c r="G82" s="119"/>
      <c r="H82" s="118"/>
      <c r="J82" s="119"/>
    </row>
    <row r="83" spans="2:10" ht="12.75" customHeight="1" x14ac:dyDescent="0.2">
      <c r="B83" s="78"/>
      <c r="G83" s="119"/>
      <c r="H83" s="118"/>
      <c r="J83" s="119"/>
    </row>
    <row r="84" spans="2:10" ht="12.75" customHeight="1" x14ac:dyDescent="0.2">
      <c r="B84" s="78"/>
      <c r="G84" s="119"/>
      <c r="H84" s="118"/>
      <c r="J84" s="119"/>
    </row>
    <row r="85" spans="2:10" ht="12.75" customHeight="1" x14ac:dyDescent="0.2">
      <c r="B85" s="78"/>
      <c r="G85" s="119"/>
      <c r="H85" s="118"/>
      <c r="J85" s="119"/>
    </row>
    <row r="86" spans="2:10" ht="12.75" customHeight="1" x14ac:dyDescent="0.2">
      <c r="B86" s="78"/>
      <c r="G86" s="119"/>
      <c r="H86" s="118"/>
      <c r="J86" s="119"/>
    </row>
    <row r="87" spans="2:10" ht="12.75" customHeight="1" x14ac:dyDescent="0.2">
      <c r="B87" s="78"/>
      <c r="G87" s="119"/>
      <c r="H87" s="118"/>
      <c r="J87" s="119"/>
    </row>
    <row r="88" spans="2:10" ht="12.75" customHeight="1" x14ac:dyDescent="0.2">
      <c r="B88" s="78"/>
      <c r="G88" s="119"/>
      <c r="H88" s="118"/>
      <c r="J88" s="119"/>
    </row>
    <row r="89" spans="2:10" ht="12.75" customHeight="1" x14ac:dyDescent="0.2">
      <c r="B89" s="78"/>
      <c r="G89" s="119"/>
      <c r="H89" s="118"/>
      <c r="J89" s="119"/>
    </row>
    <row r="90" spans="2:10" ht="12.75" customHeight="1" x14ac:dyDescent="0.2">
      <c r="B90" s="78"/>
      <c r="G90" s="119"/>
      <c r="H90" s="118"/>
      <c r="J90" s="119"/>
    </row>
    <row r="91" spans="2:10" ht="12.75" customHeight="1" x14ac:dyDescent="0.2">
      <c r="B91" s="78"/>
      <c r="G91" s="119"/>
      <c r="H91" s="118"/>
      <c r="J91" s="119"/>
    </row>
    <row r="92" spans="2:10" ht="12.75" customHeight="1" x14ac:dyDescent="0.2">
      <c r="B92" s="78"/>
      <c r="G92" s="119"/>
      <c r="H92" s="118"/>
      <c r="J92" s="119"/>
    </row>
    <row r="93" spans="2:10" ht="12.75" customHeight="1" x14ac:dyDescent="0.2">
      <c r="B93" s="78"/>
      <c r="G93" s="119"/>
      <c r="H93" s="118"/>
      <c r="J93" s="119"/>
    </row>
    <row r="94" spans="2:10" ht="12.75" customHeight="1" x14ac:dyDescent="0.2">
      <c r="B94" s="78"/>
      <c r="G94" s="119"/>
      <c r="H94" s="118"/>
      <c r="J94" s="119"/>
    </row>
    <row r="95" spans="2:10" ht="12.75" customHeight="1" x14ac:dyDescent="0.2">
      <c r="B95" s="78"/>
      <c r="G95" s="119"/>
      <c r="H95" s="118"/>
      <c r="J95" s="119"/>
    </row>
    <row r="96" spans="2:10" ht="12.75" customHeight="1" x14ac:dyDescent="0.2">
      <c r="B96" s="78"/>
      <c r="G96" s="119"/>
      <c r="H96" s="118"/>
      <c r="J96" s="119"/>
    </row>
    <row r="97" spans="2:10" ht="12.75" customHeight="1" x14ac:dyDescent="0.2">
      <c r="B97" s="78"/>
      <c r="G97" s="119"/>
      <c r="H97" s="118"/>
      <c r="J97" s="119"/>
    </row>
    <row r="98" spans="2:10" ht="12.75" customHeight="1" x14ac:dyDescent="0.2">
      <c r="B98" s="78"/>
      <c r="G98" s="119"/>
      <c r="H98" s="118"/>
      <c r="J98" s="119"/>
    </row>
    <row r="99" spans="2:10" ht="12.75" customHeight="1" x14ac:dyDescent="0.2">
      <c r="B99" s="78"/>
      <c r="G99" s="119"/>
      <c r="H99" s="118"/>
      <c r="J99" s="119"/>
    </row>
    <row r="100" spans="2:10" ht="12.75" customHeight="1" x14ac:dyDescent="0.2">
      <c r="B100" s="78"/>
      <c r="G100" s="119"/>
      <c r="H100" s="118"/>
      <c r="J100" s="119"/>
    </row>
    <row r="101" spans="2:10" ht="12.75" customHeight="1" x14ac:dyDescent="0.2">
      <c r="B101" s="78"/>
      <c r="G101" s="119"/>
      <c r="H101" s="118"/>
      <c r="J101" s="119"/>
    </row>
    <row r="102" spans="2:10" ht="12.75" customHeight="1" x14ac:dyDescent="0.2">
      <c r="B102" s="78"/>
      <c r="G102" s="119"/>
      <c r="H102" s="118"/>
      <c r="J102" s="119"/>
    </row>
    <row r="103" spans="2:10" ht="12.75" customHeight="1" x14ac:dyDescent="0.2">
      <c r="B103" s="78"/>
      <c r="G103" s="119"/>
      <c r="H103" s="118"/>
      <c r="J103" s="119"/>
    </row>
    <row r="104" spans="2:10" ht="12.75" customHeight="1" x14ac:dyDescent="0.2">
      <c r="B104" s="78"/>
      <c r="G104" s="119"/>
      <c r="H104" s="118"/>
      <c r="J104" s="119"/>
    </row>
    <row r="105" spans="2:10" ht="12.75" customHeight="1" x14ac:dyDescent="0.2">
      <c r="G105" s="119"/>
      <c r="H105" s="118"/>
      <c r="J105" s="119"/>
    </row>
    <row r="106" spans="2:10" ht="12.75" customHeight="1" x14ac:dyDescent="0.2">
      <c r="G106" s="119"/>
      <c r="H106" s="118"/>
      <c r="J106" s="119"/>
    </row>
    <row r="107" spans="2:10" ht="12.75" customHeight="1" x14ac:dyDescent="0.2">
      <c r="G107" s="119"/>
      <c r="H107" s="118"/>
      <c r="J107" s="119"/>
    </row>
    <row r="108" spans="2:10" ht="12.75" customHeight="1" x14ac:dyDescent="0.2">
      <c r="G108" s="119"/>
      <c r="H108" s="118"/>
      <c r="J108" s="119"/>
    </row>
    <row r="109" spans="2:10" ht="12.75" customHeight="1" x14ac:dyDescent="0.2">
      <c r="B109" s="78"/>
      <c r="D109" s="78"/>
      <c r="F109" s="78"/>
      <c r="G109" s="119"/>
      <c r="H109" s="118"/>
      <c r="J109" s="119"/>
    </row>
    <row r="110" spans="2:10" ht="12.75" customHeight="1" x14ac:dyDescent="0.2">
      <c r="B110" s="78"/>
      <c r="D110" s="78"/>
      <c r="F110" s="78"/>
      <c r="G110" s="119"/>
      <c r="H110" s="118"/>
      <c r="J110" s="119"/>
    </row>
    <row r="111" spans="2:10" ht="12.75" customHeight="1" x14ac:dyDescent="0.2">
      <c r="B111" s="78"/>
      <c r="D111" s="78"/>
      <c r="F111" s="78"/>
      <c r="G111" s="119"/>
      <c r="H111" s="118"/>
      <c r="J111" s="119"/>
    </row>
    <row r="112" spans="2:10" ht="12.75" customHeight="1" x14ac:dyDescent="0.2">
      <c r="B112" s="78"/>
      <c r="D112" s="78"/>
      <c r="F112" s="78"/>
      <c r="G112" s="119"/>
      <c r="H112" s="118"/>
      <c r="J112" s="119"/>
    </row>
    <row r="113" spans="2:10" ht="12.75" customHeight="1" x14ac:dyDescent="0.2">
      <c r="B113" s="78"/>
      <c r="D113" s="78"/>
      <c r="F113" s="78"/>
      <c r="G113" s="119"/>
      <c r="H113" s="118"/>
      <c r="J113" s="119"/>
    </row>
    <row r="114" spans="2:10" ht="12.75" customHeight="1" x14ac:dyDescent="0.2">
      <c r="B114" s="78"/>
      <c r="D114" s="78"/>
      <c r="F114" s="78"/>
      <c r="G114" s="119"/>
      <c r="H114" s="118"/>
      <c r="J114" s="119"/>
    </row>
    <row r="115" spans="2:10" ht="12.75" customHeight="1" x14ac:dyDescent="0.2">
      <c r="B115" s="78"/>
      <c r="D115" s="78"/>
      <c r="F115" s="78"/>
      <c r="G115" s="119"/>
      <c r="H115" s="118"/>
      <c r="J115" s="119"/>
    </row>
    <row r="116" spans="2:10" ht="12.75" customHeight="1" x14ac:dyDescent="0.2">
      <c r="B116" s="78"/>
      <c r="D116" s="78"/>
      <c r="F116" s="78"/>
      <c r="G116" s="119"/>
      <c r="H116" s="118"/>
      <c r="J116" s="119"/>
    </row>
    <row r="117" spans="2:10" ht="12.75" customHeight="1" x14ac:dyDescent="0.2">
      <c r="B117" s="78"/>
      <c r="D117" s="78"/>
      <c r="F117" s="78"/>
      <c r="G117" s="119"/>
      <c r="H117" s="118"/>
      <c r="J117" s="119"/>
    </row>
    <row r="118" spans="2:10" ht="12.75" customHeight="1" x14ac:dyDescent="0.2">
      <c r="B118" s="78"/>
      <c r="D118" s="78"/>
      <c r="F118" s="78"/>
      <c r="G118" s="119"/>
      <c r="H118" s="118"/>
      <c r="J118" s="119"/>
    </row>
    <row r="119" spans="2:10" ht="12.75" customHeight="1" x14ac:dyDescent="0.2">
      <c r="B119" s="78"/>
      <c r="D119" s="78"/>
      <c r="F119" s="78"/>
      <c r="G119" s="119"/>
      <c r="H119" s="118"/>
      <c r="J119" s="119"/>
    </row>
    <row r="120" spans="2:10" ht="12.75" customHeight="1" x14ac:dyDescent="0.2">
      <c r="B120" s="78"/>
      <c r="D120" s="78"/>
      <c r="F120" s="78"/>
      <c r="G120" s="119"/>
      <c r="H120" s="118"/>
      <c r="J120" s="119"/>
    </row>
    <row r="121" spans="2:10" ht="12.75" customHeight="1" x14ac:dyDescent="0.2">
      <c r="B121" s="78"/>
      <c r="D121" s="78"/>
      <c r="F121" s="78"/>
      <c r="G121" s="119"/>
      <c r="H121" s="118"/>
      <c r="J121" s="119"/>
    </row>
    <row r="122" spans="2:10" ht="12.75" customHeight="1" x14ac:dyDescent="0.2">
      <c r="B122" s="78"/>
      <c r="D122" s="78"/>
      <c r="F122" s="78"/>
      <c r="G122" s="119"/>
      <c r="H122" s="118"/>
      <c r="J122" s="119"/>
    </row>
    <row r="123" spans="2:10" ht="12.75" customHeight="1" x14ac:dyDescent="0.2">
      <c r="B123" s="78"/>
      <c r="D123" s="78"/>
      <c r="F123" s="78"/>
      <c r="G123" s="119"/>
      <c r="H123" s="118"/>
      <c r="J123" s="119"/>
    </row>
    <row r="124" spans="2:10" ht="12.75" customHeight="1" x14ac:dyDescent="0.2">
      <c r="B124" s="78"/>
      <c r="D124" s="78"/>
      <c r="F124" s="78"/>
      <c r="G124" s="119"/>
      <c r="H124" s="118"/>
      <c r="J124" s="119"/>
    </row>
    <row r="125" spans="2:10" ht="12.75" customHeight="1" x14ac:dyDescent="0.2">
      <c r="B125" s="78"/>
      <c r="D125" s="78"/>
      <c r="F125" s="78"/>
      <c r="G125" s="119"/>
      <c r="H125" s="118"/>
      <c r="J125" s="119"/>
    </row>
    <row r="126" spans="2:10" ht="12.75" customHeight="1" x14ac:dyDescent="0.2">
      <c r="B126" s="78"/>
      <c r="D126" s="78"/>
      <c r="F126" s="78"/>
      <c r="G126" s="119"/>
      <c r="H126" s="118"/>
      <c r="J126" s="119"/>
    </row>
    <row r="127" spans="2:10" ht="12.75" customHeight="1" x14ac:dyDescent="0.2">
      <c r="B127" s="78"/>
      <c r="D127" s="78"/>
      <c r="F127" s="78"/>
      <c r="G127" s="119"/>
      <c r="H127" s="118"/>
      <c r="J127" s="119"/>
    </row>
    <row r="128" spans="2:10" ht="12.75" customHeight="1" x14ac:dyDescent="0.2">
      <c r="B128" s="78"/>
      <c r="D128" s="78"/>
      <c r="F128" s="78"/>
      <c r="G128" s="119"/>
      <c r="H128" s="118"/>
      <c r="J128" s="119"/>
    </row>
    <row r="129" spans="2:10" ht="12.75" customHeight="1" x14ac:dyDescent="0.2">
      <c r="B129" s="78"/>
      <c r="D129" s="78"/>
      <c r="F129" s="78"/>
      <c r="G129" s="119"/>
      <c r="H129" s="118"/>
      <c r="J129" s="119"/>
    </row>
    <row r="130" spans="2:10" ht="12.75" customHeight="1" x14ac:dyDescent="0.2">
      <c r="B130" s="78"/>
      <c r="D130" s="78"/>
      <c r="F130" s="78"/>
      <c r="G130" s="119"/>
      <c r="H130" s="118"/>
      <c r="J130" s="119"/>
    </row>
    <row r="131" spans="2:10" ht="12.75" customHeight="1" x14ac:dyDescent="0.2">
      <c r="B131" s="78"/>
      <c r="D131" s="78"/>
      <c r="F131" s="78"/>
      <c r="G131" s="119"/>
      <c r="H131" s="118"/>
      <c r="J131" s="119"/>
    </row>
    <row r="132" spans="2:10" ht="12.75" customHeight="1" x14ac:dyDescent="0.2">
      <c r="B132" s="78"/>
      <c r="D132" s="78"/>
      <c r="F132" s="78"/>
      <c r="G132" s="119"/>
      <c r="H132" s="118"/>
      <c r="J132" s="119"/>
    </row>
    <row r="133" spans="2:10" ht="12.75" customHeight="1" x14ac:dyDescent="0.2">
      <c r="B133" s="78"/>
      <c r="D133" s="78"/>
      <c r="F133" s="78"/>
      <c r="G133" s="119"/>
      <c r="H133" s="118"/>
      <c r="J133" s="119"/>
    </row>
    <row r="134" spans="2:10" ht="12.75" customHeight="1" x14ac:dyDescent="0.2">
      <c r="B134" s="78"/>
      <c r="D134" s="78"/>
      <c r="F134" s="78"/>
      <c r="G134" s="119"/>
      <c r="H134" s="118"/>
      <c r="J134" s="119"/>
    </row>
    <row r="135" spans="2:10" ht="12.75" customHeight="1" x14ac:dyDescent="0.2">
      <c r="B135" s="78"/>
      <c r="D135" s="78"/>
      <c r="F135" s="78"/>
      <c r="G135" s="119"/>
      <c r="H135" s="118"/>
      <c r="J135" s="119"/>
    </row>
    <row r="136" spans="2:10" ht="12.75" customHeight="1" x14ac:dyDescent="0.2">
      <c r="B136" s="78"/>
      <c r="D136" s="78"/>
      <c r="F136" s="78"/>
      <c r="G136" s="119"/>
      <c r="H136" s="118"/>
      <c r="J136" s="119"/>
    </row>
    <row r="137" spans="2:10" ht="12.75" customHeight="1" x14ac:dyDescent="0.2">
      <c r="B137" s="78"/>
      <c r="D137" s="78"/>
      <c r="F137" s="78"/>
      <c r="G137" s="119"/>
      <c r="H137" s="118"/>
      <c r="J137" s="119"/>
    </row>
    <row r="138" spans="2:10" ht="12.75" customHeight="1" x14ac:dyDescent="0.2">
      <c r="B138" s="78"/>
      <c r="D138" s="78"/>
      <c r="F138" s="78"/>
      <c r="G138" s="119"/>
      <c r="H138" s="118"/>
      <c r="J138" s="119"/>
    </row>
    <row r="139" spans="2:10" ht="12.75" customHeight="1" x14ac:dyDescent="0.2">
      <c r="B139" s="78"/>
      <c r="D139" s="78"/>
      <c r="F139" s="78"/>
      <c r="G139" s="119"/>
      <c r="H139" s="118"/>
      <c r="J139" s="119"/>
    </row>
    <row r="140" spans="2:10" ht="12.75" customHeight="1" x14ac:dyDescent="0.2">
      <c r="B140" s="78"/>
      <c r="D140" s="78"/>
      <c r="F140" s="78"/>
      <c r="G140" s="119"/>
      <c r="H140" s="118"/>
      <c r="J140" s="119"/>
    </row>
    <row r="141" spans="2:10" ht="12.75" customHeight="1" x14ac:dyDescent="0.2">
      <c r="B141" s="78"/>
      <c r="D141" s="78"/>
      <c r="F141" s="78"/>
      <c r="G141" s="119"/>
      <c r="H141" s="118"/>
      <c r="J141" s="119"/>
    </row>
    <row r="142" spans="2:10" ht="12.75" customHeight="1" x14ac:dyDescent="0.2">
      <c r="B142" s="78"/>
      <c r="D142" s="78"/>
      <c r="F142" s="78"/>
      <c r="G142" s="119"/>
      <c r="H142" s="118"/>
      <c r="J142" s="119"/>
    </row>
    <row r="143" spans="2:10" ht="12.75" customHeight="1" x14ac:dyDescent="0.2">
      <c r="B143" s="78"/>
      <c r="D143" s="78"/>
      <c r="F143" s="78"/>
      <c r="G143" s="119"/>
      <c r="H143" s="118"/>
      <c r="J143" s="119"/>
    </row>
    <row r="144" spans="2:10" ht="12.75" customHeight="1" x14ac:dyDescent="0.2">
      <c r="B144" s="78"/>
      <c r="D144" s="78"/>
      <c r="F144" s="78"/>
      <c r="G144" s="119"/>
      <c r="H144" s="118"/>
      <c r="J144" s="119"/>
    </row>
    <row r="145" spans="2:10" ht="12.75" customHeight="1" x14ac:dyDescent="0.2">
      <c r="B145" s="78"/>
      <c r="D145" s="78"/>
      <c r="F145" s="78"/>
      <c r="G145" s="119"/>
      <c r="H145" s="118"/>
      <c r="J145" s="119"/>
    </row>
    <row r="146" spans="2:10" ht="12.75" customHeight="1" x14ac:dyDescent="0.2">
      <c r="B146" s="78"/>
      <c r="D146" s="78"/>
      <c r="F146" s="78"/>
      <c r="G146" s="119"/>
      <c r="H146" s="118"/>
      <c r="J146" s="119"/>
    </row>
    <row r="147" spans="2:10" ht="12.75" customHeight="1" x14ac:dyDescent="0.2">
      <c r="B147" s="78"/>
      <c r="D147" s="78"/>
      <c r="F147" s="78"/>
      <c r="G147" s="119"/>
      <c r="H147" s="118"/>
      <c r="J147" s="119"/>
    </row>
    <row r="148" spans="2:10" ht="12.75" customHeight="1" x14ac:dyDescent="0.2">
      <c r="B148" s="78"/>
      <c r="D148" s="78"/>
      <c r="F148" s="78"/>
      <c r="G148" s="119"/>
      <c r="H148" s="118"/>
      <c r="J148" s="119"/>
    </row>
    <row r="149" spans="2:10" ht="12.75" customHeight="1" x14ac:dyDescent="0.2">
      <c r="B149" s="78"/>
      <c r="D149" s="78"/>
      <c r="F149" s="78"/>
      <c r="G149" s="119"/>
      <c r="H149" s="118"/>
      <c r="J149" s="119"/>
    </row>
    <row r="150" spans="2:10" ht="12.75" customHeight="1" x14ac:dyDescent="0.2">
      <c r="B150" s="78"/>
      <c r="D150" s="78"/>
      <c r="F150" s="78"/>
      <c r="G150" s="119"/>
      <c r="H150" s="118"/>
      <c r="J150" s="119"/>
    </row>
    <row r="151" spans="2:10" ht="12.75" customHeight="1" x14ac:dyDescent="0.2">
      <c r="B151" s="78"/>
      <c r="D151" s="78"/>
      <c r="F151" s="78"/>
      <c r="G151" s="119"/>
      <c r="H151" s="118"/>
      <c r="J151" s="119"/>
    </row>
    <row r="152" spans="2:10" ht="12.75" customHeight="1" x14ac:dyDescent="0.2">
      <c r="B152" s="78"/>
      <c r="D152" s="78"/>
      <c r="F152" s="78"/>
      <c r="G152" s="119"/>
      <c r="H152" s="118"/>
      <c r="J152" s="119"/>
    </row>
    <row r="153" spans="2:10" ht="12.75" customHeight="1" x14ac:dyDescent="0.2">
      <c r="B153" s="78"/>
      <c r="D153" s="78"/>
      <c r="F153" s="78"/>
      <c r="G153" s="119"/>
      <c r="H153" s="118"/>
      <c r="J153" s="119"/>
    </row>
    <row r="154" spans="2:10" ht="12.75" customHeight="1" x14ac:dyDescent="0.2">
      <c r="B154" s="78"/>
      <c r="D154" s="78"/>
      <c r="F154" s="78"/>
      <c r="G154" s="119"/>
      <c r="H154" s="118"/>
      <c r="J154" s="119"/>
    </row>
    <row r="155" spans="2:10" ht="12.75" customHeight="1" x14ac:dyDescent="0.2">
      <c r="B155" s="78"/>
      <c r="D155" s="78"/>
      <c r="F155" s="78"/>
      <c r="G155" s="119"/>
      <c r="H155" s="118"/>
      <c r="J155" s="119"/>
    </row>
    <row r="156" spans="2:10" ht="12.75" customHeight="1" x14ac:dyDescent="0.2">
      <c r="B156" s="78"/>
      <c r="D156" s="78"/>
      <c r="F156" s="78"/>
      <c r="G156" s="119"/>
      <c r="H156" s="118"/>
      <c r="J156" s="119"/>
    </row>
    <row r="157" spans="2:10" ht="12.75" customHeight="1" x14ac:dyDescent="0.2">
      <c r="B157" s="78"/>
      <c r="D157" s="78"/>
      <c r="F157" s="78"/>
      <c r="G157" s="119"/>
      <c r="H157" s="118"/>
      <c r="J157" s="119"/>
    </row>
    <row r="158" spans="2:10" ht="12.75" customHeight="1" x14ac:dyDescent="0.2">
      <c r="B158" s="78"/>
      <c r="D158" s="78"/>
      <c r="F158" s="78"/>
      <c r="G158" s="119"/>
      <c r="H158" s="118"/>
      <c r="J158" s="119"/>
    </row>
    <row r="159" spans="2:10" ht="12.75" customHeight="1" x14ac:dyDescent="0.2">
      <c r="B159" s="78"/>
      <c r="D159" s="78"/>
      <c r="F159" s="78"/>
      <c r="G159" s="119"/>
      <c r="H159" s="118"/>
      <c r="J159" s="119"/>
    </row>
    <row r="160" spans="2:10" ht="12.75" customHeight="1" x14ac:dyDescent="0.2">
      <c r="B160" s="78"/>
      <c r="D160" s="78"/>
      <c r="F160" s="78"/>
      <c r="G160" s="119"/>
      <c r="H160" s="118"/>
      <c r="J160" s="119"/>
    </row>
    <row r="161" spans="2:10" ht="12.75" customHeight="1" x14ac:dyDescent="0.2">
      <c r="B161" s="78"/>
      <c r="D161" s="78"/>
      <c r="F161" s="78"/>
      <c r="G161" s="119"/>
      <c r="H161" s="118"/>
      <c r="J161" s="119"/>
    </row>
    <row r="162" spans="2:10" ht="12.75" customHeight="1" x14ac:dyDescent="0.2">
      <c r="B162" s="78"/>
      <c r="D162" s="78"/>
      <c r="F162" s="78"/>
      <c r="G162" s="119"/>
      <c r="H162" s="118"/>
      <c r="J162" s="119"/>
    </row>
    <row r="163" spans="2:10" ht="12.75" customHeight="1" x14ac:dyDescent="0.2">
      <c r="B163" s="78"/>
      <c r="D163" s="78"/>
      <c r="F163" s="78"/>
      <c r="G163" s="119"/>
      <c r="H163" s="118"/>
      <c r="J163" s="119"/>
    </row>
    <row r="164" spans="2:10" ht="12.75" customHeight="1" x14ac:dyDescent="0.2">
      <c r="B164" s="78"/>
      <c r="D164" s="78"/>
      <c r="F164" s="78"/>
      <c r="G164" s="119"/>
      <c r="H164" s="118"/>
      <c r="J164" s="119"/>
    </row>
    <row r="165" spans="2:10" ht="12.75" customHeight="1" x14ac:dyDescent="0.2">
      <c r="B165" s="78"/>
      <c r="D165" s="78"/>
      <c r="F165" s="78"/>
      <c r="G165" s="119"/>
      <c r="H165" s="118"/>
      <c r="J165" s="119"/>
    </row>
    <row r="166" spans="2:10" ht="12.75" customHeight="1" x14ac:dyDescent="0.2">
      <c r="B166" s="78"/>
      <c r="D166" s="78"/>
      <c r="F166" s="78"/>
      <c r="G166" s="119"/>
      <c r="H166" s="118"/>
      <c r="J166" s="119"/>
    </row>
    <row r="167" spans="2:10" ht="12.75" customHeight="1" x14ac:dyDescent="0.2">
      <c r="B167" s="78"/>
      <c r="D167" s="78"/>
      <c r="F167" s="78"/>
      <c r="G167" s="119"/>
      <c r="H167" s="118"/>
      <c r="J167" s="119"/>
    </row>
    <row r="168" spans="2:10" ht="12.75" customHeight="1" x14ac:dyDescent="0.2">
      <c r="B168" s="78"/>
      <c r="D168" s="78"/>
      <c r="F168" s="78"/>
      <c r="G168" s="119"/>
      <c r="H168" s="118"/>
      <c r="J168" s="119"/>
    </row>
    <row r="169" spans="2:10" ht="12.75" customHeight="1" x14ac:dyDescent="0.2">
      <c r="B169" s="78"/>
      <c r="D169" s="78"/>
      <c r="F169" s="78"/>
      <c r="G169" s="119"/>
      <c r="H169" s="118"/>
      <c r="J169" s="119"/>
    </row>
    <row r="170" spans="2:10" ht="12.75" customHeight="1" x14ac:dyDescent="0.2">
      <c r="B170" s="78"/>
      <c r="D170" s="78"/>
      <c r="F170" s="78"/>
      <c r="G170" s="119"/>
      <c r="H170" s="118"/>
      <c r="J170" s="119"/>
    </row>
    <row r="171" spans="2:10" ht="12.75" customHeight="1" x14ac:dyDescent="0.2">
      <c r="B171" s="78"/>
      <c r="D171" s="78"/>
      <c r="F171" s="78"/>
      <c r="G171" s="119"/>
      <c r="H171" s="118"/>
      <c r="J171" s="119"/>
    </row>
    <row r="172" spans="2:10" ht="12.75" customHeight="1" x14ac:dyDescent="0.2">
      <c r="B172" s="78"/>
      <c r="D172" s="78"/>
      <c r="F172" s="78"/>
      <c r="G172" s="119"/>
      <c r="H172" s="118"/>
      <c r="J172" s="119"/>
    </row>
  </sheetData>
  <mergeCells count="4">
    <mergeCell ref="A1:J1"/>
    <mergeCell ref="A3:J3"/>
    <mergeCell ref="A4:J4"/>
    <mergeCell ref="A40:C40"/>
  </mergeCells>
  <printOptions horizontalCentered="1"/>
  <pageMargins left="0.2" right="0.23" top="0.28000000000000003" bottom="0.28000000000000003" header="0.21" footer="0.28000000000000003"/>
  <pageSetup scale="90" orientation="landscape" verticalDpi="300" r:id="rId1"/>
  <headerFooter alignWithMargins="0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291"/>
  <sheetViews>
    <sheetView zoomScale="115" zoomScaleNormal="115" workbookViewId="0">
      <pane ySplit="6" topLeftCell="A157" activePane="bottomLeft" state="frozen"/>
      <selection pane="bottomLeft" activeCell="J165" sqref="J165"/>
    </sheetView>
  </sheetViews>
  <sheetFormatPr defaultColWidth="9.140625" defaultRowHeight="16.5" customHeight="1" x14ac:dyDescent="0.2"/>
  <cols>
    <col min="1" max="1" width="4.140625" style="78" customWidth="1"/>
    <col min="2" max="2" width="9.85546875" style="107" customWidth="1"/>
    <col min="3" max="3" width="17.7109375" style="78" customWidth="1"/>
    <col min="4" max="4" width="3.7109375" style="86" customWidth="1"/>
    <col min="5" max="5" width="46.28515625" style="78" customWidth="1"/>
    <col min="6" max="6" width="4.85546875" style="86" customWidth="1"/>
    <col min="7" max="7" width="12" style="78" customWidth="1"/>
    <col min="8" max="8" width="10.7109375" style="78" customWidth="1"/>
    <col min="9" max="9" width="10.42578125" style="87" customWidth="1"/>
    <col min="10" max="10" width="10.28515625" style="85" customWidth="1"/>
    <col min="11" max="11" width="13.28515625" style="78" customWidth="1"/>
    <col min="12" max="12" width="10.140625" style="78" bestFit="1" customWidth="1"/>
    <col min="13" max="16384" width="9.140625" style="78"/>
  </cols>
  <sheetData>
    <row r="1" spans="1:11" ht="16.5" customHeight="1" x14ac:dyDescent="0.2">
      <c r="A1" s="234" t="s">
        <v>0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</row>
    <row r="2" spans="1:11" ht="16.5" customHeight="1" x14ac:dyDescent="0.2">
      <c r="A2" s="86"/>
      <c r="B2" s="78"/>
      <c r="C2" s="86"/>
      <c r="E2" s="86"/>
      <c r="G2" s="86"/>
      <c r="H2" s="86"/>
      <c r="I2" s="85"/>
      <c r="K2" s="86"/>
    </row>
    <row r="3" spans="1:11" ht="16.5" customHeight="1" x14ac:dyDescent="0.2">
      <c r="A3" s="234" t="s">
        <v>25</v>
      </c>
      <c r="B3" s="234"/>
      <c r="C3" s="234"/>
      <c r="D3" s="234"/>
      <c r="E3" s="234"/>
      <c r="F3" s="234"/>
      <c r="G3" s="234"/>
      <c r="H3" s="234"/>
      <c r="I3" s="234"/>
      <c r="J3" s="234"/>
      <c r="K3" s="234"/>
    </row>
    <row r="4" spans="1:11" ht="16.5" customHeight="1" x14ac:dyDescent="0.2">
      <c r="A4" s="234" t="s">
        <v>1006</v>
      </c>
      <c r="B4" s="234"/>
      <c r="C4" s="234"/>
      <c r="D4" s="234"/>
      <c r="E4" s="234"/>
      <c r="F4" s="234"/>
      <c r="G4" s="234"/>
      <c r="H4" s="234"/>
      <c r="I4" s="234"/>
      <c r="J4" s="234"/>
      <c r="K4" s="234"/>
    </row>
    <row r="5" spans="1:11" ht="16.5" customHeight="1" x14ac:dyDescent="0.2">
      <c r="B5" s="78"/>
    </row>
    <row r="6" spans="1:11" ht="16.5" customHeight="1" x14ac:dyDescent="0.2">
      <c r="A6" s="92" t="s">
        <v>1</v>
      </c>
      <c r="B6" s="93" t="s">
        <v>2</v>
      </c>
      <c r="C6" s="93" t="s">
        <v>3</v>
      </c>
      <c r="D6" s="93" t="s">
        <v>4</v>
      </c>
      <c r="E6" s="93" t="s">
        <v>5</v>
      </c>
      <c r="F6" s="93" t="s">
        <v>6</v>
      </c>
      <c r="G6" s="94" t="s">
        <v>14</v>
      </c>
      <c r="H6" s="94" t="s">
        <v>18</v>
      </c>
      <c r="I6" s="95" t="s">
        <v>7</v>
      </c>
      <c r="J6" s="95" t="s">
        <v>8</v>
      </c>
      <c r="K6" s="96" t="s">
        <v>9</v>
      </c>
    </row>
    <row r="7" spans="1:11" ht="16.5" customHeight="1" x14ac:dyDescent="0.2">
      <c r="A7" s="97">
        <v>1</v>
      </c>
      <c r="B7" s="73">
        <v>41275</v>
      </c>
      <c r="C7" s="98"/>
      <c r="D7" s="74" t="s">
        <v>15</v>
      </c>
      <c r="E7" s="15" t="s">
        <v>33</v>
      </c>
      <c r="F7" s="99"/>
      <c r="G7" s="75"/>
      <c r="H7" s="75"/>
      <c r="I7" s="76"/>
      <c r="J7" s="76"/>
      <c r="K7" s="100">
        <v>6367.93</v>
      </c>
    </row>
    <row r="8" spans="1:11" ht="16.5" customHeight="1" x14ac:dyDescent="0.2">
      <c r="A8" s="147">
        <v>2</v>
      </c>
      <c r="B8" s="148">
        <v>41280</v>
      </c>
      <c r="C8" s="145" t="s">
        <v>135</v>
      </c>
      <c r="D8" s="149"/>
      <c r="E8" s="145" t="s">
        <v>136</v>
      </c>
      <c r="F8" s="150"/>
      <c r="G8" s="146"/>
      <c r="H8" s="146"/>
      <c r="I8" s="151">
        <v>0</v>
      </c>
      <c r="J8" s="151">
        <v>6000</v>
      </c>
      <c r="K8" s="152">
        <f>K7+I8-J8</f>
        <v>367.93000000000029</v>
      </c>
    </row>
    <row r="9" spans="1:11" ht="16.5" customHeight="1" x14ac:dyDescent="0.2">
      <c r="A9" s="97">
        <v>3</v>
      </c>
      <c r="B9" s="73">
        <v>41652</v>
      </c>
      <c r="C9" s="98" t="s">
        <v>135</v>
      </c>
      <c r="D9" s="142"/>
      <c r="E9" s="15" t="s">
        <v>138</v>
      </c>
      <c r="F9" s="143"/>
      <c r="G9" s="15" t="s">
        <v>142</v>
      </c>
      <c r="H9" s="144"/>
      <c r="I9" s="136">
        <v>2500</v>
      </c>
      <c r="J9" s="136"/>
      <c r="K9" s="77">
        <f>K8+I9-J9</f>
        <v>2867.9300000000003</v>
      </c>
    </row>
    <row r="10" spans="1:11" ht="16.5" customHeight="1" x14ac:dyDescent="0.2">
      <c r="A10" s="97">
        <v>4</v>
      </c>
      <c r="B10" s="73">
        <v>41653</v>
      </c>
      <c r="C10" s="98" t="s">
        <v>139</v>
      </c>
      <c r="D10" s="142" t="s">
        <v>15</v>
      </c>
      <c r="E10" s="15" t="s">
        <v>140</v>
      </c>
      <c r="F10" s="143"/>
      <c r="G10" s="15" t="s">
        <v>143</v>
      </c>
      <c r="H10" s="144"/>
      <c r="I10" s="136">
        <v>400</v>
      </c>
      <c r="J10" s="136"/>
      <c r="K10" s="77">
        <f t="shared" ref="K10:K124" si="0">K9+I10-J10</f>
        <v>3267.9300000000003</v>
      </c>
    </row>
    <row r="11" spans="1:11" ht="16.5" customHeight="1" x14ac:dyDescent="0.2">
      <c r="A11" s="97">
        <v>5</v>
      </c>
      <c r="B11" s="73">
        <v>41653</v>
      </c>
      <c r="C11" s="98" t="s">
        <v>139</v>
      </c>
      <c r="D11" s="142"/>
      <c r="E11" s="15" t="s">
        <v>141</v>
      </c>
      <c r="F11" s="143"/>
      <c r="G11" s="15" t="s">
        <v>143</v>
      </c>
      <c r="H11" s="144"/>
      <c r="I11" s="136">
        <v>68</v>
      </c>
      <c r="J11" s="136"/>
      <c r="K11" s="77">
        <f t="shared" si="0"/>
        <v>3335.9300000000003</v>
      </c>
    </row>
    <row r="12" spans="1:11" ht="16.5" customHeight="1" x14ac:dyDescent="0.2">
      <c r="A12" s="97">
        <v>6</v>
      </c>
      <c r="B12" s="73">
        <v>41654</v>
      </c>
      <c r="C12" s="98" t="s">
        <v>107</v>
      </c>
      <c r="D12" s="142" t="s">
        <v>15</v>
      </c>
      <c r="E12" s="15" t="s">
        <v>140</v>
      </c>
      <c r="F12" s="143"/>
      <c r="G12" s="15" t="s">
        <v>137</v>
      </c>
      <c r="H12" s="144"/>
      <c r="I12" s="136">
        <v>104.17</v>
      </c>
      <c r="J12" s="136"/>
      <c r="K12" s="77">
        <f t="shared" si="0"/>
        <v>3440.1000000000004</v>
      </c>
    </row>
    <row r="13" spans="1:11" ht="16.5" customHeight="1" x14ac:dyDescent="0.2">
      <c r="A13" s="97">
        <v>7</v>
      </c>
      <c r="B13" s="73">
        <v>41654</v>
      </c>
      <c r="C13" s="98" t="s">
        <v>107</v>
      </c>
      <c r="D13" s="142"/>
      <c r="E13" s="15" t="s">
        <v>141</v>
      </c>
      <c r="F13" s="143"/>
      <c r="G13" s="15" t="s">
        <v>137</v>
      </c>
      <c r="H13" s="144"/>
      <c r="I13" s="136">
        <v>100.66</v>
      </c>
      <c r="J13" s="76"/>
      <c r="K13" s="77">
        <f t="shared" si="0"/>
        <v>3540.76</v>
      </c>
    </row>
    <row r="14" spans="1:11" ht="16.5" customHeight="1" x14ac:dyDescent="0.2">
      <c r="A14" s="97">
        <v>8</v>
      </c>
      <c r="B14" s="73">
        <v>41654</v>
      </c>
      <c r="C14" s="98" t="s">
        <v>84</v>
      </c>
      <c r="D14" s="142" t="s">
        <v>15</v>
      </c>
      <c r="E14" s="15" t="s">
        <v>140</v>
      </c>
      <c r="F14" s="143"/>
      <c r="G14" s="15" t="s">
        <v>144</v>
      </c>
      <c r="H14" s="144"/>
      <c r="I14" s="136">
        <v>104.17</v>
      </c>
      <c r="J14" s="76"/>
      <c r="K14" s="77">
        <f t="shared" si="0"/>
        <v>3644.9300000000003</v>
      </c>
    </row>
    <row r="15" spans="1:11" ht="16.5" customHeight="1" x14ac:dyDescent="0.2">
      <c r="A15" s="97">
        <v>9</v>
      </c>
      <c r="B15" s="73">
        <v>41654</v>
      </c>
      <c r="C15" s="98" t="s">
        <v>84</v>
      </c>
      <c r="D15" s="142"/>
      <c r="E15" s="15" t="s">
        <v>141</v>
      </c>
      <c r="F15" s="143"/>
      <c r="G15" s="15" t="s">
        <v>144</v>
      </c>
      <c r="H15" s="144"/>
      <c r="I15" s="136">
        <v>91.66</v>
      </c>
      <c r="J15" s="76"/>
      <c r="K15" s="77">
        <f t="shared" si="0"/>
        <v>3736.59</v>
      </c>
    </row>
    <row r="16" spans="1:11" ht="16.5" customHeight="1" x14ac:dyDescent="0.2">
      <c r="A16" s="97">
        <v>10</v>
      </c>
      <c r="B16" s="73">
        <v>41653</v>
      </c>
      <c r="C16" s="98" t="s">
        <v>146</v>
      </c>
      <c r="D16" s="126"/>
      <c r="E16" s="15" t="s">
        <v>35</v>
      </c>
      <c r="F16" s="143">
        <v>1350</v>
      </c>
      <c r="G16" s="15" t="s">
        <v>145</v>
      </c>
      <c r="H16" s="144"/>
      <c r="I16" s="136">
        <v>200</v>
      </c>
      <c r="J16" s="76"/>
      <c r="K16" s="77">
        <f t="shared" si="0"/>
        <v>3936.59</v>
      </c>
    </row>
    <row r="17" spans="1:11" ht="16.5" customHeight="1" x14ac:dyDescent="0.2">
      <c r="A17" s="97">
        <v>11</v>
      </c>
      <c r="B17" s="73">
        <v>41654</v>
      </c>
      <c r="C17" s="98" t="s">
        <v>147</v>
      </c>
      <c r="D17" s="126"/>
      <c r="E17" s="15" t="s">
        <v>35</v>
      </c>
      <c r="F17" s="143">
        <v>1350</v>
      </c>
      <c r="G17" s="15" t="s">
        <v>145</v>
      </c>
      <c r="H17" s="144"/>
      <c r="I17" s="136">
        <v>200</v>
      </c>
      <c r="J17" s="76"/>
      <c r="K17" s="77">
        <f t="shared" si="0"/>
        <v>4136.59</v>
      </c>
    </row>
    <row r="18" spans="1:11" ht="16.5" customHeight="1" x14ac:dyDescent="0.2">
      <c r="A18" s="97">
        <v>12</v>
      </c>
      <c r="B18" s="73">
        <v>41654</v>
      </c>
      <c r="C18" s="98" t="s">
        <v>148</v>
      </c>
      <c r="D18" s="126"/>
      <c r="E18" s="15" t="s">
        <v>149</v>
      </c>
      <c r="F18" s="143">
        <v>1350</v>
      </c>
      <c r="G18" s="15" t="s">
        <v>145</v>
      </c>
      <c r="H18" s="144"/>
      <c r="I18" s="136">
        <v>200</v>
      </c>
      <c r="J18" s="76"/>
      <c r="K18" s="77">
        <f t="shared" si="0"/>
        <v>4336.59</v>
      </c>
    </row>
    <row r="19" spans="1:11" ht="16.5" customHeight="1" x14ac:dyDescent="0.2">
      <c r="A19" s="97">
        <v>13</v>
      </c>
      <c r="B19" s="73">
        <v>41654</v>
      </c>
      <c r="C19" s="98" t="s">
        <v>150</v>
      </c>
      <c r="D19" s="126"/>
      <c r="E19" s="15" t="s">
        <v>35</v>
      </c>
      <c r="F19" s="143">
        <v>1350</v>
      </c>
      <c r="G19" s="15" t="s">
        <v>145</v>
      </c>
      <c r="H19" s="144"/>
      <c r="I19" s="136">
        <v>200</v>
      </c>
      <c r="J19" s="76"/>
      <c r="K19" s="77">
        <f t="shared" si="0"/>
        <v>4536.59</v>
      </c>
    </row>
    <row r="20" spans="1:11" ht="16.5" customHeight="1" x14ac:dyDescent="0.2">
      <c r="A20" s="97">
        <v>14</v>
      </c>
      <c r="B20" s="73">
        <v>41654</v>
      </c>
      <c r="C20" s="98" t="s">
        <v>151</v>
      </c>
      <c r="D20" s="126"/>
      <c r="E20" s="15" t="s">
        <v>35</v>
      </c>
      <c r="F20" s="143">
        <v>1350</v>
      </c>
      <c r="G20" s="15" t="s">
        <v>145</v>
      </c>
      <c r="H20" s="144"/>
      <c r="I20" s="136">
        <v>200</v>
      </c>
      <c r="J20" s="76"/>
      <c r="K20" s="77">
        <f t="shared" si="0"/>
        <v>4736.59</v>
      </c>
    </row>
    <row r="21" spans="1:11" ht="16.5" customHeight="1" x14ac:dyDescent="0.2">
      <c r="A21" s="97">
        <v>15</v>
      </c>
      <c r="B21" s="73">
        <v>41654</v>
      </c>
      <c r="C21" s="98" t="s">
        <v>134</v>
      </c>
      <c r="D21" s="126"/>
      <c r="E21" s="15" t="s">
        <v>166</v>
      </c>
      <c r="F21" s="126" t="s">
        <v>152</v>
      </c>
      <c r="G21" s="15" t="s">
        <v>174</v>
      </c>
      <c r="H21" s="144"/>
      <c r="I21" s="136"/>
      <c r="J21" s="76">
        <v>4704.8599999999997</v>
      </c>
      <c r="K21" s="77">
        <f t="shared" si="0"/>
        <v>31.730000000000473</v>
      </c>
    </row>
    <row r="22" spans="1:11" ht="16.5" customHeight="1" x14ac:dyDescent="0.2">
      <c r="A22" s="97">
        <v>16</v>
      </c>
      <c r="B22" s="73">
        <v>41674</v>
      </c>
      <c r="C22" s="98" t="s">
        <v>173</v>
      </c>
      <c r="D22" s="126"/>
      <c r="E22" s="15" t="s">
        <v>140</v>
      </c>
      <c r="F22" s="143">
        <v>1250</v>
      </c>
      <c r="G22" s="15" t="s">
        <v>175</v>
      </c>
      <c r="H22" s="144"/>
      <c r="I22" s="136">
        <v>277.77999999999997</v>
      </c>
      <c r="J22" s="76"/>
      <c r="K22" s="77">
        <f t="shared" si="0"/>
        <v>309.51000000000045</v>
      </c>
    </row>
    <row r="23" spans="1:11" ht="16.5" customHeight="1" x14ac:dyDescent="0.2">
      <c r="A23" s="97">
        <v>17</v>
      </c>
      <c r="B23" s="73">
        <v>41674</v>
      </c>
      <c r="C23" s="98" t="s">
        <v>173</v>
      </c>
      <c r="D23" s="126"/>
      <c r="E23" s="15" t="s">
        <v>141</v>
      </c>
      <c r="F23" s="143">
        <v>1257</v>
      </c>
      <c r="G23" s="15" t="s">
        <v>175</v>
      </c>
      <c r="H23" s="144"/>
      <c r="I23" s="136">
        <v>77.78</v>
      </c>
      <c r="J23" s="76"/>
      <c r="K23" s="77">
        <f t="shared" si="0"/>
        <v>387.29000000000042</v>
      </c>
    </row>
    <row r="24" spans="1:11" ht="16.5" customHeight="1" x14ac:dyDescent="0.2">
      <c r="A24" s="97">
        <v>18</v>
      </c>
      <c r="B24" s="73">
        <v>41683</v>
      </c>
      <c r="C24" s="98" t="s">
        <v>134</v>
      </c>
      <c r="D24" s="126"/>
      <c r="E24" s="15" t="s">
        <v>178</v>
      </c>
      <c r="F24" s="126" t="s">
        <v>100</v>
      </c>
      <c r="G24" s="15"/>
      <c r="H24" s="144"/>
      <c r="I24" s="136">
        <v>2000</v>
      </c>
      <c r="J24" s="76"/>
      <c r="K24" s="77">
        <f t="shared" si="0"/>
        <v>2387.2900000000004</v>
      </c>
    </row>
    <row r="25" spans="1:11" ht="16.5" customHeight="1" x14ac:dyDescent="0.2">
      <c r="A25" s="97">
        <v>19</v>
      </c>
      <c r="B25" s="73">
        <v>41683</v>
      </c>
      <c r="C25" s="98" t="s">
        <v>202</v>
      </c>
      <c r="D25" s="126"/>
      <c r="E25" s="15" t="s">
        <v>226</v>
      </c>
      <c r="F25" s="126"/>
      <c r="G25" s="15" t="s">
        <v>196</v>
      </c>
      <c r="H25" s="144"/>
      <c r="I25" s="136">
        <v>104.17</v>
      </c>
      <c r="J25" s="76"/>
      <c r="K25" s="77">
        <f t="shared" si="0"/>
        <v>2491.4600000000005</v>
      </c>
    </row>
    <row r="26" spans="1:11" ht="16.5" customHeight="1" x14ac:dyDescent="0.2">
      <c r="A26" s="97">
        <v>20</v>
      </c>
      <c r="B26" s="73">
        <v>41683</v>
      </c>
      <c r="C26" s="98" t="s">
        <v>202</v>
      </c>
      <c r="D26" s="126"/>
      <c r="E26" s="15" t="s">
        <v>227</v>
      </c>
      <c r="F26" s="126"/>
      <c r="G26" s="15" t="s">
        <v>196</v>
      </c>
      <c r="H26" s="144"/>
      <c r="I26" s="136">
        <v>99.62</v>
      </c>
      <c r="J26" s="76"/>
      <c r="K26" s="77">
        <f t="shared" si="0"/>
        <v>2591.0800000000004</v>
      </c>
    </row>
    <row r="27" spans="1:11" ht="16.5" customHeight="1" x14ac:dyDescent="0.2">
      <c r="A27" s="97">
        <v>21</v>
      </c>
      <c r="B27" s="73">
        <v>41683</v>
      </c>
      <c r="C27" s="98" t="s">
        <v>203</v>
      </c>
      <c r="D27" s="126"/>
      <c r="E27" s="15" t="s">
        <v>226</v>
      </c>
      <c r="F27" s="126"/>
      <c r="G27" s="15" t="s">
        <v>197</v>
      </c>
      <c r="H27" s="144"/>
      <c r="I27" s="136">
        <v>104.17</v>
      </c>
      <c r="J27" s="76"/>
      <c r="K27" s="77">
        <f t="shared" si="0"/>
        <v>2695.2500000000005</v>
      </c>
    </row>
    <row r="28" spans="1:11" ht="16.5" customHeight="1" x14ac:dyDescent="0.2">
      <c r="A28" s="97">
        <v>22</v>
      </c>
      <c r="B28" s="73">
        <v>41683</v>
      </c>
      <c r="C28" s="98" t="s">
        <v>203</v>
      </c>
      <c r="D28" s="126"/>
      <c r="E28" s="15" t="s">
        <v>227</v>
      </c>
      <c r="F28" s="126"/>
      <c r="G28" s="15" t="s">
        <v>197</v>
      </c>
      <c r="H28" s="144"/>
      <c r="I28" s="136">
        <v>90.62</v>
      </c>
      <c r="J28" s="76"/>
      <c r="K28" s="77">
        <f t="shared" si="0"/>
        <v>2785.8700000000003</v>
      </c>
    </row>
    <row r="29" spans="1:11" ht="16.5" customHeight="1" x14ac:dyDescent="0.2">
      <c r="A29" s="97">
        <v>23</v>
      </c>
      <c r="B29" s="73">
        <v>41683</v>
      </c>
      <c r="C29" s="98" t="s">
        <v>204</v>
      </c>
      <c r="D29" s="126"/>
      <c r="E29" s="15" t="s">
        <v>226</v>
      </c>
      <c r="F29" s="126"/>
      <c r="G29" s="15" t="s">
        <v>198</v>
      </c>
      <c r="H29" s="144"/>
      <c r="I29" s="136">
        <v>400</v>
      </c>
      <c r="J29" s="76"/>
      <c r="K29" s="77">
        <f t="shared" si="0"/>
        <v>3185.8700000000003</v>
      </c>
    </row>
    <row r="30" spans="1:11" ht="16.5" customHeight="1" x14ac:dyDescent="0.2">
      <c r="A30" s="97">
        <v>24</v>
      </c>
      <c r="B30" s="73">
        <v>41683</v>
      </c>
      <c r="C30" s="98" t="s">
        <v>204</v>
      </c>
      <c r="D30" s="126"/>
      <c r="E30" s="15" t="s">
        <v>227</v>
      </c>
      <c r="F30" s="126"/>
      <c r="G30" s="15" t="s">
        <v>198</v>
      </c>
      <c r="H30" s="144"/>
      <c r="I30" s="136">
        <v>64</v>
      </c>
      <c r="J30" s="76"/>
      <c r="K30" s="77">
        <f t="shared" si="0"/>
        <v>3249.8700000000003</v>
      </c>
    </row>
    <row r="31" spans="1:11" ht="16.5" customHeight="1" x14ac:dyDescent="0.2">
      <c r="A31" s="97">
        <v>25</v>
      </c>
      <c r="B31" s="73">
        <v>41683</v>
      </c>
      <c r="C31" s="98" t="s">
        <v>205</v>
      </c>
      <c r="D31" s="126"/>
      <c r="E31" s="15" t="s">
        <v>226</v>
      </c>
      <c r="F31" s="126"/>
      <c r="G31" s="15" t="s">
        <v>199</v>
      </c>
      <c r="H31" s="144"/>
      <c r="I31" s="136">
        <v>104.17</v>
      </c>
      <c r="J31" s="76"/>
      <c r="K31" s="77">
        <f t="shared" si="0"/>
        <v>3354.0400000000004</v>
      </c>
    </row>
    <row r="32" spans="1:11" ht="16.5" customHeight="1" x14ac:dyDescent="0.2">
      <c r="A32" s="97">
        <v>26</v>
      </c>
      <c r="B32" s="73">
        <v>41683</v>
      </c>
      <c r="C32" s="98" t="s">
        <v>205</v>
      </c>
      <c r="D32" s="126"/>
      <c r="E32" s="15" t="s">
        <v>227</v>
      </c>
      <c r="F32" s="126"/>
      <c r="G32" s="15" t="s">
        <v>199</v>
      </c>
      <c r="H32" s="144"/>
      <c r="I32" s="136">
        <v>90.62</v>
      </c>
      <c r="J32" s="76"/>
      <c r="K32" s="77">
        <f t="shared" si="0"/>
        <v>3444.6600000000003</v>
      </c>
    </row>
    <row r="33" spans="1:11" ht="16.5" customHeight="1" x14ac:dyDescent="0.2">
      <c r="A33" s="97">
        <v>27</v>
      </c>
      <c r="B33" s="73">
        <v>41683</v>
      </c>
      <c r="C33" s="98" t="s">
        <v>206</v>
      </c>
      <c r="D33" s="126"/>
      <c r="E33" s="15" t="s">
        <v>35</v>
      </c>
      <c r="F33" s="126" t="s">
        <v>30</v>
      </c>
      <c r="G33" s="15" t="s">
        <v>200</v>
      </c>
      <c r="H33" s="144"/>
      <c r="I33" s="136">
        <v>100</v>
      </c>
      <c r="J33" s="76"/>
      <c r="K33" s="77">
        <f t="shared" si="0"/>
        <v>3544.6600000000003</v>
      </c>
    </row>
    <row r="34" spans="1:11" ht="16.5" customHeight="1" x14ac:dyDescent="0.2">
      <c r="A34" s="97">
        <v>28</v>
      </c>
      <c r="B34" s="73">
        <v>41683</v>
      </c>
      <c r="C34" s="98" t="s">
        <v>207</v>
      </c>
      <c r="D34" s="126"/>
      <c r="E34" s="15" t="s">
        <v>35</v>
      </c>
      <c r="F34" s="126" t="s">
        <v>30</v>
      </c>
      <c r="G34" s="15" t="s">
        <v>200</v>
      </c>
      <c r="H34" s="144"/>
      <c r="I34" s="136">
        <v>200</v>
      </c>
      <c r="J34" s="76"/>
      <c r="K34" s="77">
        <f t="shared" si="0"/>
        <v>3744.6600000000003</v>
      </c>
    </row>
    <row r="35" spans="1:11" ht="16.5" customHeight="1" x14ac:dyDescent="0.2">
      <c r="A35" s="97">
        <v>29</v>
      </c>
      <c r="B35" s="73">
        <v>41683</v>
      </c>
      <c r="C35" s="98" t="s">
        <v>208</v>
      </c>
      <c r="D35" s="126"/>
      <c r="E35" s="15" t="s">
        <v>35</v>
      </c>
      <c r="F35" s="126" t="s">
        <v>30</v>
      </c>
      <c r="G35" s="15" t="s">
        <v>200</v>
      </c>
      <c r="H35" s="144"/>
      <c r="I35" s="136">
        <v>200</v>
      </c>
      <c r="J35" s="76"/>
      <c r="K35" s="77">
        <f t="shared" si="0"/>
        <v>3944.6600000000003</v>
      </c>
    </row>
    <row r="36" spans="1:11" ht="16.5" customHeight="1" x14ac:dyDescent="0.2">
      <c r="A36" s="97">
        <v>30</v>
      </c>
      <c r="B36" s="73">
        <v>41683</v>
      </c>
      <c r="C36" s="98" t="s">
        <v>209</v>
      </c>
      <c r="D36" s="126"/>
      <c r="E36" s="15" t="s">
        <v>35</v>
      </c>
      <c r="F36" s="126" t="s">
        <v>31</v>
      </c>
      <c r="G36" s="15" t="s">
        <v>200</v>
      </c>
      <c r="H36" s="144"/>
      <c r="I36" s="136">
        <v>200</v>
      </c>
      <c r="J36" s="76"/>
      <c r="K36" s="77">
        <f t="shared" si="0"/>
        <v>4144.66</v>
      </c>
    </row>
    <row r="37" spans="1:11" ht="16.5" customHeight="1" x14ac:dyDescent="0.2">
      <c r="A37" s="97">
        <v>31</v>
      </c>
      <c r="B37" s="73">
        <v>41683</v>
      </c>
      <c r="C37" s="98" t="s">
        <v>210</v>
      </c>
      <c r="D37" s="126"/>
      <c r="E37" s="15" t="s">
        <v>211</v>
      </c>
      <c r="F37" s="126" t="s">
        <v>30</v>
      </c>
      <c r="G37" s="15" t="s">
        <v>200</v>
      </c>
      <c r="H37" s="144"/>
      <c r="I37" s="136">
        <v>200</v>
      </c>
      <c r="J37" s="76"/>
      <c r="K37" s="77">
        <f t="shared" si="0"/>
        <v>4344.66</v>
      </c>
    </row>
    <row r="38" spans="1:11" ht="16.5" customHeight="1" x14ac:dyDescent="0.2">
      <c r="A38" s="97">
        <v>32</v>
      </c>
      <c r="B38" s="73">
        <v>41683</v>
      </c>
      <c r="C38" s="98" t="s">
        <v>212</v>
      </c>
      <c r="D38" s="126"/>
      <c r="E38" s="15" t="s">
        <v>35</v>
      </c>
      <c r="F38" s="126" t="s">
        <v>30</v>
      </c>
      <c r="G38" s="15" t="s">
        <v>200</v>
      </c>
      <c r="H38" s="144"/>
      <c r="I38" s="136">
        <v>200</v>
      </c>
      <c r="J38" s="76"/>
      <c r="K38" s="77">
        <f t="shared" si="0"/>
        <v>4544.66</v>
      </c>
    </row>
    <row r="39" spans="1:11" ht="16.5" customHeight="1" x14ac:dyDescent="0.2">
      <c r="A39" s="97">
        <v>33</v>
      </c>
      <c r="B39" s="73">
        <v>41683</v>
      </c>
      <c r="C39" s="98" t="s">
        <v>213</v>
      </c>
      <c r="D39" s="126"/>
      <c r="E39" s="15" t="s">
        <v>35</v>
      </c>
      <c r="F39" s="126" t="s">
        <v>30</v>
      </c>
      <c r="G39" s="15" t="s">
        <v>200</v>
      </c>
      <c r="H39" s="144"/>
      <c r="I39" s="136">
        <v>200</v>
      </c>
      <c r="J39" s="76"/>
      <c r="K39" s="77">
        <f t="shared" si="0"/>
        <v>4744.66</v>
      </c>
    </row>
    <row r="40" spans="1:11" ht="16.5" customHeight="1" x14ac:dyDescent="0.2">
      <c r="A40" s="97">
        <v>34</v>
      </c>
      <c r="B40" s="73">
        <v>41683</v>
      </c>
      <c r="C40" s="98" t="s">
        <v>214</v>
      </c>
      <c r="D40" s="126"/>
      <c r="E40" s="15" t="s">
        <v>35</v>
      </c>
      <c r="F40" s="126" t="s">
        <v>30</v>
      </c>
      <c r="G40" s="15" t="s">
        <v>200</v>
      </c>
      <c r="H40" s="144"/>
      <c r="I40" s="136">
        <v>200</v>
      </c>
      <c r="J40" s="76"/>
      <c r="K40" s="77">
        <f t="shared" si="0"/>
        <v>4944.66</v>
      </c>
    </row>
    <row r="41" spans="1:11" ht="16.5" customHeight="1" x14ac:dyDescent="0.2">
      <c r="A41" s="97">
        <v>35</v>
      </c>
      <c r="B41" s="73">
        <v>41683</v>
      </c>
      <c r="C41" s="98" t="s">
        <v>215</v>
      </c>
      <c r="D41" s="126"/>
      <c r="E41" s="15" t="s">
        <v>35</v>
      </c>
      <c r="F41" s="126" t="s">
        <v>30</v>
      </c>
      <c r="G41" s="15" t="s">
        <v>200</v>
      </c>
      <c r="H41" s="144"/>
      <c r="I41" s="136">
        <v>200</v>
      </c>
      <c r="J41" s="76"/>
      <c r="K41" s="77">
        <f t="shared" si="0"/>
        <v>5144.66</v>
      </c>
    </row>
    <row r="42" spans="1:11" ht="16.5" customHeight="1" x14ac:dyDescent="0.2">
      <c r="A42" s="97">
        <v>36</v>
      </c>
      <c r="B42" s="73">
        <v>41683</v>
      </c>
      <c r="C42" s="98" t="s">
        <v>216</v>
      </c>
      <c r="D42" s="126"/>
      <c r="E42" s="15" t="s">
        <v>35</v>
      </c>
      <c r="F42" s="126" t="s">
        <v>30</v>
      </c>
      <c r="G42" s="15" t="s">
        <v>200</v>
      </c>
      <c r="H42" s="144"/>
      <c r="I42" s="136">
        <v>200</v>
      </c>
      <c r="J42" s="76"/>
      <c r="K42" s="77">
        <f t="shared" si="0"/>
        <v>5344.66</v>
      </c>
    </row>
    <row r="43" spans="1:11" ht="16.5" customHeight="1" x14ac:dyDescent="0.2">
      <c r="A43" s="97">
        <v>37</v>
      </c>
      <c r="B43" s="73">
        <v>41683</v>
      </c>
      <c r="C43" s="98" t="s">
        <v>217</v>
      </c>
      <c r="D43" s="126"/>
      <c r="E43" s="15" t="s">
        <v>35</v>
      </c>
      <c r="F43" s="126" t="s">
        <v>30</v>
      </c>
      <c r="G43" s="15" t="s">
        <v>200</v>
      </c>
      <c r="H43" s="144"/>
      <c r="I43" s="136">
        <v>200</v>
      </c>
      <c r="J43" s="76"/>
      <c r="K43" s="77">
        <f t="shared" si="0"/>
        <v>5544.66</v>
      </c>
    </row>
    <row r="44" spans="1:11" ht="16.5" customHeight="1" x14ac:dyDescent="0.2">
      <c r="A44" s="97">
        <v>38</v>
      </c>
      <c r="B44" s="73">
        <v>41683</v>
      </c>
      <c r="C44" s="98" t="s">
        <v>218</v>
      </c>
      <c r="D44" s="126"/>
      <c r="E44" s="15" t="s">
        <v>35</v>
      </c>
      <c r="F44" s="126" t="s">
        <v>30</v>
      </c>
      <c r="G44" s="15" t="s">
        <v>200</v>
      </c>
      <c r="H44" s="144"/>
      <c r="I44" s="136">
        <v>200</v>
      </c>
      <c r="J44" s="76"/>
      <c r="K44" s="77">
        <f t="shared" si="0"/>
        <v>5744.66</v>
      </c>
    </row>
    <row r="45" spans="1:11" ht="16.5" customHeight="1" x14ac:dyDescent="0.2">
      <c r="A45" s="97">
        <v>39</v>
      </c>
      <c r="B45" s="73">
        <v>41683</v>
      </c>
      <c r="C45" s="98" t="s">
        <v>219</v>
      </c>
      <c r="D45" s="126"/>
      <c r="E45" s="15" t="s">
        <v>35</v>
      </c>
      <c r="F45" s="126" t="s">
        <v>30</v>
      </c>
      <c r="G45" s="15" t="s">
        <v>200</v>
      </c>
      <c r="H45" s="144"/>
      <c r="I45" s="136">
        <v>200</v>
      </c>
      <c r="J45" s="76"/>
      <c r="K45" s="77">
        <f t="shared" si="0"/>
        <v>5944.66</v>
      </c>
    </row>
    <row r="46" spans="1:11" ht="16.5" customHeight="1" x14ac:dyDescent="0.2">
      <c r="A46" s="97">
        <v>40</v>
      </c>
      <c r="B46" s="73">
        <v>41683</v>
      </c>
      <c r="C46" s="98" t="s">
        <v>220</v>
      </c>
      <c r="D46" s="126"/>
      <c r="E46" s="15" t="s">
        <v>221</v>
      </c>
      <c r="F46" s="126" t="s">
        <v>30</v>
      </c>
      <c r="G46" s="15" t="s">
        <v>200</v>
      </c>
      <c r="H46" s="144"/>
      <c r="I46" s="136">
        <v>200</v>
      </c>
      <c r="J46" s="76"/>
      <c r="K46" s="77">
        <f t="shared" si="0"/>
        <v>6144.66</v>
      </c>
    </row>
    <row r="47" spans="1:11" ht="16.5" customHeight="1" x14ac:dyDescent="0.2">
      <c r="A47" s="97">
        <v>41</v>
      </c>
      <c r="B47" s="73">
        <v>41683</v>
      </c>
      <c r="C47" s="98" t="s">
        <v>222</v>
      </c>
      <c r="D47" s="126"/>
      <c r="E47" s="15" t="s">
        <v>35</v>
      </c>
      <c r="F47" s="126" t="s">
        <v>30</v>
      </c>
      <c r="G47" s="15" t="s">
        <v>200</v>
      </c>
      <c r="H47" s="144"/>
      <c r="I47" s="136">
        <v>100</v>
      </c>
      <c r="J47" s="76"/>
      <c r="K47" s="77">
        <f t="shared" si="0"/>
        <v>6244.66</v>
      </c>
    </row>
    <row r="48" spans="1:11" ht="16.5" customHeight="1" x14ac:dyDescent="0.2">
      <c r="A48" s="97">
        <v>42</v>
      </c>
      <c r="B48" s="73">
        <v>41683</v>
      </c>
      <c r="C48" s="98" t="s">
        <v>223</v>
      </c>
      <c r="D48" s="126"/>
      <c r="E48" s="15" t="s">
        <v>224</v>
      </c>
      <c r="F48" s="126" t="s">
        <v>31</v>
      </c>
      <c r="G48" s="15" t="s">
        <v>200</v>
      </c>
      <c r="H48" s="144"/>
      <c r="I48" s="136">
        <v>200</v>
      </c>
      <c r="J48" s="76"/>
      <c r="K48" s="77">
        <f t="shared" si="0"/>
        <v>6444.66</v>
      </c>
    </row>
    <row r="49" spans="1:11" ht="16.5" customHeight="1" x14ac:dyDescent="0.2">
      <c r="A49" s="97">
        <v>43</v>
      </c>
      <c r="B49" s="73">
        <v>41683</v>
      </c>
      <c r="C49" s="98" t="s">
        <v>134</v>
      </c>
      <c r="D49" s="126"/>
      <c r="E49" s="15" t="s">
        <v>225</v>
      </c>
      <c r="F49" s="126" t="s">
        <v>152</v>
      </c>
      <c r="G49" s="15" t="s">
        <v>201</v>
      </c>
      <c r="H49" s="144"/>
      <c r="I49" s="136"/>
      <c r="J49" s="76">
        <v>4750.22</v>
      </c>
      <c r="K49" s="77">
        <f t="shared" si="0"/>
        <v>1694.4399999999996</v>
      </c>
    </row>
    <row r="50" spans="1:11" ht="16.5" customHeight="1" x14ac:dyDescent="0.2">
      <c r="A50" s="97">
        <v>44</v>
      </c>
      <c r="B50" s="73">
        <v>41683</v>
      </c>
      <c r="C50" s="98" t="s">
        <v>228</v>
      </c>
      <c r="D50" s="126"/>
      <c r="E50" s="15" t="s">
        <v>229</v>
      </c>
      <c r="F50" s="126"/>
      <c r="G50" s="15"/>
      <c r="H50" s="144"/>
      <c r="I50" s="136"/>
      <c r="J50" s="76">
        <v>0.12</v>
      </c>
      <c r="K50" s="77">
        <f t="shared" si="0"/>
        <v>1694.3199999999997</v>
      </c>
    </row>
    <row r="51" spans="1:11" ht="16.5" customHeight="1" x14ac:dyDescent="0.2">
      <c r="A51" s="97">
        <v>45</v>
      </c>
      <c r="B51" s="73">
        <v>41691</v>
      </c>
      <c r="C51" s="98" t="s">
        <v>230</v>
      </c>
      <c r="D51" s="126"/>
      <c r="E51" s="15" t="s">
        <v>231</v>
      </c>
      <c r="F51" s="126" t="s">
        <v>232</v>
      </c>
      <c r="G51" s="15" t="s">
        <v>233</v>
      </c>
      <c r="H51" s="144"/>
      <c r="I51" s="136"/>
      <c r="J51" s="76">
        <v>600</v>
      </c>
      <c r="K51" s="77">
        <f t="shared" si="0"/>
        <v>1094.3199999999997</v>
      </c>
    </row>
    <row r="52" spans="1:11" ht="16.5" customHeight="1" x14ac:dyDescent="0.2">
      <c r="A52" s="97">
        <v>46</v>
      </c>
      <c r="B52" s="73">
        <v>41703</v>
      </c>
      <c r="C52" s="98" t="s">
        <v>293</v>
      </c>
      <c r="D52" s="126"/>
      <c r="E52" s="15" t="s">
        <v>294</v>
      </c>
      <c r="F52" s="126" t="s">
        <v>30</v>
      </c>
      <c r="G52" s="15" t="s">
        <v>292</v>
      </c>
      <c r="H52" s="144"/>
      <c r="I52" s="136">
        <v>200</v>
      </c>
      <c r="J52" s="76"/>
      <c r="K52" s="77">
        <f t="shared" si="0"/>
        <v>1294.3199999999997</v>
      </c>
    </row>
    <row r="53" spans="1:11" ht="16.5" customHeight="1" x14ac:dyDescent="0.2">
      <c r="A53" s="97">
        <v>47</v>
      </c>
      <c r="B53" s="73">
        <v>41703</v>
      </c>
      <c r="C53" s="98" t="s">
        <v>295</v>
      </c>
      <c r="D53" s="126"/>
      <c r="E53" s="15" t="s">
        <v>35</v>
      </c>
      <c r="F53" s="126" t="s">
        <v>30</v>
      </c>
      <c r="G53" s="15" t="s">
        <v>236</v>
      </c>
      <c r="H53" s="144"/>
      <c r="I53" s="136">
        <v>200</v>
      </c>
      <c r="J53" s="76"/>
      <c r="K53" s="77">
        <f t="shared" si="0"/>
        <v>1494.3199999999997</v>
      </c>
    </row>
    <row r="54" spans="1:11" ht="16.5" customHeight="1" x14ac:dyDescent="0.2">
      <c r="A54" s="97">
        <v>48</v>
      </c>
      <c r="B54" s="73">
        <v>41703</v>
      </c>
      <c r="C54" s="98" t="s">
        <v>296</v>
      </c>
      <c r="D54" s="126"/>
      <c r="E54" s="15" t="s">
        <v>35</v>
      </c>
      <c r="F54" s="126" t="s">
        <v>30</v>
      </c>
      <c r="G54" s="15" t="s">
        <v>292</v>
      </c>
      <c r="H54" s="144"/>
      <c r="I54" s="136">
        <v>200</v>
      </c>
      <c r="J54" s="76"/>
      <c r="K54" s="77">
        <f t="shared" si="0"/>
        <v>1694.3199999999997</v>
      </c>
    </row>
    <row r="55" spans="1:11" ht="16.5" customHeight="1" x14ac:dyDescent="0.2">
      <c r="A55" s="97">
        <v>49</v>
      </c>
      <c r="B55" s="73">
        <v>41703</v>
      </c>
      <c r="C55" s="98" t="s">
        <v>297</v>
      </c>
      <c r="D55" s="126"/>
      <c r="E55" s="15" t="s">
        <v>35</v>
      </c>
      <c r="F55" s="126" t="s">
        <v>30</v>
      </c>
      <c r="G55" s="15" t="s">
        <v>292</v>
      </c>
      <c r="H55" s="144"/>
      <c r="I55" s="136">
        <v>200</v>
      </c>
      <c r="J55" s="76"/>
      <c r="K55" s="77">
        <f t="shared" si="0"/>
        <v>1894.3199999999997</v>
      </c>
    </row>
    <row r="56" spans="1:11" ht="16.5" customHeight="1" x14ac:dyDescent="0.2">
      <c r="A56" s="97">
        <v>50</v>
      </c>
      <c r="B56" s="73">
        <v>41703</v>
      </c>
      <c r="C56" s="98" t="s">
        <v>298</v>
      </c>
      <c r="D56" s="126"/>
      <c r="E56" s="15" t="s">
        <v>299</v>
      </c>
      <c r="F56" s="126" t="s">
        <v>30</v>
      </c>
      <c r="G56" s="15" t="s">
        <v>292</v>
      </c>
      <c r="H56" s="144"/>
      <c r="I56" s="136">
        <v>200</v>
      </c>
      <c r="J56" s="76"/>
      <c r="K56" s="77">
        <f t="shared" si="0"/>
        <v>2094.3199999999997</v>
      </c>
    </row>
    <row r="57" spans="1:11" ht="16.5" customHeight="1" x14ac:dyDescent="0.2">
      <c r="A57" s="97">
        <v>51</v>
      </c>
      <c r="B57" s="73">
        <v>41703</v>
      </c>
      <c r="C57" s="98" t="s">
        <v>222</v>
      </c>
      <c r="D57" s="126"/>
      <c r="E57" s="15" t="s">
        <v>35</v>
      </c>
      <c r="F57" s="126" t="s">
        <v>30</v>
      </c>
      <c r="G57" s="15" t="s">
        <v>292</v>
      </c>
      <c r="H57" s="144"/>
      <c r="I57" s="136">
        <v>100</v>
      </c>
      <c r="J57" s="76"/>
      <c r="K57" s="77">
        <f t="shared" si="0"/>
        <v>2194.3199999999997</v>
      </c>
    </row>
    <row r="58" spans="1:11" ht="16.5" customHeight="1" x14ac:dyDescent="0.2">
      <c r="A58" s="97">
        <v>52</v>
      </c>
      <c r="B58" s="73">
        <v>41703</v>
      </c>
      <c r="C58" s="98" t="s">
        <v>300</v>
      </c>
      <c r="D58" s="126"/>
      <c r="E58" s="15" t="s">
        <v>301</v>
      </c>
      <c r="F58" s="126" t="s">
        <v>30</v>
      </c>
      <c r="G58" s="15" t="s">
        <v>292</v>
      </c>
      <c r="H58" s="144"/>
      <c r="I58" s="136">
        <v>200</v>
      </c>
      <c r="J58" s="76"/>
      <c r="K58" s="77">
        <f t="shared" si="0"/>
        <v>2394.3199999999997</v>
      </c>
    </row>
    <row r="59" spans="1:11" ht="16.5" customHeight="1" x14ac:dyDescent="0.2">
      <c r="A59" s="97">
        <v>53</v>
      </c>
      <c r="B59" s="73">
        <v>41703</v>
      </c>
      <c r="C59" s="98" t="s">
        <v>302</v>
      </c>
      <c r="D59" s="126"/>
      <c r="E59" s="15" t="s">
        <v>303</v>
      </c>
      <c r="F59" s="126" t="s">
        <v>30</v>
      </c>
      <c r="G59" s="15" t="s">
        <v>292</v>
      </c>
      <c r="H59" s="144"/>
      <c r="I59" s="136">
        <v>200</v>
      </c>
      <c r="J59" s="76"/>
      <c r="K59" s="77">
        <f t="shared" si="0"/>
        <v>2594.3199999999997</v>
      </c>
    </row>
    <row r="60" spans="1:11" ht="16.5" customHeight="1" x14ac:dyDescent="0.2">
      <c r="A60" s="97">
        <v>54</v>
      </c>
      <c r="B60" s="73">
        <v>41703</v>
      </c>
      <c r="C60" s="98" t="s">
        <v>304</v>
      </c>
      <c r="D60" s="126"/>
      <c r="E60" s="15" t="s">
        <v>35</v>
      </c>
      <c r="F60" s="126" t="s">
        <v>30</v>
      </c>
      <c r="G60" s="15" t="s">
        <v>292</v>
      </c>
      <c r="H60" s="144"/>
      <c r="I60" s="136">
        <v>200</v>
      </c>
      <c r="J60" s="76"/>
      <c r="K60" s="77">
        <f t="shared" si="0"/>
        <v>2794.3199999999997</v>
      </c>
    </row>
    <row r="61" spans="1:11" ht="16.5" customHeight="1" x14ac:dyDescent="0.2">
      <c r="A61" s="97">
        <v>55</v>
      </c>
      <c r="B61" s="73">
        <v>41703</v>
      </c>
      <c r="C61" s="98" t="s">
        <v>305</v>
      </c>
      <c r="D61" s="126"/>
      <c r="E61" s="15" t="s">
        <v>35</v>
      </c>
      <c r="F61" s="126" t="s">
        <v>30</v>
      </c>
      <c r="G61" s="15" t="s">
        <v>292</v>
      </c>
      <c r="H61" s="144"/>
      <c r="I61" s="136">
        <v>200</v>
      </c>
      <c r="J61" s="76"/>
      <c r="K61" s="77">
        <f t="shared" si="0"/>
        <v>2994.3199999999997</v>
      </c>
    </row>
    <row r="62" spans="1:11" ht="16.5" customHeight="1" x14ac:dyDescent="0.2">
      <c r="A62" s="97">
        <v>56</v>
      </c>
      <c r="B62" s="73">
        <v>41703</v>
      </c>
      <c r="C62" s="98" t="s">
        <v>306</v>
      </c>
      <c r="D62" s="126"/>
      <c r="E62" s="15" t="s">
        <v>35</v>
      </c>
      <c r="F62" s="126" t="s">
        <v>30</v>
      </c>
      <c r="G62" s="15" t="s">
        <v>292</v>
      </c>
      <c r="H62" s="144"/>
      <c r="I62" s="136">
        <v>200</v>
      </c>
      <c r="J62" s="76"/>
      <c r="K62" s="77">
        <f t="shared" si="0"/>
        <v>3194.3199999999997</v>
      </c>
    </row>
    <row r="63" spans="1:11" ht="16.5" customHeight="1" x14ac:dyDescent="0.2">
      <c r="A63" s="97">
        <v>57</v>
      </c>
      <c r="B63" s="73">
        <v>41703</v>
      </c>
      <c r="C63" s="98" t="s">
        <v>307</v>
      </c>
      <c r="D63" s="126"/>
      <c r="E63" s="15" t="s">
        <v>35</v>
      </c>
      <c r="F63" s="126" t="s">
        <v>30</v>
      </c>
      <c r="G63" s="15" t="s">
        <v>292</v>
      </c>
      <c r="H63" s="144"/>
      <c r="I63" s="136">
        <v>200</v>
      </c>
      <c r="J63" s="76"/>
      <c r="K63" s="77">
        <f t="shared" si="0"/>
        <v>3394.3199999999997</v>
      </c>
    </row>
    <row r="64" spans="1:11" ht="16.5" customHeight="1" x14ac:dyDescent="0.2">
      <c r="A64" s="97">
        <v>58</v>
      </c>
      <c r="B64" s="73">
        <v>41703</v>
      </c>
      <c r="C64" s="98" t="s">
        <v>308</v>
      </c>
      <c r="D64" s="126"/>
      <c r="E64" s="15" t="s">
        <v>35</v>
      </c>
      <c r="F64" s="126" t="s">
        <v>30</v>
      </c>
      <c r="G64" s="15" t="s">
        <v>292</v>
      </c>
      <c r="H64" s="144"/>
      <c r="I64" s="136">
        <v>200</v>
      </c>
      <c r="J64" s="76"/>
      <c r="K64" s="77">
        <f t="shared" si="0"/>
        <v>3594.3199999999997</v>
      </c>
    </row>
    <row r="65" spans="1:11" ht="16.5" customHeight="1" x14ac:dyDescent="0.2">
      <c r="A65" s="97">
        <v>59</v>
      </c>
      <c r="B65" s="73">
        <v>41703</v>
      </c>
      <c r="C65" s="98" t="s">
        <v>309</v>
      </c>
      <c r="D65" s="126"/>
      <c r="E65" s="15" t="s">
        <v>35</v>
      </c>
      <c r="F65" s="126" t="s">
        <v>30</v>
      </c>
      <c r="G65" s="15" t="s">
        <v>292</v>
      </c>
      <c r="H65" s="144"/>
      <c r="I65" s="136">
        <v>200</v>
      </c>
      <c r="J65" s="76"/>
      <c r="K65" s="77">
        <f t="shared" si="0"/>
        <v>3794.3199999999997</v>
      </c>
    </row>
    <row r="66" spans="1:11" ht="16.5" customHeight="1" x14ac:dyDescent="0.2">
      <c r="A66" s="97">
        <v>60</v>
      </c>
      <c r="B66" s="73">
        <v>41703</v>
      </c>
      <c r="C66" s="98" t="s">
        <v>310</v>
      </c>
      <c r="D66" s="126"/>
      <c r="E66" s="15" t="s">
        <v>35</v>
      </c>
      <c r="F66" s="126" t="s">
        <v>30</v>
      </c>
      <c r="G66" s="15" t="s">
        <v>292</v>
      </c>
      <c r="H66" s="144"/>
      <c r="I66" s="136">
        <v>200</v>
      </c>
      <c r="J66" s="76"/>
      <c r="K66" s="77">
        <f t="shared" si="0"/>
        <v>3994.3199999999997</v>
      </c>
    </row>
    <row r="67" spans="1:11" ht="16.5" customHeight="1" x14ac:dyDescent="0.2">
      <c r="A67" s="97">
        <v>61</v>
      </c>
      <c r="B67" s="73">
        <v>41703</v>
      </c>
      <c r="C67" s="98" t="s">
        <v>311</v>
      </c>
      <c r="D67" s="126"/>
      <c r="E67" s="15" t="s">
        <v>35</v>
      </c>
      <c r="F67" s="126" t="s">
        <v>30</v>
      </c>
      <c r="G67" s="15" t="s">
        <v>292</v>
      </c>
      <c r="H67" s="144"/>
      <c r="I67" s="136">
        <v>100</v>
      </c>
      <c r="J67" s="76"/>
      <c r="K67" s="77">
        <f t="shared" si="0"/>
        <v>4094.3199999999997</v>
      </c>
    </row>
    <row r="68" spans="1:11" ht="16.5" customHeight="1" x14ac:dyDescent="0.2">
      <c r="A68" s="97">
        <v>62</v>
      </c>
      <c r="B68" s="73">
        <v>41703</v>
      </c>
      <c r="C68" s="98" t="s">
        <v>134</v>
      </c>
      <c r="D68" s="126"/>
      <c r="E68" s="15" t="s">
        <v>254</v>
      </c>
      <c r="F68" s="126" t="s">
        <v>36</v>
      </c>
      <c r="G68" s="15" t="s">
        <v>312</v>
      </c>
      <c r="H68" s="144"/>
      <c r="I68" s="136"/>
      <c r="J68" s="76">
        <v>3730</v>
      </c>
      <c r="K68" s="77">
        <f t="shared" si="0"/>
        <v>364.31999999999971</v>
      </c>
    </row>
    <row r="69" spans="1:11" ht="16.5" customHeight="1" x14ac:dyDescent="0.2">
      <c r="A69" s="97">
        <v>63</v>
      </c>
      <c r="B69" s="73">
        <v>41712</v>
      </c>
      <c r="C69" s="98" t="s">
        <v>205</v>
      </c>
      <c r="D69" s="126"/>
      <c r="E69" s="15" t="s">
        <v>360</v>
      </c>
      <c r="F69" s="126" t="s">
        <v>245</v>
      </c>
      <c r="G69" s="15" t="s">
        <v>316</v>
      </c>
      <c r="H69" s="144"/>
      <c r="I69" s="136">
        <v>193.75</v>
      </c>
      <c r="J69" s="136"/>
      <c r="K69" s="77">
        <f t="shared" si="0"/>
        <v>558.06999999999971</v>
      </c>
    </row>
    <row r="70" spans="1:11" ht="16.5" customHeight="1" x14ac:dyDescent="0.2">
      <c r="A70" s="97">
        <v>64</v>
      </c>
      <c r="B70" s="73">
        <v>41712</v>
      </c>
      <c r="C70" s="98" t="s">
        <v>203</v>
      </c>
      <c r="D70" s="126"/>
      <c r="E70" s="15" t="s">
        <v>360</v>
      </c>
      <c r="F70" s="126" t="s">
        <v>245</v>
      </c>
      <c r="G70" s="15" t="s">
        <v>317</v>
      </c>
      <c r="H70" s="144"/>
      <c r="I70" s="136">
        <v>193.75</v>
      </c>
      <c r="J70" s="136"/>
      <c r="K70" s="77">
        <f t="shared" si="0"/>
        <v>751.81999999999971</v>
      </c>
    </row>
    <row r="71" spans="1:11" ht="16.5" customHeight="1" x14ac:dyDescent="0.2">
      <c r="A71" s="97">
        <v>65</v>
      </c>
      <c r="B71" s="73">
        <v>41712</v>
      </c>
      <c r="C71" s="98" t="s">
        <v>325</v>
      </c>
      <c r="D71" s="126"/>
      <c r="E71" s="15" t="s">
        <v>361</v>
      </c>
      <c r="F71" s="126" t="s">
        <v>241</v>
      </c>
      <c r="G71" s="15" t="s">
        <v>318</v>
      </c>
      <c r="H71" s="144"/>
      <c r="I71" s="136">
        <v>2000</v>
      </c>
      <c r="J71" s="136"/>
      <c r="K71" s="77">
        <f t="shared" si="0"/>
        <v>2751.8199999999997</v>
      </c>
    </row>
    <row r="72" spans="1:11" ht="16.5" customHeight="1" x14ac:dyDescent="0.2">
      <c r="A72" s="97">
        <v>66</v>
      </c>
      <c r="B72" s="73">
        <v>41712</v>
      </c>
      <c r="C72" s="98" t="s">
        <v>204</v>
      </c>
      <c r="D72" s="126"/>
      <c r="E72" s="15" t="s">
        <v>360</v>
      </c>
      <c r="F72" s="126" t="s">
        <v>245</v>
      </c>
      <c r="G72" s="15" t="s">
        <v>319</v>
      </c>
      <c r="H72" s="144"/>
      <c r="I72" s="136">
        <v>460</v>
      </c>
      <c r="J72" s="136"/>
      <c r="K72" s="77">
        <f t="shared" si="0"/>
        <v>3211.8199999999997</v>
      </c>
    </row>
    <row r="73" spans="1:11" ht="16.5" customHeight="1" x14ac:dyDescent="0.2">
      <c r="A73" s="97">
        <v>67</v>
      </c>
      <c r="B73" s="73">
        <v>41712</v>
      </c>
      <c r="C73" s="98" t="s">
        <v>134</v>
      </c>
      <c r="D73" s="126"/>
      <c r="E73" s="15" t="s">
        <v>136</v>
      </c>
      <c r="F73" s="126" t="s">
        <v>100</v>
      </c>
      <c r="G73" s="15" t="s">
        <v>359</v>
      </c>
      <c r="H73" s="144"/>
      <c r="I73" s="136"/>
      <c r="J73" s="136">
        <v>3200</v>
      </c>
      <c r="K73" s="77">
        <f t="shared" si="0"/>
        <v>11.819999999999709</v>
      </c>
    </row>
    <row r="74" spans="1:11" ht="16.5" customHeight="1" x14ac:dyDescent="0.2">
      <c r="A74" s="97">
        <v>68</v>
      </c>
      <c r="B74" s="73">
        <v>41714</v>
      </c>
      <c r="C74" s="98" t="s">
        <v>311</v>
      </c>
      <c r="D74" s="126"/>
      <c r="E74" s="15" t="s">
        <v>35</v>
      </c>
      <c r="F74" s="126" t="s">
        <v>30</v>
      </c>
      <c r="G74" s="15" t="s">
        <v>320</v>
      </c>
      <c r="H74" s="144"/>
      <c r="I74" s="136">
        <v>100</v>
      </c>
      <c r="J74" s="136"/>
      <c r="K74" s="77">
        <f t="shared" si="0"/>
        <v>111.81999999999971</v>
      </c>
    </row>
    <row r="75" spans="1:11" ht="16.5" customHeight="1" x14ac:dyDescent="0.2">
      <c r="A75" s="97">
        <v>69</v>
      </c>
      <c r="B75" s="73">
        <v>41714</v>
      </c>
      <c r="C75" s="98" t="s">
        <v>306</v>
      </c>
      <c r="D75" s="126"/>
      <c r="E75" s="15" t="s">
        <v>35</v>
      </c>
      <c r="F75" s="126" t="s">
        <v>30</v>
      </c>
      <c r="G75" s="15" t="s">
        <v>320</v>
      </c>
      <c r="H75" s="144"/>
      <c r="I75" s="136">
        <v>200</v>
      </c>
      <c r="J75" s="136"/>
      <c r="K75" s="77">
        <f t="shared" si="0"/>
        <v>311.81999999999971</v>
      </c>
    </row>
    <row r="76" spans="1:11" ht="16.5" customHeight="1" x14ac:dyDescent="0.2">
      <c r="A76" s="97">
        <v>70</v>
      </c>
      <c r="B76" s="73">
        <v>41714</v>
      </c>
      <c r="C76" s="98" t="s">
        <v>326</v>
      </c>
      <c r="D76" s="126"/>
      <c r="E76" s="15" t="s">
        <v>35</v>
      </c>
      <c r="F76" s="126" t="s">
        <v>31</v>
      </c>
      <c r="G76" s="15" t="s">
        <v>320</v>
      </c>
      <c r="H76" s="144"/>
      <c r="I76" s="136">
        <v>200</v>
      </c>
      <c r="J76" s="136"/>
      <c r="K76" s="77">
        <f t="shared" si="0"/>
        <v>511.81999999999971</v>
      </c>
    </row>
    <row r="77" spans="1:11" ht="16.5" customHeight="1" x14ac:dyDescent="0.2">
      <c r="A77" s="97">
        <v>71</v>
      </c>
      <c r="B77" s="73">
        <v>41714</v>
      </c>
      <c r="C77" s="98" t="s">
        <v>327</v>
      </c>
      <c r="D77" s="126"/>
      <c r="E77" s="15" t="s">
        <v>328</v>
      </c>
      <c r="F77" s="126" t="s">
        <v>30</v>
      </c>
      <c r="G77" s="15" t="s">
        <v>320</v>
      </c>
      <c r="H77" s="144"/>
      <c r="I77" s="136">
        <v>200</v>
      </c>
      <c r="J77" s="136"/>
      <c r="K77" s="77">
        <f t="shared" si="0"/>
        <v>711.81999999999971</v>
      </c>
    </row>
    <row r="78" spans="1:11" ht="16.5" customHeight="1" x14ac:dyDescent="0.2">
      <c r="A78" s="97">
        <v>72</v>
      </c>
      <c r="B78" s="73">
        <v>41714</v>
      </c>
      <c r="C78" s="98" t="s">
        <v>329</v>
      </c>
      <c r="D78" s="126"/>
      <c r="E78" s="15" t="s">
        <v>35</v>
      </c>
      <c r="F78" s="126" t="s">
        <v>30</v>
      </c>
      <c r="G78" s="15" t="s">
        <v>320</v>
      </c>
      <c r="H78" s="144"/>
      <c r="I78" s="136">
        <v>200</v>
      </c>
      <c r="J78" s="136"/>
      <c r="K78" s="77">
        <f t="shared" si="0"/>
        <v>911.81999999999971</v>
      </c>
    </row>
    <row r="79" spans="1:11" ht="16.5" customHeight="1" x14ac:dyDescent="0.2">
      <c r="A79" s="97">
        <v>73</v>
      </c>
      <c r="B79" s="73">
        <v>41714</v>
      </c>
      <c r="C79" s="98" t="s">
        <v>330</v>
      </c>
      <c r="D79" s="126"/>
      <c r="E79" s="15" t="s">
        <v>294</v>
      </c>
      <c r="F79" s="126" t="s">
        <v>30</v>
      </c>
      <c r="G79" s="15" t="s">
        <v>320</v>
      </c>
      <c r="H79" s="144"/>
      <c r="I79" s="136">
        <v>200</v>
      </c>
      <c r="J79" s="136"/>
      <c r="K79" s="77">
        <f t="shared" si="0"/>
        <v>1111.8199999999997</v>
      </c>
    </row>
    <row r="80" spans="1:11" ht="16.5" customHeight="1" x14ac:dyDescent="0.2">
      <c r="A80" s="97">
        <v>74</v>
      </c>
      <c r="B80" s="73">
        <v>41714</v>
      </c>
      <c r="C80" s="98" t="s">
        <v>331</v>
      </c>
      <c r="D80" s="126"/>
      <c r="E80" s="15" t="s">
        <v>35</v>
      </c>
      <c r="F80" s="126" t="s">
        <v>240</v>
      </c>
      <c r="G80" s="15" t="s">
        <v>320</v>
      </c>
      <c r="H80" s="144"/>
      <c r="I80" s="136">
        <v>200</v>
      </c>
      <c r="J80" s="136"/>
      <c r="K80" s="77">
        <f t="shared" si="0"/>
        <v>1311.8199999999997</v>
      </c>
    </row>
    <row r="81" spans="1:11" ht="16.5" customHeight="1" x14ac:dyDescent="0.2">
      <c r="A81" s="97">
        <v>75</v>
      </c>
      <c r="B81" s="73">
        <v>41714</v>
      </c>
      <c r="C81" s="98" t="s">
        <v>332</v>
      </c>
      <c r="D81" s="126"/>
      <c r="E81" s="15" t="s">
        <v>35</v>
      </c>
      <c r="F81" s="126" t="s">
        <v>30</v>
      </c>
      <c r="G81" s="15" t="s">
        <v>320</v>
      </c>
      <c r="H81" s="144"/>
      <c r="I81" s="136">
        <v>200</v>
      </c>
      <c r="J81" s="136"/>
      <c r="K81" s="77">
        <f t="shared" si="0"/>
        <v>1511.8199999999997</v>
      </c>
    </row>
    <row r="82" spans="1:11" ht="16.5" customHeight="1" x14ac:dyDescent="0.2">
      <c r="A82" s="97">
        <v>76</v>
      </c>
      <c r="B82" s="73">
        <v>41714</v>
      </c>
      <c r="C82" s="98" t="s">
        <v>333</v>
      </c>
      <c r="D82" s="126"/>
      <c r="E82" s="15" t="s">
        <v>35</v>
      </c>
      <c r="F82" s="126" t="s">
        <v>240</v>
      </c>
      <c r="G82" s="15" t="s">
        <v>320</v>
      </c>
      <c r="H82" s="144"/>
      <c r="I82" s="136">
        <v>200</v>
      </c>
      <c r="J82" s="136"/>
      <c r="K82" s="77">
        <f t="shared" si="0"/>
        <v>1711.8199999999997</v>
      </c>
    </row>
    <row r="83" spans="1:11" ht="16.5" customHeight="1" x14ac:dyDescent="0.2">
      <c r="A83" s="97">
        <v>77</v>
      </c>
      <c r="B83" s="73">
        <v>41714</v>
      </c>
      <c r="C83" s="98" t="s">
        <v>334</v>
      </c>
      <c r="D83" s="126"/>
      <c r="E83" s="15" t="s">
        <v>335</v>
      </c>
      <c r="F83" s="126" t="s">
        <v>30</v>
      </c>
      <c r="G83" s="15" t="s">
        <v>320</v>
      </c>
      <c r="H83" s="144"/>
      <c r="I83" s="136">
        <v>200</v>
      </c>
      <c r="J83" s="136"/>
      <c r="K83" s="77">
        <f t="shared" si="0"/>
        <v>1911.8199999999997</v>
      </c>
    </row>
    <row r="84" spans="1:11" ht="16.5" customHeight="1" x14ac:dyDescent="0.2">
      <c r="A84" s="97">
        <v>78</v>
      </c>
      <c r="B84" s="73">
        <v>41714</v>
      </c>
      <c r="C84" s="98" t="s">
        <v>336</v>
      </c>
      <c r="D84" s="126"/>
      <c r="E84" s="15" t="s">
        <v>35</v>
      </c>
      <c r="F84" s="126" t="s">
        <v>30</v>
      </c>
      <c r="G84" s="15" t="s">
        <v>320</v>
      </c>
      <c r="H84" s="144"/>
      <c r="I84" s="136">
        <v>170</v>
      </c>
      <c r="J84" s="136"/>
      <c r="K84" s="77">
        <f t="shared" si="0"/>
        <v>2081.8199999999997</v>
      </c>
    </row>
    <row r="85" spans="1:11" ht="16.5" customHeight="1" x14ac:dyDescent="0.2">
      <c r="A85" s="97">
        <v>79</v>
      </c>
      <c r="B85" s="73">
        <v>41714</v>
      </c>
      <c r="C85" s="98" t="s">
        <v>336</v>
      </c>
      <c r="D85" s="126"/>
      <c r="E85" s="15" t="s">
        <v>35</v>
      </c>
      <c r="F85" s="126" t="s">
        <v>31</v>
      </c>
      <c r="G85" s="15" t="s">
        <v>321</v>
      </c>
      <c r="H85" s="144"/>
      <c r="I85" s="136">
        <v>30</v>
      </c>
      <c r="J85" s="136"/>
      <c r="K85" s="77">
        <f t="shared" si="0"/>
        <v>2111.8199999999997</v>
      </c>
    </row>
    <row r="86" spans="1:11" ht="16.5" customHeight="1" x14ac:dyDescent="0.2">
      <c r="A86" s="97">
        <v>80</v>
      </c>
      <c r="B86" s="73">
        <v>41714</v>
      </c>
      <c r="C86" s="98" t="s">
        <v>337</v>
      </c>
      <c r="D86" s="126"/>
      <c r="E86" s="15" t="s">
        <v>294</v>
      </c>
      <c r="F86" s="126" t="s">
        <v>30</v>
      </c>
      <c r="G86" s="15" t="s">
        <v>320</v>
      </c>
      <c r="H86" s="144"/>
      <c r="I86" s="136">
        <v>200</v>
      </c>
      <c r="J86" s="136"/>
      <c r="K86" s="77">
        <f t="shared" si="0"/>
        <v>2311.8199999999997</v>
      </c>
    </row>
    <row r="87" spans="1:11" ht="16.5" customHeight="1" x14ac:dyDescent="0.2">
      <c r="A87" s="97">
        <v>81</v>
      </c>
      <c r="B87" s="73">
        <v>41714</v>
      </c>
      <c r="C87" s="98" t="s">
        <v>338</v>
      </c>
      <c r="D87" s="126"/>
      <c r="E87" s="15" t="s">
        <v>339</v>
      </c>
      <c r="F87" s="126" t="s">
        <v>30</v>
      </c>
      <c r="G87" s="15" t="s">
        <v>320</v>
      </c>
      <c r="H87" s="144"/>
      <c r="I87" s="136">
        <v>200</v>
      </c>
      <c r="J87" s="136"/>
      <c r="K87" s="77">
        <f t="shared" si="0"/>
        <v>2511.8199999999997</v>
      </c>
    </row>
    <row r="88" spans="1:11" ht="16.5" customHeight="1" x14ac:dyDescent="0.2">
      <c r="A88" s="97">
        <v>82</v>
      </c>
      <c r="B88" s="73">
        <v>41714</v>
      </c>
      <c r="C88" s="98" t="s">
        <v>340</v>
      </c>
      <c r="D88" s="126"/>
      <c r="E88" s="15" t="s">
        <v>341</v>
      </c>
      <c r="F88" s="126" t="s">
        <v>240</v>
      </c>
      <c r="G88" s="15" t="s">
        <v>320</v>
      </c>
      <c r="H88" s="144"/>
      <c r="I88" s="136">
        <v>200</v>
      </c>
      <c r="J88" s="136"/>
      <c r="K88" s="77">
        <f t="shared" si="0"/>
        <v>2711.8199999999997</v>
      </c>
    </row>
    <row r="89" spans="1:11" ht="16.5" customHeight="1" x14ac:dyDescent="0.2">
      <c r="A89" s="97">
        <v>83</v>
      </c>
      <c r="B89" s="73">
        <v>41714</v>
      </c>
      <c r="C89" s="98" t="s">
        <v>342</v>
      </c>
      <c r="D89" s="126"/>
      <c r="E89" s="15" t="s">
        <v>35</v>
      </c>
      <c r="F89" s="126" t="s">
        <v>31</v>
      </c>
      <c r="G89" s="15" t="s">
        <v>320</v>
      </c>
      <c r="H89" s="144"/>
      <c r="I89" s="136">
        <v>200</v>
      </c>
      <c r="J89" s="136"/>
      <c r="K89" s="77">
        <f t="shared" si="0"/>
        <v>2911.8199999999997</v>
      </c>
    </row>
    <row r="90" spans="1:11" ht="16.5" customHeight="1" x14ac:dyDescent="0.2">
      <c r="A90" s="97">
        <v>84</v>
      </c>
      <c r="B90" s="73">
        <v>41714</v>
      </c>
      <c r="C90" s="98" t="s">
        <v>343</v>
      </c>
      <c r="D90" s="126"/>
      <c r="E90" s="15" t="s">
        <v>35</v>
      </c>
      <c r="F90" s="126" t="s">
        <v>31</v>
      </c>
      <c r="G90" s="15" t="s">
        <v>320</v>
      </c>
      <c r="H90" s="144"/>
      <c r="I90" s="136">
        <v>200</v>
      </c>
      <c r="J90" s="136"/>
      <c r="K90" s="77">
        <f t="shared" si="0"/>
        <v>3111.8199999999997</v>
      </c>
    </row>
    <row r="91" spans="1:11" ht="16.5" customHeight="1" x14ac:dyDescent="0.2">
      <c r="A91" s="97">
        <v>85</v>
      </c>
      <c r="B91" s="73">
        <v>41714</v>
      </c>
      <c r="C91" s="98" t="s">
        <v>307</v>
      </c>
      <c r="D91" s="126"/>
      <c r="E91" s="15" t="s">
        <v>35</v>
      </c>
      <c r="F91" s="126" t="s">
        <v>32</v>
      </c>
      <c r="G91" s="15" t="s">
        <v>320</v>
      </c>
      <c r="H91" s="144"/>
      <c r="I91" s="136">
        <v>200</v>
      </c>
      <c r="J91" s="136"/>
      <c r="K91" s="77">
        <f t="shared" si="0"/>
        <v>3311.8199999999997</v>
      </c>
    </row>
    <row r="92" spans="1:11" ht="16.5" customHeight="1" x14ac:dyDescent="0.2">
      <c r="A92" s="97">
        <v>86</v>
      </c>
      <c r="B92" s="73">
        <v>41714</v>
      </c>
      <c r="C92" s="98" t="s">
        <v>344</v>
      </c>
      <c r="D92" s="126"/>
      <c r="E92" s="15" t="s">
        <v>239</v>
      </c>
      <c r="F92" s="126" t="s">
        <v>240</v>
      </c>
      <c r="G92" s="15" t="s">
        <v>321</v>
      </c>
      <c r="H92" s="144"/>
      <c r="I92" s="136">
        <v>200</v>
      </c>
      <c r="J92" s="136"/>
      <c r="K92" s="77">
        <f t="shared" si="0"/>
        <v>3511.8199999999997</v>
      </c>
    </row>
    <row r="93" spans="1:11" ht="16.5" customHeight="1" x14ac:dyDescent="0.2">
      <c r="A93" s="97">
        <v>87</v>
      </c>
      <c r="B93" s="73">
        <v>41714</v>
      </c>
      <c r="C93" s="98" t="s">
        <v>345</v>
      </c>
      <c r="D93" s="126"/>
      <c r="E93" s="15" t="s">
        <v>346</v>
      </c>
      <c r="F93" s="126" t="s">
        <v>30</v>
      </c>
      <c r="G93" s="15" t="s">
        <v>321</v>
      </c>
      <c r="H93" s="144"/>
      <c r="I93" s="136">
        <v>200</v>
      </c>
      <c r="J93" s="136"/>
      <c r="K93" s="77">
        <f t="shared" si="0"/>
        <v>3711.8199999999997</v>
      </c>
    </row>
    <row r="94" spans="1:11" ht="16.5" customHeight="1" x14ac:dyDescent="0.2">
      <c r="A94" s="97">
        <v>88</v>
      </c>
      <c r="B94" s="73">
        <v>41714</v>
      </c>
      <c r="C94" s="98" t="s">
        <v>347</v>
      </c>
      <c r="D94" s="126"/>
      <c r="E94" s="15" t="s">
        <v>239</v>
      </c>
      <c r="F94" s="126" t="s">
        <v>30</v>
      </c>
      <c r="G94" s="15" t="s">
        <v>321</v>
      </c>
      <c r="H94" s="144"/>
      <c r="I94" s="136">
        <v>200</v>
      </c>
      <c r="J94" s="136"/>
      <c r="K94" s="77">
        <f t="shared" si="0"/>
        <v>3911.8199999999997</v>
      </c>
    </row>
    <row r="95" spans="1:11" ht="16.5" customHeight="1" x14ac:dyDescent="0.2">
      <c r="A95" s="97">
        <v>89</v>
      </c>
      <c r="B95" s="73">
        <v>41714</v>
      </c>
      <c r="C95" s="98" t="s">
        <v>348</v>
      </c>
      <c r="D95" s="126"/>
      <c r="E95" s="15" t="s">
        <v>349</v>
      </c>
      <c r="F95" s="126" t="s">
        <v>240</v>
      </c>
      <c r="G95" s="15" t="s">
        <v>321</v>
      </c>
      <c r="H95" s="144"/>
      <c r="I95" s="136">
        <v>200</v>
      </c>
      <c r="J95" s="136"/>
      <c r="K95" s="77">
        <f t="shared" si="0"/>
        <v>4111.82</v>
      </c>
    </row>
    <row r="96" spans="1:11" ht="16.5" customHeight="1" x14ac:dyDescent="0.2">
      <c r="A96" s="97">
        <v>90</v>
      </c>
      <c r="B96" s="73">
        <v>41714</v>
      </c>
      <c r="C96" s="98" t="s">
        <v>350</v>
      </c>
      <c r="D96" s="126"/>
      <c r="E96" s="15" t="s">
        <v>239</v>
      </c>
      <c r="F96" s="126" t="s">
        <v>240</v>
      </c>
      <c r="G96" s="15" t="s">
        <v>321</v>
      </c>
      <c r="H96" s="144"/>
      <c r="I96" s="136">
        <v>200</v>
      </c>
      <c r="J96" s="136"/>
      <c r="K96" s="77">
        <f t="shared" si="0"/>
        <v>4311.82</v>
      </c>
    </row>
    <row r="97" spans="1:11" ht="16.5" customHeight="1" x14ac:dyDescent="0.2">
      <c r="A97" s="97">
        <v>91</v>
      </c>
      <c r="B97" s="73">
        <v>41714</v>
      </c>
      <c r="C97" s="98" t="s">
        <v>351</v>
      </c>
      <c r="D97" s="126"/>
      <c r="E97" s="15" t="s">
        <v>352</v>
      </c>
      <c r="F97" s="126" t="s">
        <v>30</v>
      </c>
      <c r="G97" s="15" t="s">
        <v>321</v>
      </c>
      <c r="H97" s="144"/>
      <c r="I97" s="136">
        <v>200</v>
      </c>
      <c r="J97" s="136"/>
      <c r="K97" s="77">
        <f t="shared" si="0"/>
        <v>4511.82</v>
      </c>
    </row>
    <row r="98" spans="1:11" ht="16.5" customHeight="1" x14ac:dyDescent="0.2">
      <c r="A98" s="97">
        <v>92</v>
      </c>
      <c r="B98" s="73">
        <v>41714</v>
      </c>
      <c r="C98" s="98" t="s">
        <v>353</v>
      </c>
      <c r="D98" s="126"/>
      <c r="E98" s="15" t="s">
        <v>239</v>
      </c>
      <c r="F98" s="126" t="s">
        <v>30</v>
      </c>
      <c r="G98" s="15" t="s">
        <v>321</v>
      </c>
      <c r="H98" s="144"/>
      <c r="I98" s="136">
        <v>200</v>
      </c>
      <c r="J98" s="136"/>
      <c r="K98" s="77">
        <f t="shared" si="0"/>
        <v>4711.82</v>
      </c>
    </row>
    <row r="99" spans="1:11" ht="16.5" customHeight="1" x14ac:dyDescent="0.2">
      <c r="A99" s="97">
        <v>93</v>
      </c>
      <c r="B99" s="73">
        <v>41714</v>
      </c>
      <c r="C99" s="98" t="s">
        <v>354</v>
      </c>
      <c r="D99" s="126"/>
      <c r="E99" s="15" t="s">
        <v>239</v>
      </c>
      <c r="F99" s="126" t="s">
        <v>32</v>
      </c>
      <c r="G99" s="15" t="s">
        <v>321</v>
      </c>
      <c r="H99" s="144"/>
      <c r="I99" s="136">
        <v>200</v>
      </c>
      <c r="J99" s="136"/>
      <c r="K99" s="77">
        <f t="shared" si="0"/>
        <v>4911.82</v>
      </c>
    </row>
    <row r="100" spans="1:11" ht="16.5" customHeight="1" x14ac:dyDescent="0.2">
      <c r="A100" s="97">
        <v>94</v>
      </c>
      <c r="B100" s="73">
        <v>41714</v>
      </c>
      <c r="C100" s="98" t="s">
        <v>355</v>
      </c>
      <c r="D100" s="126"/>
      <c r="E100" s="15" t="s">
        <v>239</v>
      </c>
      <c r="F100" s="126" t="s">
        <v>30</v>
      </c>
      <c r="G100" s="15" t="s">
        <v>321</v>
      </c>
      <c r="H100" s="144"/>
      <c r="I100" s="136">
        <v>100</v>
      </c>
      <c r="J100" s="136"/>
      <c r="K100" s="77">
        <f t="shared" si="0"/>
        <v>5011.82</v>
      </c>
    </row>
    <row r="101" spans="1:11" ht="16.5" customHeight="1" x14ac:dyDescent="0.2">
      <c r="A101" s="97">
        <v>95</v>
      </c>
      <c r="B101" s="73">
        <v>41714</v>
      </c>
      <c r="C101" s="98" t="s">
        <v>202</v>
      </c>
      <c r="D101" s="126"/>
      <c r="E101" s="15" t="s">
        <v>360</v>
      </c>
      <c r="F101" s="126" t="s">
        <v>245</v>
      </c>
      <c r="G101" s="15" t="s">
        <v>322</v>
      </c>
      <c r="H101" s="144"/>
      <c r="I101" s="136">
        <v>202.75</v>
      </c>
      <c r="J101" s="136"/>
      <c r="K101" s="77">
        <f t="shared" si="0"/>
        <v>5214.57</v>
      </c>
    </row>
    <row r="102" spans="1:11" ht="16.5" customHeight="1" x14ac:dyDescent="0.2">
      <c r="A102" s="97">
        <v>96</v>
      </c>
      <c r="B102" s="73">
        <v>41714</v>
      </c>
      <c r="C102" s="98" t="s">
        <v>356</v>
      </c>
      <c r="D102" s="126"/>
      <c r="E102" s="15" t="s">
        <v>357</v>
      </c>
      <c r="F102" s="126" t="s">
        <v>245</v>
      </c>
      <c r="G102" s="15" t="s">
        <v>323</v>
      </c>
      <c r="H102" s="144"/>
      <c r="I102" s="136">
        <v>1000</v>
      </c>
      <c r="J102" s="136"/>
      <c r="K102" s="77">
        <f t="shared" si="0"/>
        <v>6214.57</v>
      </c>
    </row>
    <row r="103" spans="1:11" ht="16.5" customHeight="1" x14ac:dyDescent="0.2">
      <c r="A103" s="97">
        <v>97</v>
      </c>
      <c r="B103" s="73">
        <v>41714</v>
      </c>
      <c r="C103" s="98" t="s">
        <v>134</v>
      </c>
      <c r="D103" s="126"/>
      <c r="E103" s="15" t="s">
        <v>358</v>
      </c>
      <c r="F103" s="126" t="s">
        <v>152</v>
      </c>
      <c r="G103" s="15" t="s">
        <v>324</v>
      </c>
      <c r="H103" s="144"/>
      <c r="I103" s="136"/>
      <c r="J103" s="136">
        <v>4520.26</v>
      </c>
      <c r="K103" s="77">
        <f t="shared" si="0"/>
        <v>1694.3099999999995</v>
      </c>
    </row>
    <row r="104" spans="1:11" ht="16.5" customHeight="1" x14ac:dyDescent="0.2">
      <c r="A104" s="97">
        <v>98</v>
      </c>
      <c r="B104" s="73">
        <v>41726</v>
      </c>
      <c r="C104" s="98"/>
      <c r="D104" s="126"/>
      <c r="E104" s="15" t="s">
        <v>371</v>
      </c>
      <c r="F104" s="126" t="s">
        <v>100</v>
      </c>
      <c r="G104" s="15"/>
      <c r="H104" s="144"/>
      <c r="I104" s="136">
        <v>570</v>
      </c>
      <c r="J104" s="136"/>
      <c r="K104" s="77">
        <f t="shared" si="0"/>
        <v>2264.3099999999995</v>
      </c>
    </row>
    <row r="105" spans="1:11" ht="16.5" customHeight="1" x14ac:dyDescent="0.2">
      <c r="A105" s="97">
        <v>99</v>
      </c>
      <c r="B105" s="73">
        <v>41727</v>
      </c>
      <c r="C105" s="98" t="s">
        <v>376</v>
      </c>
      <c r="D105" s="126"/>
      <c r="E105" s="15" t="s">
        <v>377</v>
      </c>
      <c r="F105" s="126" t="s">
        <v>382</v>
      </c>
      <c r="G105" s="15" t="s">
        <v>373</v>
      </c>
      <c r="H105" s="144"/>
      <c r="I105" s="136"/>
      <c r="J105" s="192">
        <v>240</v>
      </c>
      <c r="K105" s="77">
        <f t="shared" si="0"/>
        <v>2024.3099999999995</v>
      </c>
    </row>
    <row r="106" spans="1:11" ht="16.5" customHeight="1" x14ac:dyDescent="0.2">
      <c r="A106" s="97">
        <v>100</v>
      </c>
      <c r="B106" s="73">
        <v>41728</v>
      </c>
      <c r="C106" s="98" t="s">
        <v>378</v>
      </c>
      <c r="D106" s="126"/>
      <c r="E106" s="15" t="s">
        <v>379</v>
      </c>
      <c r="F106" s="126" t="s">
        <v>245</v>
      </c>
      <c r="G106" s="15" t="s">
        <v>374</v>
      </c>
      <c r="H106" s="144"/>
      <c r="I106" s="136">
        <v>570</v>
      </c>
      <c r="J106" s="192"/>
      <c r="K106" s="77">
        <f t="shared" si="0"/>
        <v>2594.3099999999995</v>
      </c>
    </row>
    <row r="107" spans="1:11" ht="16.5" customHeight="1" x14ac:dyDescent="0.2">
      <c r="A107" s="97">
        <v>101</v>
      </c>
      <c r="B107" s="73">
        <v>41729</v>
      </c>
      <c r="C107" s="98" t="s">
        <v>380</v>
      </c>
      <c r="D107" s="126"/>
      <c r="E107" s="15" t="s">
        <v>381</v>
      </c>
      <c r="F107" s="126" t="s">
        <v>247</v>
      </c>
      <c r="G107" s="15" t="s">
        <v>375</v>
      </c>
      <c r="H107" s="144"/>
      <c r="I107" s="136"/>
      <c r="J107" s="192">
        <v>1357.08</v>
      </c>
      <c r="K107" s="77">
        <f t="shared" si="0"/>
        <v>1237.2299999999996</v>
      </c>
    </row>
    <row r="108" spans="1:11" ht="15.75" customHeight="1" x14ac:dyDescent="0.2">
      <c r="A108" s="97">
        <v>102</v>
      </c>
      <c r="B108" s="73">
        <v>41730</v>
      </c>
      <c r="C108" s="98" t="s">
        <v>368</v>
      </c>
      <c r="D108" s="126"/>
      <c r="E108" s="15" t="s">
        <v>471</v>
      </c>
      <c r="F108" s="126" t="s">
        <v>189</v>
      </c>
      <c r="G108" s="15" t="s">
        <v>468</v>
      </c>
      <c r="H108" s="144"/>
      <c r="I108" s="136"/>
      <c r="J108" s="136">
        <v>10</v>
      </c>
      <c r="K108" s="77">
        <f t="shared" si="0"/>
        <v>1227.2299999999996</v>
      </c>
    </row>
    <row r="109" spans="1:11" ht="16.5" customHeight="1" x14ac:dyDescent="0.2">
      <c r="A109" s="97">
        <v>103</v>
      </c>
      <c r="B109" s="73">
        <v>41730</v>
      </c>
      <c r="C109" s="98" t="s">
        <v>134</v>
      </c>
      <c r="D109" s="126"/>
      <c r="E109" s="15" t="s">
        <v>383</v>
      </c>
      <c r="F109" s="126" t="s">
        <v>100</v>
      </c>
      <c r="G109" s="15" t="s">
        <v>473</v>
      </c>
      <c r="H109" s="144"/>
      <c r="I109" s="136">
        <v>5500</v>
      </c>
      <c r="J109" s="136"/>
      <c r="K109" s="77">
        <f t="shared" si="0"/>
        <v>6727.23</v>
      </c>
    </row>
    <row r="110" spans="1:11" ht="16.5" customHeight="1" x14ac:dyDescent="0.2">
      <c r="A110" s="97">
        <v>104</v>
      </c>
      <c r="B110" s="73">
        <v>41737</v>
      </c>
      <c r="C110" s="98" t="s">
        <v>202</v>
      </c>
      <c r="D110" s="126"/>
      <c r="E110" s="15" t="s">
        <v>472</v>
      </c>
      <c r="F110" s="126" t="s">
        <v>460</v>
      </c>
      <c r="G110" s="15" t="s">
        <v>469</v>
      </c>
      <c r="H110" s="144"/>
      <c r="I110" s="136">
        <v>1000</v>
      </c>
      <c r="J110" s="136"/>
      <c r="K110" s="77">
        <f t="shared" si="0"/>
        <v>7727.23</v>
      </c>
    </row>
    <row r="111" spans="1:11" ht="16.5" customHeight="1" x14ac:dyDescent="0.2">
      <c r="A111" s="97">
        <v>105</v>
      </c>
      <c r="B111" s="73">
        <v>41737</v>
      </c>
      <c r="C111" s="98" t="s">
        <v>204</v>
      </c>
      <c r="D111" s="126"/>
      <c r="E111" s="15" t="s">
        <v>472</v>
      </c>
      <c r="F111" s="126" t="s">
        <v>245</v>
      </c>
      <c r="G111" s="15" t="s">
        <v>470</v>
      </c>
      <c r="H111" s="144"/>
      <c r="I111" s="136">
        <v>456</v>
      </c>
      <c r="J111" s="136"/>
      <c r="K111" s="77">
        <f t="shared" si="0"/>
        <v>8183.23</v>
      </c>
    </row>
    <row r="112" spans="1:11" ht="16.5" customHeight="1" x14ac:dyDescent="0.2">
      <c r="A112" s="97">
        <v>106</v>
      </c>
      <c r="B112" s="73">
        <v>41737</v>
      </c>
      <c r="C112" s="98" t="s">
        <v>134</v>
      </c>
      <c r="D112" s="126"/>
      <c r="E112" s="15" t="s">
        <v>136</v>
      </c>
      <c r="F112" s="126" t="s">
        <v>100</v>
      </c>
      <c r="G112" s="15" t="s">
        <v>464</v>
      </c>
      <c r="H112" s="144"/>
      <c r="I112" s="136"/>
      <c r="J112" s="136">
        <v>361</v>
      </c>
      <c r="K112" s="77">
        <f t="shared" si="0"/>
        <v>7822.23</v>
      </c>
    </row>
    <row r="113" spans="1:11" ht="16.5" customHeight="1" x14ac:dyDescent="0.2">
      <c r="A113" s="97">
        <v>107</v>
      </c>
      <c r="B113" s="73">
        <v>41737</v>
      </c>
      <c r="C113" s="98" t="s">
        <v>134</v>
      </c>
      <c r="D113" s="126"/>
      <c r="E113" s="15" t="s">
        <v>435</v>
      </c>
      <c r="F113" s="126" t="s">
        <v>36</v>
      </c>
      <c r="G113" s="15" t="s">
        <v>464</v>
      </c>
      <c r="H113" s="144"/>
      <c r="I113" s="136"/>
      <c r="J113" s="136">
        <v>7239</v>
      </c>
      <c r="K113" s="77">
        <f t="shared" si="0"/>
        <v>583.22999999999956</v>
      </c>
    </row>
    <row r="114" spans="1:11" ht="16.5" customHeight="1" x14ac:dyDescent="0.2">
      <c r="A114" s="97">
        <v>108</v>
      </c>
      <c r="B114" s="73">
        <v>41739</v>
      </c>
      <c r="C114" s="98" t="s">
        <v>16</v>
      </c>
      <c r="D114" s="126" t="s">
        <v>15</v>
      </c>
      <c r="E114" s="15" t="s">
        <v>476</v>
      </c>
      <c r="F114" s="126" t="s">
        <v>477</v>
      </c>
      <c r="G114" s="15" t="s">
        <v>478</v>
      </c>
      <c r="H114" s="144"/>
      <c r="I114" s="136">
        <v>2000</v>
      </c>
      <c r="J114" s="136"/>
      <c r="K114" s="77">
        <f t="shared" si="0"/>
        <v>2583.2299999999996</v>
      </c>
    </row>
    <row r="115" spans="1:11" ht="16.5" customHeight="1" x14ac:dyDescent="0.2">
      <c r="A115" s="97">
        <v>109</v>
      </c>
      <c r="B115" s="73">
        <v>41739</v>
      </c>
      <c r="C115" s="98" t="s">
        <v>16</v>
      </c>
      <c r="D115" s="126" t="s">
        <v>15</v>
      </c>
      <c r="E115" s="15" t="s">
        <v>474</v>
      </c>
      <c r="F115" s="126" t="s">
        <v>477</v>
      </c>
      <c r="G115" s="15" t="s">
        <v>479</v>
      </c>
      <c r="H115" s="144"/>
      <c r="I115" s="136">
        <v>192.71</v>
      </c>
      <c r="J115" s="136"/>
      <c r="K115" s="77">
        <f t="shared" si="0"/>
        <v>2775.9399999999996</v>
      </c>
    </row>
    <row r="116" spans="1:11" ht="16.5" customHeight="1" x14ac:dyDescent="0.2">
      <c r="A116" s="97">
        <v>110</v>
      </c>
      <c r="B116" s="73">
        <v>41739</v>
      </c>
      <c r="C116" s="98" t="s">
        <v>486</v>
      </c>
      <c r="D116" s="126" t="s">
        <v>15</v>
      </c>
      <c r="E116" s="15" t="s">
        <v>474</v>
      </c>
      <c r="F116" s="126" t="s">
        <v>477</v>
      </c>
      <c r="G116" s="15" t="s">
        <v>480</v>
      </c>
      <c r="H116" s="144"/>
      <c r="I116" s="136">
        <v>500</v>
      </c>
      <c r="J116" s="136"/>
      <c r="K116" s="77">
        <f t="shared" si="0"/>
        <v>3275.9399999999996</v>
      </c>
    </row>
    <row r="117" spans="1:11" ht="16.5" customHeight="1" x14ac:dyDescent="0.2">
      <c r="A117" s="97">
        <v>111</v>
      </c>
      <c r="B117" s="73">
        <v>41739</v>
      </c>
      <c r="C117" s="98" t="s">
        <v>84</v>
      </c>
      <c r="D117" s="126" t="s">
        <v>15</v>
      </c>
      <c r="E117" s="15" t="s">
        <v>474</v>
      </c>
      <c r="F117" s="126" t="s">
        <v>477</v>
      </c>
      <c r="G117" s="15" t="s">
        <v>481</v>
      </c>
      <c r="H117" s="144"/>
      <c r="I117" s="136">
        <v>192.71</v>
      </c>
      <c r="J117" s="136"/>
      <c r="K117" s="77">
        <f t="shared" si="0"/>
        <v>3468.6499999999996</v>
      </c>
    </row>
    <row r="118" spans="1:11" ht="16.5" customHeight="1" x14ac:dyDescent="0.2">
      <c r="A118" s="97">
        <v>112</v>
      </c>
      <c r="B118" s="73">
        <v>41741</v>
      </c>
      <c r="C118" s="98" t="s">
        <v>486</v>
      </c>
      <c r="D118" s="126" t="s">
        <v>15</v>
      </c>
      <c r="E118" s="15" t="s">
        <v>474</v>
      </c>
      <c r="F118" s="126" t="s">
        <v>477</v>
      </c>
      <c r="G118" s="15" t="s">
        <v>482</v>
      </c>
      <c r="H118" s="144"/>
      <c r="I118" s="136">
        <v>1000</v>
      </c>
      <c r="J118" s="136"/>
      <c r="K118" s="77">
        <f t="shared" si="0"/>
        <v>4468.6499999999996</v>
      </c>
    </row>
    <row r="119" spans="1:11" ht="16.5" customHeight="1" x14ac:dyDescent="0.2">
      <c r="A119" s="97">
        <v>113</v>
      </c>
      <c r="B119" s="73">
        <v>41739</v>
      </c>
      <c r="C119" s="98" t="s">
        <v>107</v>
      </c>
      <c r="D119" s="126" t="s">
        <v>15</v>
      </c>
      <c r="E119" s="15" t="s">
        <v>474</v>
      </c>
      <c r="F119" s="126" t="s">
        <v>477</v>
      </c>
      <c r="G119" s="15" t="s">
        <v>483</v>
      </c>
      <c r="H119" s="144"/>
      <c r="I119" s="136">
        <v>192.71</v>
      </c>
      <c r="J119" s="136"/>
      <c r="K119" s="77">
        <f t="shared" si="0"/>
        <v>4661.3599999999997</v>
      </c>
    </row>
    <row r="120" spans="1:11" ht="16.5" customHeight="1" x14ac:dyDescent="0.2">
      <c r="A120" s="97">
        <v>114</v>
      </c>
      <c r="B120" s="73">
        <v>41739</v>
      </c>
      <c r="C120" s="98" t="s">
        <v>107</v>
      </c>
      <c r="D120" s="126" t="s">
        <v>15</v>
      </c>
      <c r="E120" s="15" t="s">
        <v>474</v>
      </c>
      <c r="F120" s="126" t="s">
        <v>477</v>
      </c>
      <c r="G120" s="15" t="s">
        <v>484</v>
      </c>
      <c r="H120" s="144"/>
      <c r="I120" s="136">
        <v>800</v>
      </c>
      <c r="J120" s="136"/>
      <c r="K120" s="77">
        <f t="shared" si="0"/>
        <v>5461.36</v>
      </c>
    </row>
    <row r="121" spans="1:11" ht="16.5" customHeight="1" x14ac:dyDescent="0.2">
      <c r="A121" s="97">
        <v>115</v>
      </c>
      <c r="B121" s="73">
        <v>41739</v>
      </c>
      <c r="C121" s="98" t="s">
        <v>173</v>
      </c>
      <c r="D121" s="126" t="s">
        <v>15</v>
      </c>
      <c r="E121" s="15" t="s">
        <v>474</v>
      </c>
      <c r="F121" s="126" t="s">
        <v>477</v>
      </c>
      <c r="G121" s="15" t="s">
        <v>485</v>
      </c>
      <c r="H121" s="144"/>
      <c r="I121" s="136">
        <v>1000</v>
      </c>
      <c r="J121" s="136"/>
      <c r="K121" s="77">
        <f t="shared" si="0"/>
        <v>6461.36</v>
      </c>
    </row>
    <row r="122" spans="1:11" ht="16.5" customHeight="1" x14ac:dyDescent="0.2">
      <c r="A122" s="97">
        <v>116</v>
      </c>
      <c r="B122" s="73">
        <v>41746</v>
      </c>
      <c r="C122" s="98" t="s">
        <v>134</v>
      </c>
      <c r="D122" s="126"/>
      <c r="E122" s="15" t="s">
        <v>487</v>
      </c>
      <c r="F122" s="126" t="s">
        <v>475</v>
      </c>
      <c r="G122" s="15" t="s">
        <v>415</v>
      </c>
      <c r="H122" s="144"/>
      <c r="I122" s="136"/>
      <c r="J122" s="136">
        <v>4836.16</v>
      </c>
      <c r="K122" s="77">
        <f t="shared" si="0"/>
        <v>1625.1999999999998</v>
      </c>
    </row>
    <row r="123" spans="1:11" ht="16.5" customHeight="1" x14ac:dyDescent="0.2">
      <c r="A123" s="97">
        <v>117</v>
      </c>
      <c r="B123" s="73">
        <v>41768</v>
      </c>
      <c r="C123" s="98" t="s">
        <v>134</v>
      </c>
      <c r="D123" s="126"/>
      <c r="E123" s="15" t="s">
        <v>558</v>
      </c>
      <c r="F123" s="126" t="s">
        <v>152</v>
      </c>
      <c r="G123" s="15" t="s">
        <v>555</v>
      </c>
      <c r="H123" s="144"/>
      <c r="I123" s="136">
        <v>50000</v>
      </c>
      <c r="J123" s="136"/>
      <c r="K123" s="77">
        <f t="shared" si="0"/>
        <v>51625.2</v>
      </c>
    </row>
    <row r="124" spans="1:11" ht="16.5" customHeight="1" x14ac:dyDescent="0.2">
      <c r="A124" s="97">
        <v>118</v>
      </c>
      <c r="B124" s="73">
        <v>41768</v>
      </c>
      <c r="C124" s="98" t="s">
        <v>134</v>
      </c>
      <c r="D124" s="126"/>
      <c r="E124" s="15" t="s">
        <v>559</v>
      </c>
      <c r="F124" s="126" t="s">
        <v>100</v>
      </c>
      <c r="G124" s="15" t="s">
        <v>502</v>
      </c>
      <c r="H124" s="144"/>
      <c r="I124" s="136"/>
      <c r="J124" s="136">
        <v>13700</v>
      </c>
      <c r="K124" s="77">
        <f t="shared" si="0"/>
        <v>37925.199999999997</v>
      </c>
    </row>
    <row r="125" spans="1:11" ht="16.5" customHeight="1" x14ac:dyDescent="0.2">
      <c r="A125" s="97">
        <v>119</v>
      </c>
      <c r="B125" s="73">
        <v>41771</v>
      </c>
      <c r="C125" s="98" t="s">
        <v>325</v>
      </c>
      <c r="D125" s="126"/>
      <c r="E125" s="15" t="s">
        <v>561</v>
      </c>
      <c r="F125" s="126" t="s">
        <v>241</v>
      </c>
      <c r="G125" s="15" t="s">
        <v>556</v>
      </c>
      <c r="H125" s="144"/>
      <c r="I125" s="136"/>
      <c r="J125" s="136">
        <v>2000</v>
      </c>
      <c r="K125" s="77">
        <f>K124+I125-J125</f>
        <v>35925.199999999997</v>
      </c>
    </row>
    <row r="126" spans="1:11" ht="16.5" customHeight="1" x14ac:dyDescent="0.2">
      <c r="A126" s="97">
        <v>120</v>
      </c>
      <c r="B126" s="73">
        <v>41771</v>
      </c>
      <c r="C126" s="98" t="s">
        <v>325</v>
      </c>
      <c r="D126" s="126"/>
      <c r="E126" s="15" t="s">
        <v>562</v>
      </c>
      <c r="F126" s="126" t="s">
        <v>241</v>
      </c>
      <c r="G126" s="15" t="s">
        <v>556</v>
      </c>
      <c r="H126" s="144"/>
      <c r="I126" s="136"/>
      <c r="J126" s="136">
        <v>40</v>
      </c>
      <c r="K126" s="77">
        <f t="shared" ref="K126:K159" si="1">K125+I126-J126</f>
        <v>35885.199999999997</v>
      </c>
    </row>
    <row r="127" spans="1:11" ht="16.5" customHeight="1" x14ac:dyDescent="0.2">
      <c r="A127" s="97">
        <v>121</v>
      </c>
      <c r="B127" s="153">
        <v>41771</v>
      </c>
      <c r="C127" s="194" t="s">
        <v>368</v>
      </c>
      <c r="D127" s="139"/>
      <c r="E127" s="196" t="s">
        <v>560</v>
      </c>
      <c r="F127" s="139" t="s">
        <v>189</v>
      </c>
      <c r="G127" s="196" t="s">
        <v>557</v>
      </c>
      <c r="H127" s="195"/>
      <c r="I127" s="158"/>
      <c r="J127" s="158">
        <v>500</v>
      </c>
      <c r="K127" s="77">
        <f t="shared" si="1"/>
        <v>35385.199999999997</v>
      </c>
    </row>
    <row r="128" spans="1:11" ht="16.5" customHeight="1" x14ac:dyDescent="0.2">
      <c r="A128" s="97">
        <v>122</v>
      </c>
      <c r="B128" s="73">
        <v>41780</v>
      </c>
      <c r="C128" s="98" t="s">
        <v>134</v>
      </c>
      <c r="D128" s="126"/>
      <c r="E128" s="15" t="s">
        <v>579</v>
      </c>
      <c r="F128" s="126" t="s">
        <v>152</v>
      </c>
      <c r="G128" s="15" t="s">
        <v>576</v>
      </c>
      <c r="H128" s="144"/>
      <c r="I128" s="136"/>
      <c r="J128" s="136">
        <v>4542.54</v>
      </c>
      <c r="K128" s="77">
        <f t="shared" si="1"/>
        <v>30842.659999999996</v>
      </c>
    </row>
    <row r="129" spans="1:11" ht="16.5" customHeight="1" x14ac:dyDescent="0.2">
      <c r="A129" s="97">
        <v>123</v>
      </c>
      <c r="B129" s="73">
        <v>41780</v>
      </c>
      <c r="C129" s="98" t="s">
        <v>580</v>
      </c>
      <c r="D129" s="126"/>
      <c r="E129" s="15" t="s">
        <v>581</v>
      </c>
      <c r="F129" s="126" t="s">
        <v>37</v>
      </c>
      <c r="G129" s="15" t="s">
        <v>577</v>
      </c>
      <c r="H129" s="144"/>
      <c r="I129" s="136"/>
      <c r="J129" s="136">
        <v>600</v>
      </c>
      <c r="K129" s="77">
        <f t="shared" si="1"/>
        <v>30242.659999999996</v>
      </c>
    </row>
    <row r="130" spans="1:11" ht="16.5" customHeight="1" x14ac:dyDescent="0.2">
      <c r="A130" s="97">
        <v>124</v>
      </c>
      <c r="B130" s="73">
        <v>41780</v>
      </c>
      <c r="C130" s="98" t="s">
        <v>356</v>
      </c>
      <c r="D130" s="126"/>
      <c r="E130" s="15" t="s">
        <v>582</v>
      </c>
      <c r="F130" s="126" t="s">
        <v>245</v>
      </c>
      <c r="G130" s="15" t="s">
        <v>572</v>
      </c>
      <c r="H130" s="144"/>
      <c r="I130" s="136">
        <v>292.77999999999997</v>
      </c>
      <c r="J130" s="136"/>
      <c r="K130" s="77">
        <f t="shared" si="1"/>
        <v>30535.439999999995</v>
      </c>
    </row>
    <row r="131" spans="1:11" ht="16.5" customHeight="1" x14ac:dyDescent="0.2">
      <c r="A131" s="97">
        <v>125</v>
      </c>
      <c r="B131" s="73">
        <v>41780</v>
      </c>
      <c r="C131" s="98" t="s">
        <v>205</v>
      </c>
      <c r="D131" s="126"/>
      <c r="E131" s="15" t="s">
        <v>582</v>
      </c>
      <c r="F131" s="126" t="s">
        <v>245</v>
      </c>
      <c r="G131" s="15" t="s">
        <v>573</v>
      </c>
      <c r="H131" s="144"/>
      <c r="I131" s="136">
        <v>191.67</v>
      </c>
      <c r="J131" s="136"/>
      <c r="K131" s="77">
        <f t="shared" si="1"/>
        <v>30727.109999999993</v>
      </c>
    </row>
    <row r="132" spans="1:11" ht="16.5" customHeight="1" x14ac:dyDescent="0.2">
      <c r="A132" s="97">
        <v>126</v>
      </c>
      <c r="B132" s="73">
        <v>41781</v>
      </c>
      <c r="C132" s="98"/>
      <c r="D132" s="126"/>
      <c r="E132" s="15" t="s">
        <v>566</v>
      </c>
      <c r="F132" s="126" t="s">
        <v>100</v>
      </c>
      <c r="G132" s="15"/>
      <c r="H132" s="144"/>
      <c r="I132" s="136"/>
      <c r="J132" s="136">
        <v>3300</v>
      </c>
      <c r="K132" s="77">
        <f t="shared" si="1"/>
        <v>27427.109999999993</v>
      </c>
    </row>
    <row r="133" spans="1:11" ht="16.5" customHeight="1" x14ac:dyDescent="0.2">
      <c r="A133" s="97">
        <v>127</v>
      </c>
      <c r="B133" s="73">
        <v>41782</v>
      </c>
      <c r="C133" s="98" t="s">
        <v>134</v>
      </c>
      <c r="D133" s="126"/>
      <c r="E133" s="15" t="s">
        <v>583</v>
      </c>
      <c r="F133" s="126" t="s">
        <v>586</v>
      </c>
      <c r="G133" s="15" t="s">
        <v>578</v>
      </c>
      <c r="H133" s="144"/>
      <c r="I133" s="136"/>
      <c r="J133" s="136">
        <v>20000</v>
      </c>
      <c r="K133" s="77">
        <f t="shared" si="1"/>
        <v>7427.1099999999933</v>
      </c>
    </row>
    <row r="134" spans="1:11" ht="16.5" customHeight="1" x14ac:dyDescent="0.2">
      <c r="A134" s="97">
        <v>128</v>
      </c>
      <c r="B134" s="73">
        <v>41787</v>
      </c>
      <c r="C134" s="98" t="s">
        <v>202</v>
      </c>
      <c r="D134" s="126"/>
      <c r="E134" s="15" t="s">
        <v>584</v>
      </c>
      <c r="F134" s="126" t="s">
        <v>245</v>
      </c>
      <c r="G134" s="15" t="s">
        <v>574</v>
      </c>
      <c r="H134" s="144"/>
      <c r="I134" s="136">
        <v>170.24</v>
      </c>
      <c r="J134" s="136"/>
      <c r="K134" s="77">
        <f t="shared" si="1"/>
        <v>7597.3499999999931</v>
      </c>
    </row>
    <row r="135" spans="1:11" ht="16.5" customHeight="1" x14ac:dyDescent="0.2">
      <c r="A135" s="97">
        <v>129</v>
      </c>
      <c r="B135" s="73">
        <v>41787</v>
      </c>
      <c r="C135" s="98" t="s">
        <v>204</v>
      </c>
      <c r="D135" s="126"/>
      <c r="E135" s="15" t="s">
        <v>585</v>
      </c>
      <c r="F135" s="126" t="s">
        <v>245</v>
      </c>
      <c r="G135" s="15" t="s">
        <v>575</v>
      </c>
      <c r="H135" s="144"/>
      <c r="I135" s="136">
        <v>452</v>
      </c>
      <c r="J135" s="136"/>
      <c r="K135" s="77">
        <f t="shared" si="1"/>
        <v>8049.3499999999931</v>
      </c>
    </row>
    <row r="136" spans="1:11" ht="16.5" customHeight="1" x14ac:dyDescent="0.2">
      <c r="A136" s="97">
        <v>130</v>
      </c>
      <c r="B136" s="73">
        <v>41793</v>
      </c>
      <c r="C136" s="98" t="s">
        <v>134</v>
      </c>
      <c r="D136" s="126"/>
      <c r="E136" s="15" t="s">
        <v>676</v>
      </c>
      <c r="F136" s="126" t="s">
        <v>36</v>
      </c>
      <c r="G136" s="15" t="s">
        <v>693</v>
      </c>
      <c r="H136" s="167"/>
      <c r="I136" s="136"/>
      <c r="J136" s="136">
        <v>2000</v>
      </c>
      <c r="K136" s="77">
        <f t="shared" si="1"/>
        <v>6049.3499999999931</v>
      </c>
    </row>
    <row r="137" spans="1:11" ht="16.5" customHeight="1" x14ac:dyDescent="0.2">
      <c r="A137" s="97">
        <v>131</v>
      </c>
      <c r="B137" s="73">
        <v>41793</v>
      </c>
      <c r="C137" s="98" t="s">
        <v>689</v>
      </c>
      <c r="D137" s="126"/>
      <c r="E137" s="15" t="s">
        <v>690</v>
      </c>
      <c r="F137" s="126" t="s">
        <v>691</v>
      </c>
      <c r="G137" s="15" t="s">
        <v>674</v>
      </c>
      <c r="H137" s="167"/>
      <c r="I137" s="136"/>
      <c r="J137" s="136">
        <v>914</v>
      </c>
      <c r="K137" s="77">
        <f t="shared" si="1"/>
        <v>5135.3499999999931</v>
      </c>
    </row>
    <row r="138" spans="1:11" ht="16.5" customHeight="1" x14ac:dyDescent="0.2">
      <c r="A138" s="97">
        <v>132</v>
      </c>
      <c r="B138" s="73">
        <v>41797</v>
      </c>
      <c r="C138" s="70" t="s">
        <v>823</v>
      </c>
      <c r="D138" s="188" t="s">
        <v>15</v>
      </c>
      <c r="E138" s="15" t="s">
        <v>824</v>
      </c>
      <c r="F138" s="188" t="s">
        <v>825</v>
      </c>
      <c r="G138" s="202" t="s">
        <v>826</v>
      </c>
      <c r="H138" s="144"/>
      <c r="I138" s="136">
        <v>4000</v>
      </c>
      <c r="J138" s="136"/>
      <c r="K138" s="77">
        <f t="shared" si="1"/>
        <v>9135.3499999999931</v>
      </c>
    </row>
    <row r="139" spans="1:11" ht="16.5" customHeight="1" x14ac:dyDescent="0.2">
      <c r="A139" s="97">
        <v>133</v>
      </c>
      <c r="B139" s="73">
        <v>41800</v>
      </c>
      <c r="C139" s="126" t="s">
        <v>134</v>
      </c>
      <c r="D139" s="126"/>
      <c r="E139" s="15" t="s">
        <v>928</v>
      </c>
      <c r="F139" s="126" t="s">
        <v>188</v>
      </c>
      <c r="G139" s="202" t="s">
        <v>998</v>
      </c>
      <c r="H139" s="144"/>
      <c r="I139" s="136">
        <v>3000</v>
      </c>
      <c r="J139" s="136"/>
      <c r="K139" s="77">
        <f t="shared" si="1"/>
        <v>12135.349999999993</v>
      </c>
    </row>
    <row r="140" spans="1:11" ht="16.5" customHeight="1" x14ac:dyDescent="0.2">
      <c r="A140" s="97">
        <v>134</v>
      </c>
      <c r="B140" s="73">
        <v>41801</v>
      </c>
      <c r="C140" s="98" t="s">
        <v>202</v>
      </c>
      <c r="D140" s="126"/>
      <c r="E140" s="15" t="s">
        <v>999</v>
      </c>
      <c r="F140" s="126" t="s">
        <v>245</v>
      </c>
      <c r="G140" s="202" t="s">
        <v>977</v>
      </c>
      <c r="H140" s="144"/>
      <c r="I140" s="136">
        <v>160.41</v>
      </c>
      <c r="J140" s="136"/>
      <c r="K140" s="77">
        <f t="shared" si="1"/>
        <v>12295.759999999993</v>
      </c>
    </row>
    <row r="141" spans="1:11" ht="16.5" customHeight="1" x14ac:dyDescent="0.2">
      <c r="A141" s="97">
        <v>135</v>
      </c>
      <c r="B141" s="73">
        <v>41803</v>
      </c>
      <c r="C141" s="98" t="s">
        <v>134</v>
      </c>
      <c r="D141" s="126"/>
      <c r="E141" s="15" t="s">
        <v>371</v>
      </c>
      <c r="F141" s="126" t="s">
        <v>100</v>
      </c>
      <c r="G141" s="202" t="s">
        <v>905</v>
      </c>
      <c r="H141" s="144"/>
      <c r="I141" s="136">
        <v>1500</v>
      </c>
      <c r="J141" s="136"/>
      <c r="K141" s="77">
        <f t="shared" si="1"/>
        <v>13795.759999999993</v>
      </c>
    </row>
    <row r="142" spans="1:11" ht="16.5" customHeight="1" x14ac:dyDescent="0.2">
      <c r="A142" s="97">
        <v>136</v>
      </c>
      <c r="B142" s="73">
        <v>41803</v>
      </c>
      <c r="C142" s="98" t="s">
        <v>205</v>
      </c>
      <c r="D142" s="126"/>
      <c r="E142" s="15" t="s">
        <v>999</v>
      </c>
      <c r="F142" s="126" t="s">
        <v>245</v>
      </c>
      <c r="G142" s="202" t="s">
        <v>978</v>
      </c>
      <c r="H142" s="144"/>
      <c r="I142" s="136">
        <v>190.63</v>
      </c>
      <c r="J142" s="136"/>
      <c r="K142" s="77">
        <f t="shared" si="1"/>
        <v>13986.389999999992</v>
      </c>
    </row>
    <row r="143" spans="1:11" ht="16.5" customHeight="1" x14ac:dyDescent="0.2">
      <c r="A143" s="97">
        <v>137</v>
      </c>
      <c r="B143" s="73">
        <v>41804</v>
      </c>
      <c r="C143" s="98" t="s">
        <v>203</v>
      </c>
      <c r="D143" s="126"/>
      <c r="E143" s="15" t="s">
        <v>1000</v>
      </c>
      <c r="F143" s="126" t="s">
        <v>245</v>
      </c>
      <c r="G143" s="202" t="s">
        <v>979</v>
      </c>
      <c r="H143" s="144"/>
      <c r="I143" s="136">
        <v>371.2</v>
      </c>
      <c r="J143" s="136"/>
      <c r="K143" s="77">
        <f t="shared" si="1"/>
        <v>14357.589999999993</v>
      </c>
    </row>
    <row r="144" spans="1:11" ht="16.5" customHeight="1" x14ac:dyDescent="0.2">
      <c r="A144" s="97">
        <v>138</v>
      </c>
      <c r="B144" s="73">
        <v>41805</v>
      </c>
      <c r="C144" s="98" t="s">
        <v>432</v>
      </c>
      <c r="D144" s="126"/>
      <c r="E144" s="15" t="s">
        <v>239</v>
      </c>
      <c r="F144" s="126" t="s">
        <v>240</v>
      </c>
      <c r="G144" s="202" t="s">
        <v>980</v>
      </c>
      <c r="H144" s="144"/>
      <c r="I144" s="136">
        <v>300</v>
      </c>
      <c r="J144" s="136"/>
      <c r="K144" s="77">
        <f t="shared" si="1"/>
        <v>14657.589999999993</v>
      </c>
    </row>
    <row r="145" spans="1:11" ht="16.5" customHeight="1" x14ac:dyDescent="0.2">
      <c r="A145" s="97">
        <v>139</v>
      </c>
      <c r="B145" s="73">
        <v>41805</v>
      </c>
      <c r="C145" s="98" t="s">
        <v>984</v>
      </c>
      <c r="D145" s="126"/>
      <c r="E145" s="15" t="s">
        <v>239</v>
      </c>
      <c r="F145" s="126" t="s">
        <v>240</v>
      </c>
      <c r="G145" s="202" t="s">
        <v>980</v>
      </c>
      <c r="H145" s="144"/>
      <c r="I145" s="136">
        <v>200</v>
      </c>
      <c r="J145" s="136"/>
      <c r="K145" s="77">
        <f t="shared" si="1"/>
        <v>14857.589999999993</v>
      </c>
    </row>
    <row r="146" spans="1:11" ht="16.5" customHeight="1" x14ac:dyDescent="0.2">
      <c r="A146" s="97">
        <v>140</v>
      </c>
      <c r="B146" s="73">
        <v>41805</v>
      </c>
      <c r="C146" s="98" t="s">
        <v>985</v>
      </c>
      <c r="D146" s="126"/>
      <c r="E146" s="15" t="s">
        <v>239</v>
      </c>
      <c r="F146" s="126" t="s">
        <v>30</v>
      </c>
      <c r="G146" s="202" t="s">
        <v>980</v>
      </c>
      <c r="H146" s="144"/>
      <c r="I146" s="136">
        <v>200</v>
      </c>
      <c r="J146" s="136"/>
      <c r="K146" s="77">
        <f t="shared" si="1"/>
        <v>15057.589999999993</v>
      </c>
    </row>
    <row r="147" spans="1:11" ht="16.5" customHeight="1" x14ac:dyDescent="0.2">
      <c r="A147" s="97">
        <v>141</v>
      </c>
      <c r="B147" s="73">
        <v>41805</v>
      </c>
      <c r="C147" s="98" t="s">
        <v>986</v>
      </c>
      <c r="D147" s="126"/>
      <c r="E147" s="15" t="s">
        <v>239</v>
      </c>
      <c r="F147" s="126" t="s">
        <v>30</v>
      </c>
      <c r="G147" s="202" t="s">
        <v>980</v>
      </c>
      <c r="H147" s="144"/>
      <c r="I147" s="136">
        <v>200</v>
      </c>
      <c r="J147" s="136"/>
      <c r="K147" s="77">
        <f t="shared" si="1"/>
        <v>15257.589999999993</v>
      </c>
    </row>
    <row r="148" spans="1:11" ht="16.5" customHeight="1" x14ac:dyDescent="0.2">
      <c r="A148" s="97">
        <v>142</v>
      </c>
      <c r="B148" s="73">
        <v>41805</v>
      </c>
      <c r="C148" s="98" t="s">
        <v>987</v>
      </c>
      <c r="D148" s="126"/>
      <c r="E148" s="15" t="s">
        <v>239</v>
      </c>
      <c r="F148" s="126" t="s">
        <v>240</v>
      </c>
      <c r="G148" s="202" t="s">
        <v>980</v>
      </c>
      <c r="H148" s="144"/>
      <c r="I148" s="136">
        <v>200</v>
      </c>
      <c r="J148" s="136"/>
      <c r="K148" s="77">
        <f t="shared" si="1"/>
        <v>15457.589999999993</v>
      </c>
    </row>
    <row r="149" spans="1:11" ht="16.5" customHeight="1" x14ac:dyDescent="0.2">
      <c r="A149" s="97">
        <v>143</v>
      </c>
      <c r="B149" s="73">
        <v>41805</v>
      </c>
      <c r="C149" s="98" t="s">
        <v>988</v>
      </c>
      <c r="D149" s="126"/>
      <c r="E149" s="15" t="s">
        <v>239</v>
      </c>
      <c r="F149" s="126" t="s">
        <v>240</v>
      </c>
      <c r="G149" s="202" t="s">
        <v>980</v>
      </c>
      <c r="H149" s="144"/>
      <c r="I149" s="136">
        <v>200</v>
      </c>
      <c r="J149" s="136"/>
      <c r="K149" s="77">
        <f t="shared" si="1"/>
        <v>15657.589999999993</v>
      </c>
    </row>
    <row r="150" spans="1:11" ht="16.5" customHeight="1" x14ac:dyDescent="0.2">
      <c r="A150" s="97">
        <v>144</v>
      </c>
      <c r="B150" s="73">
        <v>41805</v>
      </c>
      <c r="C150" s="98" t="s">
        <v>989</v>
      </c>
      <c r="D150" s="126"/>
      <c r="E150" s="15" t="s">
        <v>239</v>
      </c>
      <c r="F150" s="126" t="s">
        <v>240</v>
      </c>
      <c r="G150" s="202" t="s">
        <v>980</v>
      </c>
      <c r="H150" s="144"/>
      <c r="I150" s="136">
        <v>200</v>
      </c>
      <c r="J150" s="136"/>
      <c r="K150" s="77">
        <f t="shared" si="1"/>
        <v>15857.589999999993</v>
      </c>
    </row>
    <row r="151" spans="1:11" ht="16.5" customHeight="1" x14ac:dyDescent="0.2">
      <c r="A151" s="97">
        <v>145</v>
      </c>
      <c r="B151" s="73">
        <v>41805</v>
      </c>
      <c r="C151" s="98" t="s">
        <v>990</v>
      </c>
      <c r="D151" s="126"/>
      <c r="E151" s="15" t="s">
        <v>349</v>
      </c>
      <c r="F151" s="126" t="s">
        <v>30</v>
      </c>
      <c r="G151" s="202" t="s">
        <v>980</v>
      </c>
      <c r="H151" s="144"/>
      <c r="I151" s="136">
        <v>200</v>
      </c>
      <c r="J151" s="136"/>
      <c r="K151" s="77">
        <f t="shared" si="1"/>
        <v>16057.589999999993</v>
      </c>
    </row>
    <row r="152" spans="1:11" ht="16.5" customHeight="1" x14ac:dyDescent="0.2">
      <c r="A152" s="97">
        <v>146</v>
      </c>
      <c r="B152" s="73">
        <v>41805</v>
      </c>
      <c r="C152" s="98" t="s">
        <v>991</v>
      </c>
      <c r="D152" s="126"/>
      <c r="E152" s="15" t="s">
        <v>239</v>
      </c>
      <c r="F152" s="126" t="s">
        <v>30</v>
      </c>
      <c r="G152" s="202" t="s">
        <v>980</v>
      </c>
      <c r="H152" s="144"/>
      <c r="I152" s="136">
        <v>200</v>
      </c>
      <c r="J152" s="136"/>
      <c r="K152" s="77">
        <f t="shared" si="1"/>
        <v>16257.589999999993</v>
      </c>
    </row>
    <row r="153" spans="1:11" ht="16.5" customHeight="1" x14ac:dyDescent="0.2">
      <c r="A153" s="97">
        <v>147</v>
      </c>
      <c r="B153" s="73">
        <v>41805</v>
      </c>
      <c r="C153" s="98" t="s">
        <v>992</v>
      </c>
      <c r="D153" s="126"/>
      <c r="E153" s="15" t="s">
        <v>431</v>
      </c>
      <c r="F153" s="126" t="s">
        <v>30</v>
      </c>
      <c r="G153" s="202" t="s">
        <v>980</v>
      </c>
      <c r="H153" s="144"/>
      <c r="I153" s="136">
        <v>200</v>
      </c>
      <c r="J153" s="136"/>
      <c r="K153" s="77">
        <f t="shared" si="1"/>
        <v>16457.589999999993</v>
      </c>
    </row>
    <row r="154" spans="1:11" ht="16.5" customHeight="1" x14ac:dyDescent="0.2">
      <c r="A154" s="97">
        <v>148</v>
      </c>
      <c r="B154" s="73">
        <v>41805</v>
      </c>
      <c r="C154" s="98" t="s">
        <v>993</v>
      </c>
      <c r="D154" s="126"/>
      <c r="E154" s="15" t="s">
        <v>239</v>
      </c>
      <c r="F154" s="126" t="s">
        <v>30</v>
      </c>
      <c r="G154" s="202" t="s">
        <v>980</v>
      </c>
      <c r="H154" s="144"/>
      <c r="I154" s="136">
        <v>200</v>
      </c>
      <c r="J154" s="136"/>
      <c r="K154" s="77">
        <f t="shared" si="1"/>
        <v>16657.589999999993</v>
      </c>
    </row>
    <row r="155" spans="1:11" ht="16.5" customHeight="1" x14ac:dyDescent="0.2">
      <c r="A155" s="97">
        <v>149</v>
      </c>
      <c r="B155" s="73">
        <v>41805</v>
      </c>
      <c r="C155" s="98" t="s">
        <v>994</v>
      </c>
      <c r="D155" s="126"/>
      <c r="E155" s="15" t="s">
        <v>239</v>
      </c>
      <c r="F155" s="126" t="s">
        <v>30</v>
      </c>
      <c r="G155" s="202" t="s">
        <v>980</v>
      </c>
      <c r="H155" s="144"/>
      <c r="I155" s="136">
        <v>200</v>
      </c>
      <c r="J155" s="136"/>
      <c r="K155" s="77">
        <f t="shared" si="1"/>
        <v>16857.589999999993</v>
      </c>
    </row>
    <row r="156" spans="1:11" ht="16.5" customHeight="1" x14ac:dyDescent="0.2">
      <c r="A156" s="97">
        <v>150</v>
      </c>
      <c r="B156" s="73">
        <v>41805</v>
      </c>
      <c r="C156" s="98" t="s">
        <v>995</v>
      </c>
      <c r="D156" s="126"/>
      <c r="E156" s="15" t="s">
        <v>349</v>
      </c>
      <c r="F156" s="126" t="s">
        <v>30</v>
      </c>
      <c r="G156" s="202" t="s">
        <v>980</v>
      </c>
      <c r="H156" s="144"/>
      <c r="I156" s="136">
        <v>200</v>
      </c>
      <c r="J156" s="136"/>
      <c r="K156" s="77">
        <f t="shared" si="1"/>
        <v>17057.589999999993</v>
      </c>
    </row>
    <row r="157" spans="1:11" ht="16.5" customHeight="1" x14ac:dyDescent="0.2">
      <c r="A157" s="97">
        <v>151</v>
      </c>
      <c r="B157" s="73">
        <v>41806</v>
      </c>
      <c r="C157" s="98" t="s">
        <v>356</v>
      </c>
      <c r="D157" s="126"/>
      <c r="E157" s="15" t="s">
        <v>1001</v>
      </c>
      <c r="F157" s="126" t="s">
        <v>245</v>
      </c>
      <c r="G157" s="202" t="s">
        <v>981</v>
      </c>
      <c r="H157" s="144"/>
      <c r="I157" s="136">
        <v>5484.86</v>
      </c>
      <c r="J157" s="136"/>
      <c r="K157" s="77">
        <f t="shared" si="1"/>
        <v>22542.449999999993</v>
      </c>
    </row>
    <row r="158" spans="1:11" ht="16.5" customHeight="1" x14ac:dyDescent="0.2">
      <c r="A158" s="97">
        <v>152</v>
      </c>
      <c r="B158" s="73">
        <v>41806</v>
      </c>
      <c r="C158" s="98" t="s">
        <v>134</v>
      </c>
      <c r="D158" s="126"/>
      <c r="E158" s="15" t="s">
        <v>996</v>
      </c>
      <c r="F158" s="126" t="s">
        <v>152</v>
      </c>
      <c r="G158" s="202" t="s">
        <v>982</v>
      </c>
      <c r="H158" s="144"/>
      <c r="I158" s="136"/>
      <c r="J158" s="136">
        <v>4651.55</v>
      </c>
      <c r="K158" s="77">
        <f t="shared" si="1"/>
        <v>17890.899999999994</v>
      </c>
    </row>
    <row r="159" spans="1:11" ht="16.5" customHeight="1" x14ac:dyDescent="0.2">
      <c r="A159" s="97">
        <v>153</v>
      </c>
      <c r="B159" s="73">
        <v>41806</v>
      </c>
      <c r="C159" s="98" t="s">
        <v>368</v>
      </c>
      <c r="D159" s="126"/>
      <c r="E159" s="15" t="s">
        <v>997</v>
      </c>
      <c r="F159" s="126" t="s">
        <v>152</v>
      </c>
      <c r="G159" s="202" t="s">
        <v>983</v>
      </c>
      <c r="H159" s="144"/>
      <c r="I159" s="136"/>
      <c r="J159" s="136">
        <v>1123.02</v>
      </c>
      <c r="K159" s="77">
        <f t="shared" si="1"/>
        <v>16767.879999999994</v>
      </c>
    </row>
    <row r="160" spans="1:11" ht="16.5" customHeight="1" x14ac:dyDescent="0.2">
      <c r="A160" s="239" t="s">
        <v>10</v>
      </c>
      <c r="B160" s="240"/>
      <c r="C160" s="240"/>
      <c r="D160" s="80"/>
      <c r="E160" s="81"/>
      <c r="F160" s="80"/>
      <c r="G160" s="82"/>
      <c r="H160" s="82"/>
      <c r="I160" s="83">
        <f>SUM(I7:I159)</f>
        <v>105319.76000000001</v>
      </c>
      <c r="J160" s="83">
        <f>SUM(J8:J159)</f>
        <v>94919.810000000027</v>
      </c>
      <c r="K160" s="84">
        <f>K7+I160-J160</f>
        <v>16767.879999999976</v>
      </c>
    </row>
    <row r="161" spans="2:13" ht="16.5" customHeight="1" x14ac:dyDescent="0.2">
      <c r="B161" s="78"/>
      <c r="C161" s="85"/>
      <c r="F161" s="85"/>
      <c r="G161" s="86"/>
      <c r="H161" s="237" t="s">
        <v>1005</v>
      </c>
      <c r="I161" s="237"/>
      <c r="J161" s="237"/>
      <c r="K161" s="237"/>
    </row>
    <row r="162" spans="2:13" ht="16.5" customHeight="1" x14ac:dyDescent="0.2">
      <c r="B162" s="78"/>
      <c r="C162" s="86" t="s">
        <v>13</v>
      </c>
      <c r="D162" s="87"/>
      <c r="F162" s="86" t="s">
        <v>12</v>
      </c>
      <c r="G162" s="86"/>
      <c r="H162" s="238" t="s">
        <v>11</v>
      </c>
      <c r="I162" s="238"/>
      <c r="J162" s="238"/>
      <c r="K162" s="238"/>
    </row>
    <row r="163" spans="2:13" ht="16.5" customHeight="1" x14ac:dyDescent="0.2">
      <c r="B163" s="78"/>
      <c r="C163" s="86"/>
      <c r="F163" s="78"/>
      <c r="G163" s="86"/>
      <c r="H163" s="86"/>
      <c r="I163" s="86"/>
      <c r="M163" s="129"/>
    </row>
    <row r="164" spans="2:13" ht="16.5" customHeight="1" x14ac:dyDescent="0.2">
      <c r="B164" s="78"/>
      <c r="C164" s="86"/>
      <c r="F164" s="78"/>
      <c r="G164" s="85"/>
      <c r="H164" s="85"/>
      <c r="I164" s="85"/>
      <c r="K164" s="86"/>
    </row>
    <row r="165" spans="2:13" ht="16.5" customHeight="1" x14ac:dyDescent="0.2">
      <c r="B165" s="78"/>
      <c r="C165" s="86"/>
      <c r="F165" s="78"/>
      <c r="G165" s="85"/>
      <c r="H165" s="127"/>
      <c r="I165" s="85"/>
      <c r="J165" s="78"/>
      <c r="K165" s="86"/>
    </row>
    <row r="166" spans="2:13" ht="16.5" customHeight="1" x14ac:dyDescent="0.2">
      <c r="B166" s="78"/>
      <c r="C166" s="88" t="s">
        <v>26</v>
      </c>
      <c r="F166" s="89" t="s">
        <v>832</v>
      </c>
      <c r="G166" s="86"/>
      <c r="H166" s="91"/>
      <c r="I166" s="85"/>
      <c r="J166" s="90" t="s">
        <v>28</v>
      </c>
      <c r="K166" s="86"/>
    </row>
    <row r="167" spans="2:13" ht="16.5" customHeight="1" x14ac:dyDescent="0.2">
      <c r="B167" s="78"/>
      <c r="C167" s="88"/>
      <c r="F167" s="89"/>
      <c r="G167" s="86"/>
      <c r="H167" s="86"/>
      <c r="I167" s="85"/>
      <c r="K167" s="86"/>
    </row>
    <row r="168" spans="2:13" ht="16.5" customHeight="1" x14ac:dyDescent="0.2">
      <c r="B168" s="78"/>
      <c r="F168" s="78"/>
      <c r="G168" s="86"/>
      <c r="H168" s="86"/>
      <c r="I168" s="85"/>
      <c r="K168" s="86"/>
    </row>
    <row r="169" spans="2:13" ht="16.5" customHeight="1" x14ac:dyDescent="0.2">
      <c r="B169" s="78"/>
      <c r="C169" s="86"/>
      <c r="G169" s="86"/>
      <c r="H169" s="86"/>
      <c r="I169" s="85"/>
      <c r="J169" s="102"/>
      <c r="K169" s="86"/>
    </row>
    <row r="170" spans="2:13" ht="16.5" customHeight="1" x14ac:dyDescent="0.2">
      <c r="B170" s="78"/>
      <c r="D170" s="78"/>
      <c r="E170" s="103"/>
      <c r="F170" s="103"/>
      <c r="G170" s="103"/>
      <c r="H170" s="103"/>
      <c r="I170" s="104"/>
      <c r="J170" s="102"/>
      <c r="K170" s="86"/>
    </row>
    <row r="171" spans="2:13" ht="16.5" customHeight="1" x14ac:dyDescent="0.2">
      <c r="B171" s="78"/>
      <c r="D171" s="78"/>
      <c r="E171" s="103"/>
      <c r="F171" s="103"/>
      <c r="G171" s="103"/>
      <c r="H171" s="103"/>
      <c r="I171" s="104"/>
      <c r="J171" s="102"/>
      <c r="K171" s="86"/>
    </row>
    <row r="172" spans="2:13" ht="16.5" customHeight="1" x14ac:dyDescent="0.2">
      <c r="B172" s="78"/>
      <c r="D172" s="78"/>
      <c r="E172" s="103"/>
      <c r="F172" s="103"/>
      <c r="G172" s="103"/>
      <c r="H172" s="103"/>
      <c r="I172" s="104"/>
      <c r="J172" s="102"/>
      <c r="K172" s="86"/>
    </row>
    <row r="173" spans="2:13" ht="16.5" customHeight="1" x14ac:dyDescent="0.2">
      <c r="B173" s="78"/>
      <c r="E173" s="103"/>
      <c r="F173" s="103"/>
      <c r="G173" s="103"/>
      <c r="H173" s="103"/>
      <c r="I173" s="104"/>
      <c r="J173" s="105"/>
      <c r="K173" s="86"/>
    </row>
    <row r="174" spans="2:13" ht="16.5" customHeight="1" x14ac:dyDescent="0.2">
      <c r="B174" s="78"/>
      <c r="E174" s="106"/>
      <c r="F174" s="106"/>
      <c r="G174" s="106"/>
      <c r="H174" s="106"/>
      <c r="I174" s="104"/>
      <c r="K174" s="86"/>
    </row>
    <row r="175" spans="2:13" ht="16.5" customHeight="1" x14ac:dyDescent="0.2">
      <c r="B175" s="78"/>
      <c r="G175" s="86"/>
      <c r="H175" s="86"/>
      <c r="I175" s="85"/>
      <c r="K175" s="86"/>
    </row>
    <row r="176" spans="2:13" ht="16.5" customHeight="1" x14ac:dyDescent="0.2">
      <c r="B176" s="78"/>
      <c r="G176" s="86"/>
      <c r="H176" s="86"/>
      <c r="I176" s="85"/>
      <c r="K176" s="86"/>
    </row>
    <row r="177" spans="2:11" ht="16.5" customHeight="1" x14ac:dyDescent="0.2">
      <c r="B177" s="78"/>
      <c r="G177" s="86"/>
      <c r="H177" s="86"/>
      <c r="I177" s="85"/>
      <c r="K177" s="86"/>
    </row>
    <row r="178" spans="2:11" ht="16.5" customHeight="1" x14ac:dyDescent="0.2">
      <c r="B178" s="78"/>
      <c r="G178" s="86"/>
      <c r="H178" s="86"/>
      <c r="I178" s="85"/>
      <c r="K178" s="86"/>
    </row>
    <row r="179" spans="2:11" ht="16.5" customHeight="1" x14ac:dyDescent="0.2">
      <c r="B179" s="78"/>
      <c r="G179" s="86"/>
      <c r="H179" s="86"/>
      <c r="I179" s="85"/>
      <c r="K179" s="86"/>
    </row>
    <row r="180" spans="2:11" ht="16.5" customHeight="1" x14ac:dyDescent="0.2">
      <c r="B180" s="78"/>
      <c r="G180" s="86"/>
      <c r="H180" s="86"/>
      <c r="I180" s="85"/>
      <c r="K180" s="86"/>
    </row>
    <row r="181" spans="2:11" ht="16.5" customHeight="1" x14ac:dyDescent="0.2">
      <c r="B181" s="78"/>
      <c r="G181" s="86"/>
      <c r="H181" s="86"/>
      <c r="I181" s="85"/>
      <c r="K181" s="86"/>
    </row>
    <row r="182" spans="2:11" ht="16.5" customHeight="1" x14ac:dyDescent="0.2">
      <c r="B182" s="78"/>
      <c r="G182" s="86"/>
      <c r="H182" s="86"/>
      <c r="I182" s="85"/>
      <c r="K182" s="86"/>
    </row>
    <row r="183" spans="2:11" ht="16.5" customHeight="1" x14ac:dyDescent="0.2">
      <c r="B183" s="78"/>
      <c r="G183" s="86"/>
      <c r="H183" s="86"/>
      <c r="I183" s="85"/>
      <c r="K183" s="86"/>
    </row>
    <row r="184" spans="2:11" ht="16.5" customHeight="1" x14ac:dyDescent="0.2">
      <c r="B184" s="78"/>
      <c r="G184" s="86"/>
      <c r="H184" s="86"/>
      <c r="I184" s="85"/>
      <c r="K184" s="86"/>
    </row>
    <row r="185" spans="2:11" ht="16.5" customHeight="1" x14ac:dyDescent="0.2">
      <c r="B185" s="78"/>
      <c r="G185" s="86"/>
      <c r="H185" s="86"/>
      <c r="I185" s="85"/>
      <c r="K185" s="86"/>
    </row>
    <row r="186" spans="2:11" ht="16.5" customHeight="1" x14ac:dyDescent="0.2">
      <c r="B186" s="78"/>
      <c r="G186" s="86"/>
      <c r="H186" s="86"/>
      <c r="I186" s="85"/>
      <c r="K186" s="86"/>
    </row>
    <row r="187" spans="2:11" ht="16.5" customHeight="1" x14ac:dyDescent="0.2">
      <c r="B187" s="78"/>
      <c r="G187" s="86"/>
      <c r="H187" s="86"/>
      <c r="I187" s="85"/>
      <c r="K187" s="86"/>
    </row>
    <row r="188" spans="2:11" ht="16.5" customHeight="1" x14ac:dyDescent="0.2">
      <c r="B188" s="78"/>
      <c r="G188" s="86"/>
      <c r="H188" s="86"/>
      <c r="I188" s="85"/>
      <c r="K188" s="86"/>
    </row>
    <row r="189" spans="2:11" ht="16.5" customHeight="1" x14ac:dyDescent="0.2">
      <c r="B189" s="78"/>
      <c r="G189" s="86"/>
      <c r="H189" s="86"/>
      <c r="I189" s="85"/>
      <c r="K189" s="86"/>
    </row>
    <row r="190" spans="2:11" ht="16.5" customHeight="1" x14ac:dyDescent="0.2">
      <c r="B190" s="78"/>
      <c r="G190" s="86"/>
      <c r="H190" s="86"/>
      <c r="I190" s="85"/>
      <c r="K190" s="86"/>
    </row>
    <row r="191" spans="2:11" ht="16.5" customHeight="1" x14ac:dyDescent="0.2">
      <c r="B191" s="78"/>
      <c r="G191" s="86"/>
      <c r="H191" s="86"/>
      <c r="I191" s="85"/>
      <c r="K191" s="86"/>
    </row>
    <row r="192" spans="2:11" ht="16.5" customHeight="1" x14ac:dyDescent="0.2">
      <c r="B192" s="78"/>
      <c r="G192" s="86"/>
      <c r="H192" s="86"/>
      <c r="I192" s="85"/>
      <c r="K192" s="86"/>
    </row>
    <row r="193" spans="2:11" ht="16.5" customHeight="1" x14ac:dyDescent="0.2">
      <c r="B193" s="78"/>
      <c r="G193" s="86"/>
      <c r="H193" s="86"/>
      <c r="I193" s="85"/>
      <c r="K193" s="86"/>
    </row>
    <row r="194" spans="2:11" ht="16.5" customHeight="1" x14ac:dyDescent="0.2">
      <c r="B194" s="78"/>
      <c r="G194" s="86"/>
      <c r="H194" s="86"/>
      <c r="I194" s="85"/>
      <c r="K194" s="86"/>
    </row>
    <row r="195" spans="2:11" ht="16.5" customHeight="1" x14ac:dyDescent="0.2">
      <c r="B195" s="78"/>
      <c r="G195" s="86"/>
      <c r="H195" s="86"/>
      <c r="I195" s="85"/>
      <c r="K195" s="86"/>
    </row>
    <row r="196" spans="2:11" ht="16.5" customHeight="1" x14ac:dyDescent="0.2">
      <c r="B196" s="78"/>
      <c r="G196" s="86"/>
      <c r="H196" s="86"/>
      <c r="I196" s="85"/>
      <c r="K196" s="86"/>
    </row>
    <row r="197" spans="2:11" ht="16.5" customHeight="1" x14ac:dyDescent="0.2">
      <c r="B197" s="78"/>
      <c r="G197" s="86"/>
      <c r="H197" s="86"/>
      <c r="I197" s="85"/>
      <c r="K197" s="86"/>
    </row>
    <row r="198" spans="2:11" ht="16.5" customHeight="1" x14ac:dyDescent="0.2">
      <c r="B198" s="78"/>
      <c r="G198" s="86"/>
      <c r="H198" s="86"/>
      <c r="I198" s="85"/>
      <c r="K198" s="86"/>
    </row>
    <row r="199" spans="2:11" ht="16.5" customHeight="1" x14ac:dyDescent="0.2">
      <c r="B199" s="78"/>
      <c r="G199" s="86"/>
      <c r="H199" s="86"/>
      <c r="I199" s="85"/>
      <c r="K199" s="86"/>
    </row>
    <row r="200" spans="2:11" ht="16.5" customHeight="1" x14ac:dyDescent="0.2">
      <c r="B200" s="78"/>
      <c r="G200" s="86"/>
      <c r="H200" s="86"/>
      <c r="I200" s="85"/>
      <c r="K200" s="86"/>
    </row>
    <row r="201" spans="2:11" ht="16.5" customHeight="1" x14ac:dyDescent="0.2">
      <c r="B201" s="78"/>
      <c r="G201" s="86"/>
      <c r="H201" s="86"/>
      <c r="I201" s="85"/>
      <c r="K201" s="86"/>
    </row>
    <row r="202" spans="2:11" ht="16.5" customHeight="1" x14ac:dyDescent="0.2">
      <c r="B202" s="78"/>
      <c r="G202" s="86"/>
      <c r="H202" s="86"/>
      <c r="I202" s="85"/>
      <c r="K202" s="86"/>
    </row>
    <row r="203" spans="2:11" ht="16.5" customHeight="1" x14ac:dyDescent="0.2">
      <c r="B203" s="78"/>
      <c r="G203" s="86"/>
      <c r="H203" s="86"/>
      <c r="I203" s="85"/>
      <c r="K203" s="86"/>
    </row>
    <row r="204" spans="2:11" ht="16.5" customHeight="1" x14ac:dyDescent="0.2">
      <c r="B204" s="78"/>
      <c r="G204" s="86"/>
      <c r="H204" s="86"/>
      <c r="I204" s="85"/>
      <c r="K204" s="86"/>
    </row>
    <row r="205" spans="2:11" ht="16.5" customHeight="1" x14ac:dyDescent="0.2">
      <c r="B205" s="78"/>
      <c r="G205" s="86"/>
      <c r="H205" s="86"/>
      <c r="I205" s="85"/>
      <c r="K205" s="86"/>
    </row>
    <row r="206" spans="2:11" ht="16.5" customHeight="1" x14ac:dyDescent="0.2">
      <c r="B206" s="78"/>
      <c r="G206" s="86"/>
      <c r="H206" s="86"/>
      <c r="I206" s="85"/>
      <c r="K206" s="86"/>
    </row>
    <row r="207" spans="2:11" ht="16.5" customHeight="1" x14ac:dyDescent="0.2">
      <c r="B207" s="78"/>
      <c r="G207" s="86"/>
      <c r="H207" s="86"/>
      <c r="I207" s="85"/>
      <c r="K207" s="86"/>
    </row>
    <row r="208" spans="2:11" ht="16.5" customHeight="1" x14ac:dyDescent="0.2">
      <c r="B208" s="78"/>
      <c r="G208" s="86"/>
      <c r="H208" s="86"/>
      <c r="I208" s="85"/>
      <c r="K208" s="86"/>
    </row>
    <row r="209" spans="2:11" ht="16.5" customHeight="1" x14ac:dyDescent="0.2">
      <c r="B209" s="78"/>
      <c r="G209" s="86"/>
      <c r="H209" s="86"/>
      <c r="I209" s="85"/>
      <c r="K209" s="86"/>
    </row>
    <row r="210" spans="2:11" ht="16.5" customHeight="1" x14ac:dyDescent="0.2">
      <c r="B210" s="78"/>
      <c r="G210" s="86"/>
      <c r="H210" s="86"/>
      <c r="I210" s="85"/>
      <c r="K210" s="86"/>
    </row>
    <row r="211" spans="2:11" ht="16.5" customHeight="1" x14ac:dyDescent="0.2">
      <c r="B211" s="78"/>
      <c r="G211" s="86"/>
      <c r="H211" s="86"/>
      <c r="I211" s="85"/>
      <c r="K211" s="86"/>
    </row>
    <row r="212" spans="2:11" ht="16.5" customHeight="1" x14ac:dyDescent="0.2">
      <c r="B212" s="78"/>
      <c r="G212" s="86"/>
      <c r="H212" s="86"/>
      <c r="I212" s="85"/>
      <c r="K212" s="86"/>
    </row>
    <row r="213" spans="2:11" ht="16.5" customHeight="1" x14ac:dyDescent="0.2">
      <c r="B213" s="78"/>
      <c r="G213" s="86"/>
      <c r="H213" s="86"/>
      <c r="I213" s="85"/>
      <c r="K213" s="86"/>
    </row>
    <row r="214" spans="2:11" ht="16.5" customHeight="1" x14ac:dyDescent="0.2">
      <c r="B214" s="78"/>
      <c r="G214" s="86"/>
      <c r="H214" s="86"/>
      <c r="I214" s="85"/>
      <c r="K214" s="86"/>
    </row>
    <row r="215" spans="2:11" ht="16.5" customHeight="1" x14ac:dyDescent="0.2">
      <c r="B215" s="78"/>
      <c r="G215" s="86"/>
      <c r="H215" s="86"/>
      <c r="I215" s="85"/>
      <c r="K215" s="86"/>
    </row>
    <row r="216" spans="2:11" ht="16.5" customHeight="1" x14ac:dyDescent="0.2">
      <c r="B216" s="78"/>
      <c r="G216" s="86"/>
      <c r="H216" s="86"/>
      <c r="I216" s="85"/>
      <c r="K216" s="86"/>
    </row>
    <row r="217" spans="2:11" ht="16.5" customHeight="1" x14ac:dyDescent="0.2">
      <c r="B217" s="78"/>
      <c r="G217" s="86"/>
      <c r="H217" s="86"/>
      <c r="I217" s="85"/>
      <c r="K217" s="86"/>
    </row>
    <row r="218" spans="2:11" ht="16.5" customHeight="1" x14ac:dyDescent="0.2">
      <c r="B218" s="78"/>
      <c r="G218" s="86"/>
      <c r="H218" s="86"/>
      <c r="I218" s="85"/>
      <c r="K218" s="86"/>
    </row>
    <row r="219" spans="2:11" ht="16.5" customHeight="1" x14ac:dyDescent="0.2">
      <c r="B219" s="78"/>
      <c r="G219" s="86"/>
      <c r="H219" s="86"/>
      <c r="I219" s="85"/>
      <c r="K219" s="86"/>
    </row>
    <row r="220" spans="2:11" ht="16.5" customHeight="1" x14ac:dyDescent="0.2">
      <c r="B220" s="78"/>
      <c r="G220" s="86"/>
      <c r="H220" s="86"/>
      <c r="I220" s="85"/>
      <c r="K220" s="86"/>
    </row>
    <row r="221" spans="2:11" ht="16.5" customHeight="1" x14ac:dyDescent="0.2">
      <c r="B221" s="78"/>
      <c r="G221" s="86"/>
      <c r="H221" s="86"/>
      <c r="I221" s="85"/>
      <c r="K221" s="86"/>
    </row>
    <row r="222" spans="2:11" ht="16.5" customHeight="1" x14ac:dyDescent="0.2">
      <c r="B222" s="78"/>
      <c r="G222" s="86"/>
      <c r="H222" s="86"/>
      <c r="I222" s="85"/>
      <c r="K222" s="86"/>
    </row>
    <row r="223" spans="2:11" ht="16.5" customHeight="1" x14ac:dyDescent="0.2">
      <c r="B223" s="78"/>
      <c r="G223" s="86"/>
      <c r="H223" s="86"/>
      <c r="I223" s="85"/>
      <c r="K223" s="86"/>
    </row>
    <row r="224" spans="2:11" ht="16.5" customHeight="1" x14ac:dyDescent="0.2">
      <c r="G224" s="86"/>
      <c r="H224" s="86"/>
      <c r="I224" s="85"/>
      <c r="K224" s="86"/>
    </row>
    <row r="225" spans="2:11" ht="16.5" customHeight="1" x14ac:dyDescent="0.2">
      <c r="G225" s="86"/>
      <c r="H225" s="86"/>
      <c r="I225" s="85"/>
      <c r="K225" s="86"/>
    </row>
    <row r="226" spans="2:11" ht="16.5" customHeight="1" x14ac:dyDescent="0.2">
      <c r="G226" s="86"/>
      <c r="H226" s="86"/>
      <c r="I226" s="85"/>
      <c r="K226" s="86"/>
    </row>
    <row r="227" spans="2:11" ht="16.5" customHeight="1" x14ac:dyDescent="0.2">
      <c r="G227" s="86"/>
      <c r="H227" s="86"/>
      <c r="I227" s="85"/>
      <c r="K227" s="86"/>
    </row>
    <row r="228" spans="2:11" ht="16.5" customHeight="1" x14ac:dyDescent="0.2">
      <c r="B228" s="78"/>
      <c r="D228" s="78"/>
      <c r="F228" s="78"/>
      <c r="G228" s="86"/>
      <c r="H228" s="86"/>
      <c r="I228" s="85"/>
      <c r="K228" s="86"/>
    </row>
    <row r="229" spans="2:11" ht="16.5" customHeight="1" x14ac:dyDescent="0.2">
      <c r="B229" s="78"/>
      <c r="D229" s="78"/>
      <c r="F229" s="78"/>
      <c r="G229" s="86"/>
      <c r="H229" s="86"/>
      <c r="I229" s="85"/>
      <c r="K229" s="86"/>
    </row>
    <row r="230" spans="2:11" ht="16.5" customHeight="1" x14ac:dyDescent="0.2">
      <c r="B230" s="78"/>
      <c r="D230" s="78"/>
      <c r="F230" s="78"/>
      <c r="G230" s="86"/>
      <c r="H230" s="86"/>
      <c r="I230" s="85"/>
      <c r="K230" s="86"/>
    </row>
    <row r="231" spans="2:11" ht="16.5" customHeight="1" x14ac:dyDescent="0.2">
      <c r="B231" s="78"/>
      <c r="D231" s="78"/>
      <c r="F231" s="78"/>
      <c r="G231" s="86"/>
      <c r="H231" s="86"/>
      <c r="I231" s="85"/>
      <c r="K231" s="86"/>
    </row>
    <row r="232" spans="2:11" ht="16.5" customHeight="1" x14ac:dyDescent="0.2">
      <c r="B232" s="78"/>
      <c r="D232" s="78"/>
      <c r="F232" s="78"/>
      <c r="G232" s="86"/>
      <c r="H232" s="86"/>
      <c r="I232" s="85"/>
      <c r="K232" s="86"/>
    </row>
    <row r="233" spans="2:11" ht="16.5" customHeight="1" x14ac:dyDescent="0.2">
      <c r="B233" s="78"/>
      <c r="D233" s="78"/>
      <c r="F233" s="78"/>
      <c r="G233" s="86"/>
      <c r="H233" s="86"/>
      <c r="I233" s="85"/>
      <c r="K233" s="86"/>
    </row>
    <row r="234" spans="2:11" ht="16.5" customHeight="1" x14ac:dyDescent="0.2">
      <c r="B234" s="78"/>
      <c r="D234" s="78"/>
      <c r="F234" s="78"/>
      <c r="G234" s="86"/>
      <c r="H234" s="86"/>
      <c r="I234" s="85"/>
      <c r="K234" s="86"/>
    </row>
    <row r="235" spans="2:11" ht="16.5" customHeight="1" x14ac:dyDescent="0.2">
      <c r="B235" s="78"/>
      <c r="D235" s="78"/>
      <c r="F235" s="78"/>
      <c r="G235" s="86"/>
      <c r="H235" s="86"/>
      <c r="I235" s="85"/>
      <c r="K235" s="86"/>
    </row>
    <row r="236" spans="2:11" ht="16.5" customHeight="1" x14ac:dyDescent="0.2">
      <c r="B236" s="78"/>
      <c r="D236" s="78"/>
      <c r="F236" s="78"/>
      <c r="G236" s="86"/>
      <c r="H236" s="86"/>
      <c r="I236" s="85"/>
      <c r="K236" s="86"/>
    </row>
    <row r="237" spans="2:11" ht="16.5" customHeight="1" x14ac:dyDescent="0.2">
      <c r="B237" s="78"/>
      <c r="D237" s="78"/>
      <c r="F237" s="78"/>
      <c r="G237" s="86"/>
      <c r="H237" s="86"/>
      <c r="I237" s="85"/>
      <c r="K237" s="86"/>
    </row>
    <row r="238" spans="2:11" ht="16.5" customHeight="1" x14ac:dyDescent="0.2">
      <c r="B238" s="78"/>
      <c r="D238" s="78"/>
      <c r="F238" s="78"/>
      <c r="G238" s="86"/>
      <c r="H238" s="86"/>
      <c r="I238" s="85"/>
      <c r="K238" s="86"/>
    </row>
    <row r="239" spans="2:11" ht="16.5" customHeight="1" x14ac:dyDescent="0.2">
      <c r="B239" s="78"/>
      <c r="D239" s="78"/>
      <c r="F239" s="78"/>
      <c r="G239" s="86"/>
      <c r="H239" s="86"/>
      <c r="I239" s="85"/>
      <c r="K239" s="86"/>
    </row>
    <row r="240" spans="2:11" ht="16.5" customHeight="1" x14ac:dyDescent="0.2">
      <c r="B240" s="78"/>
      <c r="D240" s="78"/>
      <c r="F240" s="78"/>
      <c r="G240" s="86"/>
      <c r="H240" s="86"/>
      <c r="I240" s="85"/>
      <c r="K240" s="86"/>
    </row>
    <row r="241" spans="2:11" ht="16.5" customHeight="1" x14ac:dyDescent="0.2">
      <c r="B241" s="78"/>
      <c r="D241" s="78"/>
      <c r="F241" s="78"/>
      <c r="G241" s="86"/>
      <c r="H241" s="86"/>
      <c r="I241" s="85"/>
      <c r="K241" s="86"/>
    </row>
    <row r="242" spans="2:11" ht="16.5" customHeight="1" x14ac:dyDescent="0.2">
      <c r="B242" s="78"/>
      <c r="D242" s="78"/>
      <c r="F242" s="78"/>
      <c r="G242" s="86"/>
      <c r="H242" s="86"/>
      <c r="I242" s="85"/>
      <c r="K242" s="86"/>
    </row>
    <row r="243" spans="2:11" ht="16.5" customHeight="1" x14ac:dyDescent="0.2">
      <c r="B243" s="78"/>
      <c r="D243" s="78"/>
      <c r="F243" s="78"/>
      <c r="G243" s="86"/>
      <c r="H243" s="86"/>
      <c r="I243" s="85"/>
      <c r="K243" s="86"/>
    </row>
    <row r="244" spans="2:11" ht="16.5" customHeight="1" x14ac:dyDescent="0.2">
      <c r="B244" s="78"/>
      <c r="D244" s="78"/>
      <c r="F244" s="78"/>
      <c r="G244" s="86"/>
      <c r="H244" s="86"/>
      <c r="I244" s="85"/>
      <c r="K244" s="86"/>
    </row>
    <row r="245" spans="2:11" ht="16.5" customHeight="1" x14ac:dyDescent="0.2">
      <c r="B245" s="78"/>
      <c r="D245" s="78"/>
      <c r="F245" s="78"/>
      <c r="G245" s="86"/>
      <c r="H245" s="86"/>
      <c r="I245" s="85"/>
      <c r="K245" s="86"/>
    </row>
    <row r="246" spans="2:11" ht="16.5" customHeight="1" x14ac:dyDescent="0.2">
      <c r="B246" s="78"/>
      <c r="D246" s="78"/>
      <c r="F246" s="78"/>
      <c r="G246" s="86"/>
      <c r="H246" s="86"/>
      <c r="I246" s="85"/>
      <c r="K246" s="86"/>
    </row>
    <row r="247" spans="2:11" ht="16.5" customHeight="1" x14ac:dyDescent="0.2">
      <c r="B247" s="78"/>
      <c r="D247" s="78"/>
      <c r="F247" s="78"/>
      <c r="G247" s="86"/>
      <c r="H247" s="86"/>
      <c r="I247" s="85"/>
      <c r="K247" s="86"/>
    </row>
    <row r="248" spans="2:11" ht="16.5" customHeight="1" x14ac:dyDescent="0.2">
      <c r="B248" s="78"/>
      <c r="D248" s="78"/>
      <c r="F248" s="78"/>
      <c r="G248" s="86"/>
      <c r="H248" s="86"/>
      <c r="I248" s="85"/>
      <c r="K248" s="86"/>
    </row>
    <row r="249" spans="2:11" ht="16.5" customHeight="1" x14ac:dyDescent="0.2">
      <c r="B249" s="78"/>
      <c r="D249" s="78"/>
      <c r="F249" s="78"/>
      <c r="G249" s="86"/>
      <c r="H249" s="86"/>
      <c r="I249" s="85"/>
      <c r="K249" s="86"/>
    </row>
    <row r="250" spans="2:11" ht="16.5" customHeight="1" x14ac:dyDescent="0.2">
      <c r="B250" s="78"/>
      <c r="D250" s="78"/>
      <c r="F250" s="78"/>
      <c r="G250" s="86"/>
      <c r="H250" s="86"/>
      <c r="I250" s="85"/>
      <c r="K250" s="86"/>
    </row>
    <row r="251" spans="2:11" ht="16.5" customHeight="1" x14ac:dyDescent="0.2">
      <c r="B251" s="78"/>
      <c r="D251" s="78"/>
      <c r="F251" s="78"/>
      <c r="G251" s="86"/>
      <c r="H251" s="86"/>
      <c r="I251" s="85"/>
      <c r="K251" s="86"/>
    </row>
    <row r="252" spans="2:11" ht="16.5" customHeight="1" x14ac:dyDescent="0.2">
      <c r="B252" s="78"/>
      <c r="D252" s="78"/>
      <c r="F252" s="78"/>
      <c r="G252" s="86"/>
      <c r="H252" s="86"/>
      <c r="I252" s="85"/>
      <c r="K252" s="86"/>
    </row>
    <row r="253" spans="2:11" ht="16.5" customHeight="1" x14ac:dyDescent="0.2">
      <c r="B253" s="78"/>
      <c r="D253" s="78"/>
      <c r="F253" s="78"/>
      <c r="G253" s="86"/>
      <c r="H253" s="86"/>
      <c r="I253" s="85"/>
      <c r="K253" s="86"/>
    </row>
    <row r="254" spans="2:11" ht="16.5" customHeight="1" x14ac:dyDescent="0.2">
      <c r="B254" s="78"/>
      <c r="D254" s="78"/>
      <c r="F254" s="78"/>
      <c r="G254" s="86"/>
      <c r="H254" s="86"/>
      <c r="I254" s="85"/>
      <c r="K254" s="86"/>
    </row>
    <row r="255" spans="2:11" ht="16.5" customHeight="1" x14ac:dyDescent="0.2">
      <c r="B255" s="78"/>
      <c r="D255" s="78"/>
      <c r="F255" s="78"/>
      <c r="G255" s="86"/>
      <c r="H255" s="86"/>
      <c r="I255" s="85"/>
      <c r="K255" s="86"/>
    </row>
    <row r="256" spans="2:11" ht="16.5" customHeight="1" x14ac:dyDescent="0.2">
      <c r="B256" s="78"/>
      <c r="D256" s="78"/>
      <c r="F256" s="78"/>
      <c r="G256" s="86"/>
      <c r="H256" s="86"/>
      <c r="I256" s="85"/>
      <c r="K256" s="86"/>
    </row>
    <row r="257" spans="2:11" ht="16.5" customHeight="1" x14ac:dyDescent="0.2">
      <c r="B257" s="78"/>
      <c r="D257" s="78"/>
      <c r="F257" s="78"/>
      <c r="G257" s="86"/>
      <c r="H257" s="86"/>
      <c r="I257" s="85"/>
      <c r="K257" s="86"/>
    </row>
    <row r="258" spans="2:11" ht="16.5" customHeight="1" x14ac:dyDescent="0.2">
      <c r="B258" s="78"/>
      <c r="D258" s="78"/>
      <c r="F258" s="78"/>
      <c r="G258" s="86"/>
      <c r="H258" s="86"/>
      <c r="I258" s="85"/>
      <c r="K258" s="86"/>
    </row>
    <row r="259" spans="2:11" ht="16.5" customHeight="1" x14ac:dyDescent="0.2">
      <c r="B259" s="78"/>
      <c r="D259" s="78"/>
      <c r="F259" s="78"/>
      <c r="G259" s="86"/>
      <c r="H259" s="86"/>
      <c r="I259" s="85"/>
      <c r="K259" s="86"/>
    </row>
    <row r="260" spans="2:11" ht="16.5" customHeight="1" x14ac:dyDescent="0.2">
      <c r="B260" s="78"/>
      <c r="D260" s="78"/>
      <c r="F260" s="78"/>
      <c r="G260" s="86"/>
      <c r="H260" s="86"/>
      <c r="I260" s="85"/>
      <c r="K260" s="86"/>
    </row>
    <row r="261" spans="2:11" ht="16.5" customHeight="1" x14ac:dyDescent="0.2">
      <c r="B261" s="78"/>
      <c r="D261" s="78"/>
      <c r="F261" s="78"/>
      <c r="G261" s="86"/>
      <c r="H261" s="86"/>
      <c r="I261" s="85"/>
      <c r="K261" s="86"/>
    </row>
    <row r="262" spans="2:11" ht="16.5" customHeight="1" x14ac:dyDescent="0.2">
      <c r="B262" s="78"/>
      <c r="D262" s="78"/>
      <c r="F262" s="78"/>
      <c r="G262" s="86"/>
      <c r="H262" s="86"/>
      <c r="I262" s="85"/>
      <c r="K262" s="86"/>
    </row>
    <row r="263" spans="2:11" ht="16.5" customHeight="1" x14ac:dyDescent="0.2">
      <c r="B263" s="78"/>
      <c r="D263" s="78"/>
      <c r="F263" s="78"/>
      <c r="G263" s="86"/>
      <c r="H263" s="86"/>
      <c r="I263" s="85"/>
      <c r="K263" s="86"/>
    </row>
    <row r="264" spans="2:11" ht="16.5" customHeight="1" x14ac:dyDescent="0.2">
      <c r="B264" s="78"/>
      <c r="D264" s="78"/>
      <c r="F264" s="78"/>
      <c r="G264" s="86"/>
      <c r="H264" s="86"/>
      <c r="I264" s="85"/>
      <c r="K264" s="86"/>
    </row>
    <row r="265" spans="2:11" ht="16.5" customHeight="1" x14ac:dyDescent="0.2">
      <c r="B265" s="78"/>
      <c r="D265" s="78"/>
      <c r="F265" s="78"/>
      <c r="G265" s="86"/>
      <c r="H265" s="86"/>
      <c r="I265" s="85"/>
      <c r="K265" s="86"/>
    </row>
    <row r="266" spans="2:11" ht="16.5" customHeight="1" x14ac:dyDescent="0.2">
      <c r="B266" s="78"/>
      <c r="D266" s="78"/>
      <c r="F266" s="78"/>
      <c r="G266" s="86"/>
      <c r="H266" s="86"/>
      <c r="I266" s="85"/>
      <c r="K266" s="86"/>
    </row>
    <row r="267" spans="2:11" ht="16.5" customHeight="1" x14ac:dyDescent="0.2">
      <c r="B267" s="78"/>
      <c r="D267" s="78"/>
      <c r="F267" s="78"/>
      <c r="G267" s="86"/>
      <c r="H267" s="86"/>
      <c r="I267" s="85"/>
      <c r="K267" s="86"/>
    </row>
    <row r="268" spans="2:11" ht="16.5" customHeight="1" x14ac:dyDescent="0.2">
      <c r="B268" s="78"/>
      <c r="D268" s="78"/>
      <c r="F268" s="78"/>
      <c r="G268" s="86"/>
      <c r="H268" s="86"/>
      <c r="I268" s="85"/>
      <c r="K268" s="86"/>
    </row>
    <row r="269" spans="2:11" ht="16.5" customHeight="1" x14ac:dyDescent="0.2">
      <c r="B269" s="78"/>
      <c r="D269" s="78"/>
      <c r="F269" s="78"/>
      <c r="G269" s="86"/>
      <c r="H269" s="86"/>
      <c r="I269" s="85"/>
      <c r="K269" s="86"/>
    </row>
    <row r="270" spans="2:11" ht="16.5" customHeight="1" x14ac:dyDescent="0.2">
      <c r="B270" s="78"/>
      <c r="D270" s="78"/>
      <c r="F270" s="78"/>
      <c r="G270" s="86"/>
      <c r="H270" s="86"/>
      <c r="I270" s="85"/>
      <c r="K270" s="86"/>
    </row>
    <row r="271" spans="2:11" ht="16.5" customHeight="1" x14ac:dyDescent="0.2">
      <c r="B271" s="78"/>
      <c r="D271" s="78"/>
      <c r="F271" s="78"/>
      <c r="G271" s="86"/>
      <c r="H271" s="86"/>
      <c r="I271" s="85"/>
      <c r="K271" s="86"/>
    </row>
    <row r="272" spans="2:11" ht="16.5" customHeight="1" x14ac:dyDescent="0.2">
      <c r="B272" s="78"/>
      <c r="D272" s="78"/>
      <c r="F272" s="78"/>
      <c r="G272" s="86"/>
      <c r="H272" s="86"/>
      <c r="I272" s="85"/>
      <c r="K272" s="86"/>
    </row>
    <row r="273" spans="2:11" ht="16.5" customHeight="1" x14ac:dyDescent="0.2">
      <c r="B273" s="78"/>
      <c r="D273" s="78"/>
      <c r="F273" s="78"/>
      <c r="G273" s="86"/>
      <c r="H273" s="86"/>
      <c r="I273" s="85"/>
      <c r="K273" s="86"/>
    </row>
    <row r="274" spans="2:11" ht="16.5" customHeight="1" x14ac:dyDescent="0.2">
      <c r="B274" s="78"/>
      <c r="D274" s="78"/>
      <c r="F274" s="78"/>
      <c r="G274" s="86"/>
      <c r="H274" s="86"/>
      <c r="I274" s="85"/>
      <c r="K274" s="86"/>
    </row>
    <row r="275" spans="2:11" ht="16.5" customHeight="1" x14ac:dyDescent="0.2">
      <c r="B275" s="78"/>
      <c r="D275" s="78"/>
      <c r="F275" s="78"/>
      <c r="G275" s="86"/>
      <c r="H275" s="86"/>
      <c r="I275" s="85"/>
      <c r="K275" s="86"/>
    </row>
    <row r="276" spans="2:11" ht="16.5" customHeight="1" x14ac:dyDescent="0.2">
      <c r="B276" s="78"/>
      <c r="D276" s="78"/>
      <c r="F276" s="78"/>
      <c r="G276" s="86"/>
      <c r="H276" s="86"/>
      <c r="I276" s="85"/>
      <c r="K276" s="86"/>
    </row>
    <row r="277" spans="2:11" ht="16.5" customHeight="1" x14ac:dyDescent="0.2">
      <c r="B277" s="78"/>
      <c r="D277" s="78"/>
      <c r="F277" s="78"/>
      <c r="G277" s="86"/>
      <c r="H277" s="86"/>
      <c r="I277" s="85"/>
      <c r="K277" s="86"/>
    </row>
    <row r="278" spans="2:11" ht="16.5" customHeight="1" x14ac:dyDescent="0.2">
      <c r="B278" s="78"/>
      <c r="D278" s="78"/>
      <c r="F278" s="78"/>
      <c r="G278" s="86"/>
      <c r="H278" s="86"/>
      <c r="I278" s="85"/>
      <c r="K278" s="86"/>
    </row>
    <row r="279" spans="2:11" ht="16.5" customHeight="1" x14ac:dyDescent="0.2">
      <c r="B279" s="78"/>
      <c r="D279" s="78"/>
      <c r="F279" s="78"/>
      <c r="G279" s="86"/>
      <c r="H279" s="86"/>
      <c r="I279" s="85"/>
      <c r="K279" s="86"/>
    </row>
    <row r="280" spans="2:11" ht="16.5" customHeight="1" x14ac:dyDescent="0.2">
      <c r="B280" s="78"/>
      <c r="D280" s="78"/>
      <c r="F280" s="78"/>
      <c r="G280" s="86"/>
      <c r="H280" s="86"/>
      <c r="I280" s="85"/>
      <c r="K280" s="86"/>
    </row>
    <row r="281" spans="2:11" ht="16.5" customHeight="1" x14ac:dyDescent="0.2">
      <c r="B281" s="78"/>
      <c r="D281" s="78"/>
      <c r="F281" s="78"/>
      <c r="G281" s="86"/>
      <c r="H281" s="86"/>
      <c r="I281" s="85"/>
      <c r="K281" s="86"/>
    </row>
    <row r="282" spans="2:11" ht="16.5" customHeight="1" x14ac:dyDescent="0.2">
      <c r="B282" s="78"/>
      <c r="D282" s="78"/>
      <c r="F282" s="78"/>
      <c r="G282" s="86"/>
      <c r="H282" s="86"/>
      <c r="I282" s="85"/>
      <c r="K282" s="86"/>
    </row>
    <row r="283" spans="2:11" ht="16.5" customHeight="1" x14ac:dyDescent="0.2">
      <c r="B283" s="78"/>
      <c r="D283" s="78"/>
      <c r="F283" s="78"/>
      <c r="G283" s="86"/>
      <c r="H283" s="86"/>
      <c r="I283" s="85"/>
      <c r="K283" s="86"/>
    </row>
    <row r="284" spans="2:11" ht="16.5" customHeight="1" x14ac:dyDescent="0.2">
      <c r="B284" s="78"/>
      <c r="D284" s="78"/>
      <c r="F284" s="78"/>
      <c r="G284" s="86"/>
      <c r="H284" s="86"/>
      <c r="I284" s="85"/>
      <c r="K284" s="86"/>
    </row>
    <row r="285" spans="2:11" ht="16.5" customHeight="1" x14ac:dyDescent="0.2">
      <c r="B285" s="78"/>
      <c r="D285" s="78"/>
      <c r="F285" s="78"/>
      <c r="G285" s="86"/>
      <c r="H285" s="86"/>
      <c r="I285" s="85"/>
      <c r="K285" s="86"/>
    </row>
    <row r="286" spans="2:11" ht="16.5" customHeight="1" x14ac:dyDescent="0.2">
      <c r="B286" s="78"/>
      <c r="D286" s="78"/>
      <c r="F286" s="78"/>
      <c r="G286" s="86"/>
      <c r="H286" s="86"/>
      <c r="I286" s="85"/>
      <c r="K286" s="86"/>
    </row>
    <row r="287" spans="2:11" ht="16.5" customHeight="1" x14ac:dyDescent="0.2">
      <c r="B287" s="78"/>
      <c r="D287" s="78"/>
      <c r="F287" s="78"/>
      <c r="G287" s="86"/>
      <c r="H287" s="86"/>
      <c r="I287" s="85"/>
      <c r="K287" s="86"/>
    </row>
    <row r="288" spans="2:11" ht="16.5" customHeight="1" x14ac:dyDescent="0.2">
      <c r="B288" s="78"/>
      <c r="D288" s="78"/>
      <c r="F288" s="78"/>
      <c r="G288" s="86"/>
      <c r="H288" s="86"/>
      <c r="I288" s="85"/>
      <c r="K288" s="86"/>
    </row>
    <row r="289" spans="2:11" ht="16.5" customHeight="1" x14ac:dyDescent="0.2">
      <c r="B289" s="78"/>
      <c r="D289" s="78"/>
      <c r="F289" s="78"/>
      <c r="G289" s="86"/>
      <c r="H289" s="86"/>
      <c r="I289" s="85"/>
      <c r="K289" s="86"/>
    </row>
    <row r="290" spans="2:11" ht="16.5" customHeight="1" x14ac:dyDescent="0.2">
      <c r="B290" s="78"/>
      <c r="D290" s="78"/>
      <c r="F290" s="78"/>
      <c r="G290" s="86"/>
      <c r="H290" s="86"/>
      <c r="I290" s="85"/>
      <c r="K290" s="86"/>
    </row>
    <row r="291" spans="2:11" ht="16.5" customHeight="1" x14ac:dyDescent="0.2">
      <c r="B291" s="78"/>
      <c r="D291" s="78"/>
      <c r="F291" s="78"/>
      <c r="G291" s="86"/>
      <c r="H291" s="86"/>
      <c r="I291" s="85"/>
    </row>
  </sheetData>
  <mergeCells count="6">
    <mergeCell ref="H161:K161"/>
    <mergeCell ref="H162:K162"/>
    <mergeCell ref="A1:K1"/>
    <mergeCell ref="A3:K3"/>
    <mergeCell ref="A4:K4"/>
    <mergeCell ref="A160:C160"/>
  </mergeCells>
  <printOptions horizontalCentered="1"/>
  <pageMargins left="0.74" right="0.23" top="0.28000000000000003" bottom="0.28000000000000003" header="0.21" footer="0.28000000000000003"/>
  <pageSetup paperSize="9" scale="96" orientation="landscape" verticalDpi="300" r:id="rId1"/>
  <headerFooter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Summary</vt:lpstr>
      <vt:lpstr>Cash on hand </vt:lpstr>
      <vt:lpstr>Petty Cash</vt:lpstr>
      <vt:lpstr>Bank BIDC</vt:lpstr>
      <vt:lpstr>Acleda bank</vt:lpstr>
      <vt:lpstr>ABA Bank </vt:lpstr>
      <vt:lpstr>'ABA Bank '!Print_Area</vt:lpstr>
      <vt:lpstr>'Acleda bank'!Print_Area</vt:lpstr>
      <vt:lpstr>'Bank BIDC'!Print_Area</vt:lpstr>
      <vt:lpstr>'Cash on hand '!Print_Area</vt:lpstr>
      <vt:lpstr>'Petty Cash'!Print_Area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sieha</cp:lastModifiedBy>
  <cp:lastPrinted>2014-05-29T04:17:34Z</cp:lastPrinted>
  <dcterms:created xsi:type="dcterms:W3CDTF">2012-01-03T03:23:03Z</dcterms:created>
  <dcterms:modified xsi:type="dcterms:W3CDTF">2014-06-30T03:48:20Z</dcterms:modified>
</cp:coreProperties>
</file>