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py\wamp\www\ume-system\01-Requirement\"/>
    </mc:Choice>
  </mc:AlternateContent>
  <bookViews>
    <workbookView xWindow="240" yWindow="75" windowWidth="20115" windowHeight="7995"/>
  </bookViews>
  <sheets>
    <sheet name="New student for register" sheetId="4" r:id="rId1"/>
  </sheets>
  <definedNames>
    <definedName name="_xlnm._FilterDatabase" localSheetId="0" hidden="1">'New student for register'!$A$5:$T$14</definedName>
  </definedNames>
  <calcPr calcId="152511"/>
</workbook>
</file>

<file path=xl/calcChain.xml><?xml version="1.0" encoding="utf-8"?>
<calcChain xmlns="http://schemas.openxmlformats.org/spreadsheetml/2006/main">
  <c r="D38" i="4" l="1"/>
  <c r="D37" i="4"/>
  <c r="D36" i="4"/>
  <c r="D35" i="4"/>
  <c r="F30" i="4"/>
  <c r="C30" i="4"/>
  <c r="C28" i="4"/>
  <c r="C27" i="4"/>
  <c r="F25" i="4"/>
  <c r="C25" i="4"/>
  <c r="H23" i="4"/>
  <c r="H22" i="4"/>
  <c r="H21" i="4"/>
  <c r="H14" i="4"/>
  <c r="H13" i="4"/>
  <c r="H12" i="4"/>
  <c r="H9" i="4"/>
  <c r="H8" i="4"/>
  <c r="H7" i="4"/>
  <c r="H6" i="4"/>
  <c r="F28" i="4" l="1"/>
  <c r="F27" i="4"/>
</calcChain>
</file>

<file path=xl/sharedStrings.xml><?xml version="1.0" encoding="utf-8"?>
<sst xmlns="http://schemas.openxmlformats.org/spreadsheetml/2006/main" count="184" uniqueCount="134">
  <si>
    <t>សាខាសាកលវិទ្យាល័យគ្រប់គ្រង និងសេដ្ឋកិច្ច</t>
  </si>
  <si>
    <t>UNIVERSITY OF MANAGEMENT AND ECONOMICS</t>
  </si>
  <si>
    <t>ល.រ</t>
  </si>
  <si>
    <t>ID</t>
  </si>
  <si>
    <t>គោត្តនាម-នាម</t>
  </si>
  <si>
    <t>អក្សរឡាតាំង</t>
  </si>
  <si>
    <t>ភេទ</t>
  </si>
  <si>
    <t>ថ្ងៃខែឆ្នាំកំណើត</t>
  </si>
  <si>
    <t>កំរិត</t>
  </si>
  <si>
    <t>ជំនាញ</t>
  </si>
  <si>
    <t>លេខទូរសព្ទផ្ទាល់ខ្លួន</t>
  </si>
  <si>
    <t>ពេលសិក្សា</t>
  </si>
  <si>
    <t>មកពីវិទ្យាល័យ</t>
  </si>
  <si>
    <t>អាហារូបករណ៍ រឺបង់ថ្លៃ</t>
  </si>
  <si>
    <t>ភាគរយ</t>
  </si>
  <si>
    <t>ឈ្មោះឪពុក</t>
  </si>
  <si>
    <t>ឈ្មោះម្តាយ</t>
  </si>
  <si>
    <t>អាសយដ្ឋាន</t>
  </si>
  <si>
    <t>លេខទូរសព្ទអាណាព្យាបាល</t>
  </si>
  <si>
    <t>ប៉េង សុខធន់</t>
  </si>
  <si>
    <t>PENG SOKTHUN</t>
  </si>
  <si>
    <t>ស</t>
  </si>
  <si>
    <t>០២ មិថុនា ១៩៩៥</t>
  </si>
  <si>
    <t>BBA</t>
  </si>
  <si>
    <t>ក្រេត្រសាស្រ្ដ</t>
  </si>
  <si>
    <t>097 30 91 192</t>
  </si>
  <si>
    <t xml:space="preserve">M-F, Morning </t>
  </si>
  <si>
    <t>វិ.ពញាក្រែក</t>
  </si>
  <si>
    <t>អ៊ិត នៅ</t>
  </si>
  <si>
    <t>តេវ ញឿន</t>
  </si>
  <si>
    <t>ភូមិអន្លង់ជ្រៃ ឃុំកក់ ស្រុកពញា ខេត្តកំពង់ចាម</t>
  </si>
  <si>
    <t>សៅ ស៊ីន</t>
  </si>
  <si>
    <t>SAO SIN</t>
  </si>
  <si>
    <t>០៣ មិថុនា ១៩៩២</t>
  </si>
  <si>
    <t>សៅ សែម</t>
  </si>
  <si>
    <t>ផូរ ស៊ូ</t>
  </si>
  <si>
    <t>ភូមិកញ្ជែ ឃុំកក់ ស្រុកពញាក្រែក ខេត្តកំពង់ចាម</t>
  </si>
  <si>
    <t>ផា ភារ៉ា</t>
  </si>
  <si>
    <t>PHA PHAEARA</t>
  </si>
  <si>
    <t xml:space="preserve">ប </t>
  </si>
  <si>
    <t>១០ មករា ១៩៩៤</t>
  </si>
  <si>
    <t>068 34 78 000/ 096 36 42 167</t>
  </si>
  <si>
    <t>វិញឹមវណ្ណដាពារំាង(ជ្រើង)</t>
  </si>
  <si>
    <t>ផា ចរើន</t>
  </si>
  <si>
    <t>លីវ សុខឡា</t>
  </si>
  <si>
    <t>ភូមិព្រែឈៀង ឃុំឬស្សីសាញ់ ស្រុកស៊ីធរកណ្ដាល ខេត្តព្រៃវែង</t>
  </si>
  <si>
    <t xml:space="preserve">089 35 56 06 </t>
  </si>
  <si>
    <t>សួន តែន</t>
  </si>
  <si>
    <t>SOUN TEN</t>
  </si>
  <si>
    <t xml:space="preserve">០៦ កក្ដដា ១៩៩៣ </t>
  </si>
  <si>
    <t>097 88 567 31</t>
  </si>
  <si>
    <t>ពៅ ទិ</t>
  </si>
  <si>
    <t>សួន យីន</t>
  </si>
  <si>
    <t>088 50 30 244</t>
  </si>
  <si>
    <t>អ៊ីម ស្រីនិច</t>
  </si>
  <si>
    <t>IM SREY NICH</t>
  </si>
  <si>
    <t>០៧ ឧសភា ១៩៩៦</t>
  </si>
  <si>
    <t>សBBA</t>
  </si>
  <si>
    <t>កេ្សត្រសាស្រ្ត</t>
  </si>
  <si>
    <t>017 92 35 37/ 097 71 40 926</t>
  </si>
  <si>
    <t>វិ.ស្ទឹងសែន</t>
  </si>
  <si>
    <t>អាហារូបករណ៍</t>
  </si>
  <si>
    <t>ប៉ោង សយ</t>
  </si>
  <si>
    <t>អ៊ី រ៉ា</t>
  </si>
  <si>
    <t>ភ.ពោន ឃ.ច្រនាង ស.បារាយណ៍ ខ.កំពង់ធំ</t>
  </si>
  <si>
    <t>017 92 35 37</t>
  </si>
  <si>
    <t>UME</t>
  </si>
  <si>
    <t>កាន់ ធីដា</t>
  </si>
  <si>
    <t>KANN THIDA</t>
  </si>
  <si>
    <t>០២ តុលា ១៩៩១</t>
  </si>
  <si>
    <t>អភិរក្សធនធានធម្មជាតិ</t>
  </si>
  <si>
    <t>097 98 61 553</t>
  </si>
  <si>
    <t>វិ.ហ៊ុនសែនចំការលើ</t>
  </si>
  <si>
    <t>កុល គន្ធា</t>
  </si>
  <si>
    <t>ឈិត អូន</t>
  </si>
  <si>
    <t>ភ.ស្រែប្រាំង ឃ.តាប្រុក ស.ចំការលើ ខ.កំពង់ចាម</t>
  </si>
  <si>
    <t>ឆោម ចាន់លក្ខ័ណ</t>
  </si>
  <si>
    <t>CHORM CHHAN LACK</t>
  </si>
  <si>
    <t>០១ កញ្ញា ១៩៩៣</t>
  </si>
  <si>
    <t>097 38 138 59</t>
  </si>
  <si>
    <t>ប៉ោ ភាង</t>
  </si>
  <si>
    <t>ជា សារី</t>
  </si>
  <si>
    <t>ភ.ល្វាជើង ឃ.ល្វាលើ ស.ចំការលើ ខ.កំពង់ចាម</t>
  </si>
  <si>
    <t>097 38 13 859</t>
  </si>
  <si>
    <t>ឃីម ណារ័ត្ន</t>
  </si>
  <si>
    <t>KHIM NAROTH</t>
  </si>
  <si>
    <t>០២ មករា ១៩៩៤</t>
  </si>
  <si>
    <t>088 67 25 425</t>
  </si>
  <si>
    <t>វិ.ហ៊ុនសែនពញាក្រែក</t>
  </si>
  <si>
    <t>ឃីម ក្រៃ</t>
  </si>
  <si>
    <t>ស៊ុយ សារ៉ា</t>
  </si>
  <si>
    <t>ភ.តំបែរ ឃ.តំបែរ ស.តំបែរ ខ.កំពង់ចាម</t>
  </si>
  <si>
    <t>097 52 47 378</t>
  </si>
  <si>
    <t>ណាវី អាត្រី</t>
  </si>
  <si>
    <t>NAVY AITREY</t>
  </si>
  <si>
    <t>ប</t>
  </si>
  <si>
    <t>០៣ ធ្នូ ១៩៩៥</t>
  </si>
  <si>
    <t>ជលផល</t>
  </si>
  <si>
    <t>070 60 90 84</t>
  </si>
  <si>
    <t>វិ.ក្រូចឆ្មារ</t>
  </si>
  <si>
    <t>សុះ ណាវី</t>
  </si>
  <si>
    <t>ទត រំឡះ</t>
  </si>
  <si>
    <t>ភ.ជីនីក ឃ.ជីនីក ស.ក្រូចឆ្មារ ខ.កំពង់ចាម</t>
  </si>
  <si>
    <t>070 71 77 54</t>
  </si>
  <si>
    <t>ជា វ៉ាន់ឌុច</t>
  </si>
  <si>
    <t>CHEA VANDACH</t>
  </si>
  <si>
    <t>០៧ សីហា ១៩៩៤</t>
  </si>
  <si>
    <t>096 42 00 700</t>
  </si>
  <si>
    <t>Sat-Sun</t>
  </si>
  <si>
    <t>វិ.សម្តេចម៉ែ</t>
  </si>
  <si>
    <t>បង់ថ្លៃ</t>
  </si>
  <si>
    <t>ជា សុខុម</t>
  </si>
  <si>
    <t>នៅ សំអឿន</t>
  </si>
  <si>
    <t>ភ.០៥ ឃុំជប់ ស្រុកត្បួងឃ្មុំ ខេត្តកំពង់ចាម</t>
  </si>
  <si>
    <t>088 44 44 942</t>
  </si>
  <si>
    <t>19-10-13</t>
  </si>
  <si>
    <t>ឆេន សុភ័ក</t>
  </si>
  <si>
    <t>CHHEN SOPAK</t>
  </si>
  <si>
    <t>០២ មេសា ១៩៩៦</t>
  </si>
  <si>
    <t>088 79 32 123</t>
  </si>
  <si>
    <t>M-F, Afternoon</t>
  </si>
  <si>
    <t>វិ.ព្រៃទទឹងហ៊ុនសែន</t>
  </si>
  <si>
    <t>សន ធឺ</t>
  </si>
  <si>
    <t>សៀង សុភា</t>
  </si>
  <si>
    <t>ភ.សេនសុនជើង ស្រុងព្រៃឈរ ខេត្តកំពង់ចាម</t>
  </si>
  <si>
    <t>097 22 56 255</t>
  </si>
  <si>
    <t>21-10-13</t>
  </si>
  <si>
    <t>Total All</t>
  </si>
  <si>
    <t>Female</t>
  </si>
  <si>
    <t>ABA</t>
  </si>
  <si>
    <t>អាហារូបរកណ៍</t>
  </si>
  <si>
    <t>Morning</t>
  </si>
  <si>
    <t>Afternoon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</si>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</sst>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0"/>
    <numFmt numFmtId="166" formatCode="00000"/>
    <numFmt numFmtId="167" formatCode="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8"/>
      <color indexed="8"/>
      <name val="Khmer OS Muol Light"/>
    </font>
    <font>
      <sz val="16"/>
      <color indexed="8"/>
      <name val="Arial"/>
      <family val="2"/>
    </font>
    <font>
      <sz val="24"/>
      <color indexed="8"/>
      <name val="Tacteing"/>
    </font>
    <font>
      <sz val="36"/>
      <color indexed="8"/>
      <name val="Limon R1"/>
    </font>
    <font>
      <b/>
      <sz val="10"/>
      <color indexed="8"/>
      <name val="Arial"/>
      <family val="2"/>
    </font>
    <font>
      <sz val="10"/>
      <color indexed="8"/>
      <name val="Limon S1"/>
    </font>
    <font>
      <sz val="9"/>
      <color indexed="8"/>
      <name val="Khmer OS"/>
    </font>
    <font>
      <sz val="11"/>
      <color indexed="8"/>
      <name val="Khmer OS"/>
    </font>
    <font>
      <sz val="10"/>
      <color indexed="8"/>
      <name val="Khmer OS"/>
    </font>
    <font>
      <sz val="10"/>
      <color indexed="8"/>
      <name val="Garamond"/>
      <family val="1"/>
    </font>
    <font>
      <sz val="8"/>
      <color indexed="8"/>
      <name val="Arial"/>
      <family val="2"/>
    </font>
    <font>
      <sz val="10"/>
      <color theme="9" tint="-0.249977111117893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2">
    <xf numFmtId="0" fontId="0" fillId="0" borderId="0" xfId="0"/>
    <xf numFmtId="0" fontId="2" fillId="0" borderId="0" xfId="2" applyAlignment="1">
      <alignment horizontal="center"/>
    </xf>
    <xf numFmtId="0" fontId="2" fillId="0" borderId="0" xfId="2"/>
    <xf numFmtId="0" fontId="2" fillId="2" borderId="0" xfId="2" applyFill="1"/>
    <xf numFmtId="0" fontId="6" fillId="2" borderId="0" xfId="2" applyFont="1" applyFill="1" applyAlignment="1"/>
    <xf numFmtId="164" fontId="2" fillId="0" borderId="0" xfId="2" applyNumberFormat="1"/>
    <xf numFmtId="0" fontId="7" fillId="3" borderId="1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0" fontId="7" fillId="3" borderId="2" xfId="2" applyFont="1" applyFill="1" applyBorder="1" applyAlignment="1">
      <alignment horizontal="center" vertical="center" wrapText="1"/>
    </xf>
    <xf numFmtId="164" fontId="7" fillId="3" borderId="2" xfId="2" applyNumberFormat="1" applyFont="1" applyFill="1" applyBorder="1" applyAlignment="1">
      <alignment horizontal="center" vertical="center"/>
    </xf>
    <xf numFmtId="164" fontId="7" fillId="3" borderId="2" xfId="2" applyNumberFormat="1" applyFont="1" applyFill="1" applyBorder="1" applyAlignment="1">
      <alignment horizontal="center" vertical="center" wrapText="1"/>
    </xf>
    <xf numFmtId="164" fontId="7" fillId="3" borderId="3" xfId="2" applyNumberFormat="1" applyFont="1" applyFill="1" applyBorder="1" applyAlignment="1">
      <alignment horizontal="center" vertical="center" wrapText="1"/>
    </xf>
    <xf numFmtId="165" fontId="2" fillId="2" borderId="4" xfId="2" applyNumberFormat="1" applyFont="1" applyFill="1" applyBorder="1" applyAlignment="1">
      <alignment horizontal="center" vertical="center"/>
    </xf>
    <xf numFmtId="166" fontId="2" fillId="2" borderId="5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left" vertical="center" wrapText="1"/>
    </xf>
    <xf numFmtId="0" fontId="9" fillId="2" borderId="5" xfId="2" applyFont="1" applyFill="1" applyBorder="1" applyAlignment="1">
      <alignment horizontal="left"/>
    </xf>
    <xf numFmtId="0" fontId="10" fillId="2" borderId="5" xfId="2" applyFont="1" applyFill="1" applyBorder="1" applyAlignment="1">
      <alignment horizontal="center" vertical="center"/>
    </xf>
    <xf numFmtId="0" fontId="10" fillId="2" borderId="5" xfId="2" applyFont="1" applyFill="1" applyBorder="1" applyAlignment="1">
      <alignment horizontal="center" vertical="top"/>
    </xf>
    <xf numFmtId="0" fontId="11" fillId="2" borderId="5" xfId="2" applyFont="1" applyFill="1" applyBorder="1" applyAlignment="1">
      <alignment horizontal="center" vertical="top"/>
    </xf>
    <xf numFmtId="0" fontId="11" fillId="5" borderId="5" xfId="2" applyFont="1" applyFill="1" applyBorder="1" applyAlignment="1">
      <alignment horizontal="center" vertical="center"/>
    </xf>
    <xf numFmtId="0" fontId="11" fillId="2" borderId="5" xfId="2" applyFont="1" applyFill="1" applyBorder="1" applyAlignment="1">
      <alignment horizontal="center" vertical="center"/>
    </xf>
    <xf numFmtId="0" fontId="2" fillId="0" borderId="5" xfId="2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2" fillId="0" borderId="5" xfId="2" applyBorder="1"/>
    <xf numFmtId="0" fontId="2" fillId="0" borderId="6" xfId="2" applyBorder="1"/>
    <xf numFmtId="0" fontId="11" fillId="5" borderId="5" xfId="2" applyFont="1" applyFill="1" applyBorder="1" applyAlignment="1">
      <alignment horizontal="center" vertical="top"/>
    </xf>
    <xf numFmtId="166" fontId="2" fillId="2" borderId="7" xfId="2" applyNumberFormat="1" applyFont="1" applyFill="1" applyBorder="1" applyAlignment="1">
      <alignment horizontal="center" vertical="center"/>
    </xf>
    <xf numFmtId="165" fontId="8" fillId="2" borderId="7" xfId="2" applyNumberFormat="1" applyFont="1" applyFill="1" applyBorder="1" applyAlignment="1">
      <alignment horizontal="left" vertical="center" wrapText="1"/>
    </xf>
    <xf numFmtId="0" fontId="9" fillId="2" borderId="7" xfId="2" applyFont="1" applyFill="1" applyBorder="1" applyAlignment="1">
      <alignment horizontal="left"/>
    </xf>
    <xf numFmtId="0" fontId="10" fillId="2" borderId="7" xfId="2" applyFont="1" applyFill="1" applyBorder="1" applyAlignment="1">
      <alignment horizontal="center" vertical="center"/>
    </xf>
    <xf numFmtId="0" fontId="10" fillId="2" borderId="7" xfId="2" applyFont="1" applyFill="1" applyBorder="1" applyAlignment="1">
      <alignment horizontal="center" vertical="top"/>
    </xf>
    <xf numFmtId="0" fontId="11" fillId="2" borderId="7" xfId="2" applyFont="1" applyFill="1" applyBorder="1" applyAlignment="1">
      <alignment horizontal="center" vertical="top"/>
    </xf>
    <xf numFmtId="0" fontId="11" fillId="5" borderId="7" xfId="2" applyFont="1" applyFill="1" applyBorder="1" applyAlignment="1">
      <alignment horizontal="center" vertical="center"/>
    </xf>
    <xf numFmtId="0" fontId="11" fillId="2" borderId="7" xfId="2" applyFont="1" applyFill="1" applyBorder="1" applyAlignment="1">
      <alignment horizontal="center" vertical="center"/>
    </xf>
    <xf numFmtId="0" fontId="2" fillId="0" borderId="7" xfId="2" applyBorder="1" applyAlignment="1">
      <alignment horizontal="center"/>
    </xf>
    <xf numFmtId="9" fontId="2" fillId="0" borderId="7" xfId="1" applyFont="1" applyBorder="1" applyAlignment="1">
      <alignment horizontal="center"/>
    </xf>
    <xf numFmtId="0" fontId="2" fillId="0" borderId="7" xfId="2" applyBorder="1"/>
    <xf numFmtId="0" fontId="2" fillId="0" borderId="8" xfId="2" applyBorder="1"/>
    <xf numFmtId="14" fontId="2" fillId="0" borderId="0" xfId="2" applyNumberFormat="1" applyAlignment="1">
      <alignment horizontal="center"/>
    </xf>
    <xf numFmtId="165" fontId="2" fillId="2" borderId="9" xfId="2" applyNumberFormat="1" applyFont="1" applyFill="1" applyBorder="1" applyAlignment="1">
      <alignment horizontal="center" vertical="center"/>
    </xf>
    <xf numFmtId="166" fontId="2" fillId="2" borderId="10" xfId="2" applyNumberFormat="1" applyFont="1" applyFill="1" applyBorder="1" applyAlignment="1">
      <alignment horizontal="center" vertical="center"/>
    </xf>
    <xf numFmtId="165" fontId="8" fillId="2" borderId="10" xfId="2" applyNumberFormat="1" applyFont="1" applyFill="1" applyBorder="1" applyAlignment="1">
      <alignment horizontal="left" vertical="center" wrapText="1"/>
    </xf>
    <xf numFmtId="0" fontId="9" fillId="2" borderId="10" xfId="2" applyFont="1" applyFill="1" applyBorder="1" applyAlignment="1">
      <alignment horizontal="left"/>
    </xf>
    <xf numFmtId="0" fontId="10" fillId="2" borderId="10" xfId="2" applyFont="1" applyFill="1" applyBorder="1" applyAlignment="1">
      <alignment horizontal="center" vertical="center"/>
    </xf>
    <xf numFmtId="0" fontId="10" fillId="2" borderId="10" xfId="2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center"/>
    </xf>
    <xf numFmtId="0" fontId="2" fillId="0" borderId="10" xfId="2" applyBorder="1" applyAlignment="1">
      <alignment horizontal="center"/>
    </xf>
    <xf numFmtId="9" fontId="2" fillId="0" borderId="10" xfId="1" applyFont="1" applyBorder="1" applyAlignment="1">
      <alignment horizontal="center"/>
    </xf>
    <xf numFmtId="0" fontId="2" fillId="0" borderId="10" xfId="2" applyBorder="1"/>
    <xf numFmtId="0" fontId="2" fillId="0" borderId="11" xfId="2" applyBorder="1"/>
    <xf numFmtId="167" fontId="12" fillId="0" borderId="0" xfId="2" applyNumberFormat="1" applyFont="1" applyFill="1" applyAlignment="1">
      <alignment horizontal="right" wrapText="1"/>
    </xf>
    <xf numFmtId="167" fontId="12" fillId="2" borderId="0" xfId="2" applyNumberFormat="1" applyFont="1" applyFill="1" applyAlignment="1">
      <alignment horizontal="right" wrapText="1"/>
    </xf>
    <xf numFmtId="0" fontId="12" fillId="6" borderId="0" xfId="2" applyFont="1" applyFill="1" applyAlignment="1">
      <alignment horizontal="left"/>
    </xf>
    <xf numFmtId="0" fontId="12" fillId="2" borderId="0" xfId="2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13" fillId="0" borderId="0" xfId="2" applyFont="1" applyFill="1" applyAlignment="1">
      <alignment horizontal="left"/>
    </xf>
    <xf numFmtId="0" fontId="12" fillId="0" borderId="0" xfId="2" applyFont="1" applyFill="1" applyAlignment="1">
      <alignment horizontal="left"/>
    </xf>
    <xf numFmtId="164" fontId="12" fillId="0" borderId="0" xfId="2" applyNumberFormat="1" applyFont="1" applyFill="1" applyAlignment="1">
      <alignment horizontal="left"/>
    </xf>
    <xf numFmtId="0" fontId="2" fillId="0" borderId="0" xfId="2" applyAlignment="1">
      <alignment vertical="center"/>
    </xf>
    <xf numFmtId="167" fontId="12" fillId="0" borderId="0" xfId="2" applyNumberFormat="1" applyFont="1" applyFill="1" applyAlignment="1">
      <alignment horizontal="right" vertical="center" wrapText="1"/>
    </xf>
    <xf numFmtId="165" fontId="12" fillId="7" borderId="0" xfId="2" applyNumberFormat="1" applyFont="1" applyFill="1" applyAlignment="1">
      <alignment horizontal="center" vertical="center" wrapText="1"/>
    </xf>
    <xf numFmtId="165" fontId="12" fillId="7" borderId="0" xfId="2" applyNumberFormat="1" applyFont="1" applyFill="1" applyAlignment="1">
      <alignment horizontal="right" vertical="center" wrapText="1"/>
    </xf>
    <xf numFmtId="165" fontId="14" fillId="0" borderId="0" xfId="2" applyNumberFormat="1" applyFont="1" applyFill="1" applyAlignment="1">
      <alignment horizontal="right" vertical="center" wrapText="1"/>
    </xf>
    <xf numFmtId="167" fontId="14" fillId="0" borderId="0" xfId="2" applyNumberFormat="1" applyFont="1" applyFill="1" applyAlignment="1">
      <alignment horizontal="right" vertical="center" wrapText="1"/>
    </xf>
    <xf numFmtId="167" fontId="12" fillId="8" borderId="0" xfId="2" applyNumberFormat="1" applyFont="1" applyFill="1" applyAlignment="1">
      <alignment horizontal="right" vertical="center" wrapText="1"/>
    </xf>
    <xf numFmtId="1" fontId="12" fillId="0" borderId="0" xfId="2" applyNumberFormat="1" applyFont="1" applyFill="1" applyAlignment="1">
      <alignment horizontal="right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5" fillId="0" borderId="0" xfId="2" applyFont="1" applyAlignment="1">
      <alignment horizontal="center"/>
    </xf>
    <xf numFmtId="0" fontId="2" fillId="8" borderId="0" xfId="2" applyFill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38100</xdr:rowOff>
    </xdr:from>
    <xdr:to>
      <xdr:col>2</xdr:col>
      <xdr:colOff>882396</xdr:colOff>
      <xdr:row>2</xdr:row>
      <xdr:rowOff>66675</xdr:rowOff>
    </xdr:to>
    <xdr:pic>
      <xdr:nvPicPr>
        <xdr:cNvPr id="2" name="Picture 12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04875" y="38100"/>
          <a:ext cx="796671" cy="781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323850</xdr:colOff>
      <xdr:row>3</xdr:row>
      <xdr:rowOff>57151</xdr:rowOff>
    </xdr:from>
    <xdr:to>
      <xdr:col>11</xdr:col>
      <xdr:colOff>123825</xdr:colOff>
      <xdr:row>4</xdr:row>
      <xdr:rowOff>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04850" y="1095376"/>
          <a:ext cx="8886825" cy="1028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64008" rIns="45720" bIns="0" anchor="t" upright="1"/>
        <a:lstStyle/>
        <a:p>
          <a:pPr algn="ctr" rtl="1">
            <a:defRPr sz="1000"/>
          </a:pPr>
          <a:r>
            <a:rPr lang="km-KH" sz="1200" b="0" i="0" strike="noStrike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បញ្ជីឈ្មោះនិសិ្សតថ្នាក់ឆ្នាំសិក្សាមូលដ្ឋាន </a:t>
          </a: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ជំនាន់ទី២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មហាវិទ្យាល័យៈ កសិកម្ម និងអភិវឌ្ឍន៍ជនបទ</a:t>
          </a:r>
        </a:p>
        <a:p>
          <a:pPr algn="ctr" rtl="1">
            <a:defRPr sz="1000"/>
          </a:pPr>
          <a:r>
            <a:rPr lang="km-KH" sz="1200" b="0" i="0" strike="noStrike" baseline="0">
              <a:solidFill>
                <a:srgbClr val="000000"/>
              </a:solidFill>
              <a:latin typeface="Khmer OS Muol Light" pitchFamily="2" charset="0"/>
              <a:cs typeface="Khmer OS Muol Light" pitchFamily="2" charset="0"/>
            </a:rPr>
            <a:t>ឆ្នាំសិក្សាៈ ២០១៣-២០១៤</a:t>
          </a:r>
          <a:endParaRPr lang="en-US" sz="1200" b="0" i="0" strike="noStrike">
            <a:solidFill>
              <a:srgbClr val="000000"/>
            </a:solidFill>
            <a:latin typeface="Tacteing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52"/>
  <sheetViews>
    <sheetView tabSelected="1" zoomScaleSheetLayoutView="204" workbookViewId="0">
      <selection activeCell="C12" sqref="C12"/>
    </sheetView>
  </sheetViews>
  <sheetFormatPr defaultRowHeight="12.75" x14ac:dyDescent="0.2"/>
  <cols>
    <col min="1" max="1" width="5.7109375" style="2" customWidth="1"/>
    <col min="2" max="2" width="6.5703125" style="2" customWidth="1"/>
    <col min="3" max="3" width="17.140625" style="3" customWidth="1"/>
    <col min="4" max="4" width="18.85546875" style="3" customWidth="1"/>
    <col min="5" max="5" width="5.140625" style="3" customWidth="1"/>
    <col min="6" max="6" width="18.28515625" style="3" customWidth="1"/>
    <col min="7" max="7" width="8.28515625" style="2" customWidth="1"/>
    <col min="8" max="8" width="8.28515625" style="2" hidden="1" customWidth="1"/>
    <col min="9" max="9" width="20" style="2" customWidth="1"/>
    <col min="10" max="10" width="26.5703125" style="2" customWidth="1"/>
    <col min="11" max="11" width="15.42578125" style="2" customWidth="1"/>
    <col min="12" max="12" width="26.140625" style="5" customWidth="1"/>
    <col min="13" max="13" width="14.85546875" style="1" customWidth="1"/>
    <col min="14" max="14" width="10.5703125" style="1" customWidth="1"/>
    <col min="15" max="15" width="16" style="2" customWidth="1"/>
    <col min="16" max="16" width="13.7109375" style="2" customWidth="1"/>
    <col min="17" max="17" width="51.140625" style="2" customWidth="1"/>
    <col min="18" max="18" width="26.5703125" style="2" customWidth="1"/>
    <col min="19" max="19" width="23.28515625" style="2" customWidth="1"/>
    <col min="20" max="20" width="13.5703125" style="2" customWidth="1"/>
    <col min="21" max="259" width="9.140625" style="2"/>
    <col min="260" max="260" width="5.140625" style="2" customWidth="1"/>
    <col min="261" max="261" width="21.140625" style="2" customWidth="1"/>
    <col min="262" max="262" width="6.42578125" style="2" customWidth="1"/>
    <col min="263" max="263" width="17.42578125" style="2" customWidth="1"/>
    <col min="264" max="264" width="11.85546875" style="2" customWidth="1"/>
    <col min="265" max="265" width="7.5703125" style="2" customWidth="1"/>
    <col min="266" max="266" width="14.42578125" style="2" customWidth="1"/>
    <col min="267" max="267" width="15.7109375" style="2" customWidth="1"/>
    <col min="268" max="515" width="9.140625" style="2"/>
    <col min="516" max="516" width="5.140625" style="2" customWidth="1"/>
    <col min="517" max="517" width="21.140625" style="2" customWidth="1"/>
    <col min="518" max="518" width="6.42578125" style="2" customWidth="1"/>
    <col min="519" max="519" width="17.42578125" style="2" customWidth="1"/>
    <col min="520" max="520" width="11.85546875" style="2" customWidth="1"/>
    <col min="521" max="521" width="7.5703125" style="2" customWidth="1"/>
    <col min="522" max="522" width="14.42578125" style="2" customWidth="1"/>
    <col min="523" max="523" width="15.7109375" style="2" customWidth="1"/>
    <col min="524" max="771" width="9.140625" style="2"/>
    <col min="772" max="772" width="5.140625" style="2" customWidth="1"/>
    <col min="773" max="773" width="21.140625" style="2" customWidth="1"/>
    <col min="774" max="774" width="6.42578125" style="2" customWidth="1"/>
    <col min="775" max="775" width="17.42578125" style="2" customWidth="1"/>
    <col min="776" max="776" width="11.85546875" style="2" customWidth="1"/>
    <col min="777" max="777" width="7.5703125" style="2" customWidth="1"/>
    <col min="778" max="778" width="14.42578125" style="2" customWidth="1"/>
    <col min="779" max="779" width="15.7109375" style="2" customWidth="1"/>
    <col min="780" max="1027" width="9.140625" style="2"/>
    <col min="1028" max="1028" width="5.140625" style="2" customWidth="1"/>
    <col min="1029" max="1029" width="21.140625" style="2" customWidth="1"/>
    <col min="1030" max="1030" width="6.42578125" style="2" customWidth="1"/>
    <col min="1031" max="1031" width="17.42578125" style="2" customWidth="1"/>
    <col min="1032" max="1032" width="11.85546875" style="2" customWidth="1"/>
    <col min="1033" max="1033" width="7.5703125" style="2" customWidth="1"/>
    <col min="1034" max="1034" width="14.42578125" style="2" customWidth="1"/>
    <col min="1035" max="1035" width="15.7109375" style="2" customWidth="1"/>
    <col min="1036" max="1283" width="9.140625" style="2"/>
    <col min="1284" max="1284" width="5.140625" style="2" customWidth="1"/>
    <col min="1285" max="1285" width="21.140625" style="2" customWidth="1"/>
    <col min="1286" max="1286" width="6.42578125" style="2" customWidth="1"/>
    <col min="1287" max="1287" width="17.42578125" style="2" customWidth="1"/>
    <col min="1288" max="1288" width="11.85546875" style="2" customWidth="1"/>
    <col min="1289" max="1289" width="7.5703125" style="2" customWidth="1"/>
    <col min="1290" max="1290" width="14.42578125" style="2" customWidth="1"/>
    <col min="1291" max="1291" width="15.7109375" style="2" customWidth="1"/>
    <col min="1292" max="1539" width="9.140625" style="2"/>
    <col min="1540" max="1540" width="5.140625" style="2" customWidth="1"/>
    <col min="1541" max="1541" width="21.140625" style="2" customWidth="1"/>
    <col min="1542" max="1542" width="6.42578125" style="2" customWidth="1"/>
    <col min="1543" max="1543" width="17.42578125" style="2" customWidth="1"/>
    <col min="1544" max="1544" width="11.85546875" style="2" customWidth="1"/>
    <col min="1545" max="1545" width="7.5703125" style="2" customWidth="1"/>
    <col min="1546" max="1546" width="14.42578125" style="2" customWidth="1"/>
    <col min="1547" max="1547" width="15.7109375" style="2" customWidth="1"/>
    <col min="1548" max="1795" width="9.140625" style="2"/>
    <col min="1796" max="1796" width="5.140625" style="2" customWidth="1"/>
    <col min="1797" max="1797" width="21.140625" style="2" customWidth="1"/>
    <col min="1798" max="1798" width="6.42578125" style="2" customWidth="1"/>
    <col min="1799" max="1799" width="17.42578125" style="2" customWidth="1"/>
    <col min="1800" max="1800" width="11.85546875" style="2" customWidth="1"/>
    <col min="1801" max="1801" width="7.5703125" style="2" customWidth="1"/>
    <col min="1802" max="1802" width="14.42578125" style="2" customWidth="1"/>
    <col min="1803" max="1803" width="15.7109375" style="2" customWidth="1"/>
    <col min="1804" max="2051" width="9.140625" style="2"/>
    <col min="2052" max="2052" width="5.140625" style="2" customWidth="1"/>
    <col min="2053" max="2053" width="21.140625" style="2" customWidth="1"/>
    <col min="2054" max="2054" width="6.42578125" style="2" customWidth="1"/>
    <col min="2055" max="2055" width="17.42578125" style="2" customWidth="1"/>
    <col min="2056" max="2056" width="11.85546875" style="2" customWidth="1"/>
    <col min="2057" max="2057" width="7.5703125" style="2" customWidth="1"/>
    <col min="2058" max="2058" width="14.42578125" style="2" customWidth="1"/>
    <col min="2059" max="2059" width="15.7109375" style="2" customWidth="1"/>
    <col min="2060" max="2307" width="9.140625" style="2"/>
    <col min="2308" max="2308" width="5.140625" style="2" customWidth="1"/>
    <col min="2309" max="2309" width="21.140625" style="2" customWidth="1"/>
    <col min="2310" max="2310" width="6.42578125" style="2" customWidth="1"/>
    <col min="2311" max="2311" width="17.42578125" style="2" customWidth="1"/>
    <col min="2312" max="2312" width="11.85546875" style="2" customWidth="1"/>
    <col min="2313" max="2313" width="7.5703125" style="2" customWidth="1"/>
    <col min="2314" max="2314" width="14.42578125" style="2" customWidth="1"/>
    <col min="2315" max="2315" width="15.7109375" style="2" customWidth="1"/>
    <col min="2316" max="2563" width="9.140625" style="2"/>
    <col min="2564" max="2564" width="5.140625" style="2" customWidth="1"/>
    <col min="2565" max="2565" width="21.140625" style="2" customWidth="1"/>
    <col min="2566" max="2566" width="6.42578125" style="2" customWidth="1"/>
    <col min="2567" max="2567" width="17.42578125" style="2" customWidth="1"/>
    <col min="2568" max="2568" width="11.85546875" style="2" customWidth="1"/>
    <col min="2569" max="2569" width="7.5703125" style="2" customWidth="1"/>
    <col min="2570" max="2570" width="14.42578125" style="2" customWidth="1"/>
    <col min="2571" max="2571" width="15.7109375" style="2" customWidth="1"/>
    <col min="2572" max="2819" width="9.140625" style="2"/>
    <col min="2820" max="2820" width="5.140625" style="2" customWidth="1"/>
    <col min="2821" max="2821" width="21.140625" style="2" customWidth="1"/>
    <col min="2822" max="2822" width="6.42578125" style="2" customWidth="1"/>
    <col min="2823" max="2823" width="17.42578125" style="2" customWidth="1"/>
    <col min="2824" max="2824" width="11.85546875" style="2" customWidth="1"/>
    <col min="2825" max="2825" width="7.5703125" style="2" customWidth="1"/>
    <col min="2826" max="2826" width="14.42578125" style="2" customWidth="1"/>
    <col min="2827" max="2827" width="15.7109375" style="2" customWidth="1"/>
    <col min="2828" max="3075" width="9.140625" style="2"/>
    <col min="3076" max="3076" width="5.140625" style="2" customWidth="1"/>
    <col min="3077" max="3077" width="21.140625" style="2" customWidth="1"/>
    <col min="3078" max="3078" width="6.42578125" style="2" customWidth="1"/>
    <col min="3079" max="3079" width="17.42578125" style="2" customWidth="1"/>
    <col min="3080" max="3080" width="11.85546875" style="2" customWidth="1"/>
    <col min="3081" max="3081" width="7.5703125" style="2" customWidth="1"/>
    <col min="3082" max="3082" width="14.42578125" style="2" customWidth="1"/>
    <col min="3083" max="3083" width="15.7109375" style="2" customWidth="1"/>
    <col min="3084" max="3331" width="9.140625" style="2"/>
    <col min="3332" max="3332" width="5.140625" style="2" customWidth="1"/>
    <col min="3333" max="3333" width="21.140625" style="2" customWidth="1"/>
    <col min="3334" max="3334" width="6.42578125" style="2" customWidth="1"/>
    <col min="3335" max="3335" width="17.42578125" style="2" customWidth="1"/>
    <col min="3336" max="3336" width="11.85546875" style="2" customWidth="1"/>
    <col min="3337" max="3337" width="7.5703125" style="2" customWidth="1"/>
    <col min="3338" max="3338" width="14.42578125" style="2" customWidth="1"/>
    <col min="3339" max="3339" width="15.7109375" style="2" customWidth="1"/>
    <col min="3340" max="3587" width="9.140625" style="2"/>
    <col min="3588" max="3588" width="5.140625" style="2" customWidth="1"/>
    <col min="3589" max="3589" width="21.140625" style="2" customWidth="1"/>
    <col min="3590" max="3590" width="6.42578125" style="2" customWidth="1"/>
    <col min="3591" max="3591" width="17.42578125" style="2" customWidth="1"/>
    <col min="3592" max="3592" width="11.85546875" style="2" customWidth="1"/>
    <col min="3593" max="3593" width="7.5703125" style="2" customWidth="1"/>
    <col min="3594" max="3594" width="14.42578125" style="2" customWidth="1"/>
    <col min="3595" max="3595" width="15.7109375" style="2" customWidth="1"/>
    <col min="3596" max="3843" width="9.140625" style="2"/>
    <col min="3844" max="3844" width="5.140625" style="2" customWidth="1"/>
    <col min="3845" max="3845" width="21.140625" style="2" customWidth="1"/>
    <col min="3846" max="3846" width="6.42578125" style="2" customWidth="1"/>
    <col min="3847" max="3847" width="17.42578125" style="2" customWidth="1"/>
    <col min="3848" max="3848" width="11.85546875" style="2" customWidth="1"/>
    <col min="3849" max="3849" width="7.5703125" style="2" customWidth="1"/>
    <col min="3850" max="3850" width="14.42578125" style="2" customWidth="1"/>
    <col min="3851" max="3851" width="15.7109375" style="2" customWidth="1"/>
    <col min="3852" max="4099" width="9.140625" style="2"/>
    <col min="4100" max="4100" width="5.140625" style="2" customWidth="1"/>
    <col min="4101" max="4101" width="21.140625" style="2" customWidth="1"/>
    <col min="4102" max="4102" width="6.42578125" style="2" customWidth="1"/>
    <col min="4103" max="4103" width="17.42578125" style="2" customWidth="1"/>
    <col min="4104" max="4104" width="11.85546875" style="2" customWidth="1"/>
    <col min="4105" max="4105" width="7.5703125" style="2" customWidth="1"/>
    <col min="4106" max="4106" width="14.42578125" style="2" customWidth="1"/>
    <col min="4107" max="4107" width="15.7109375" style="2" customWidth="1"/>
    <col min="4108" max="4355" width="9.140625" style="2"/>
    <col min="4356" max="4356" width="5.140625" style="2" customWidth="1"/>
    <col min="4357" max="4357" width="21.140625" style="2" customWidth="1"/>
    <col min="4358" max="4358" width="6.42578125" style="2" customWidth="1"/>
    <col min="4359" max="4359" width="17.42578125" style="2" customWidth="1"/>
    <col min="4360" max="4360" width="11.85546875" style="2" customWidth="1"/>
    <col min="4361" max="4361" width="7.5703125" style="2" customWidth="1"/>
    <col min="4362" max="4362" width="14.42578125" style="2" customWidth="1"/>
    <col min="4363" max="4363" width="15.7109375" style="2" customWidth="1"/>
    <col min="4364" max="4611" width="9.140625" style="2"/>
    <col min="4612" max="4612" width="5.140625" style="2" customWidth="1"/>
    <col min="4613" max="4613" width="21.140625" style="2" customWidth="1"/>
    <col min="4614" max="4614" width="6.42578125" style="2" customWidth="1"/>
    <col min="4615" max="4615" width="17.42578125" style="2" customWidth="1"/>
    <col min="4616" max="4616" width="11.85546875" style="2" customWidth="1"/>
    <col min="4617" max="4617" width="7.5703125" style="2" customWidth="1"/>
    <col min="4618" max="4618" width="14.42578125" style="2" customWidth="1"/>
    <col min="4619" max="4619" width="15.7109375" style="2" customWidth="1"/>
    <col min="4620" max="4867" width="9.140625" style="2"/>
    <col min="4868" max="4868" width="5.140625" style="2" customWidth="1"/>
    <col min="4869" max="4869" width="21.140625" style="2" customWidth="1"/>
    <col min="4870" max="4870" width="6.42578125" style="2" customWidth="1"/>
    <col min="4871" max="4871" width="17.42578125" style="2" customWidth="1"/>
    <col min="4872" max="4872" width="11.85546875" style="2" customWidth="1"/>
    <col min="4873" max="4873" width="7.5703125" style="2" customWidth="1"/>
    <col min="4874" max="4874" width="14.42578125" style="2" customWidth="1"/>
    <col min="4875" max="4875" width="15.7109375" style="2" customWidth="1"/>
    <col min="4876" max="5123" width="9.140625" style="2"/>
    <col min="5124" max="5124" width="5.140625" style="2" customWidth="1"/>
    <col min="5125" max="5125" width="21.140625" style="2" customWidth="1"/>
    <col min="5126" max="5126" width="6.42578125" style="2" customWidth="1"/>
    <col min="5127" max="5127" width="17.42578125" style="2" customWidth="1"/>
    <col min="5128" max="5128" width="11.85546875" style="2" customWidth="1"/>
    <col min="5129" max="5129" width="7.5703125" style="2" customWidth="1"/>
    <col min="5130" max="5130" width="14.42578125" style="2" customWidth="1"/>
    <col min="5131" max="5131" width="15.7109375" style="2" customWidth="1"/>
    <col min="5132" max="5379" width="9.140625" style="2"/>
    <col min="5380" max="5380" width="5.140625" style="2" customWidth="1"/>
    <col min="5381" max="5381" width="21.140625" style="2" customWidth="1"/>
    <col min="5382" max="5382" width="6.42578125" style="2" customWidth="1"/>
    <col min="5383" max="5383" width="17.42578125" style="2" customWidth="1"/>
    <col min="5384" max="5384" width="11.85546875" style="2" customWidth="1"/>
    <col min="5385" max="5385" width="7.5703125" style="2" customWidth="1"/>
    <col min="5386" max="5386" width="14.42578125" style="2" customWidth="1"/>
    <col min="5387" max="5387" width="15.7109375" style="2" customWidth="1"/>
    <col min="5388" max="5635" width="9.140625" style="2"/>
    <col min="5636" max="5636" width="5.140625" style="2" customWidth="1"/>
    <col min="5637" max="5637" width="21.140625" style="2" customWidth="1"/>
    <col min="5638" max="5638" width="6.42578125" style="2" customWidth="1"/>
    <col min="5639" max="5639" width="17.42578125" style="2" customWidth="1"/>
    <col min="5640" max="5640" width="11.85546875" style="2" customWidth="1"/>
    <col min="5641" max="5641" width="7.5703125" style="2" customWidth="1"/>
    <col min="5642" max="5642" width="14.42578125" style="2" customWidth="1"/>
    <col min="5643" max="5643" width="15.7109375" style="2" customWidth="1"/>
    <col min="5644" max="5891" width="9.140625" style="2"/>
    <col min="5892" max="5892" width="5.140625" style="2" customWidth="1"/>
    <col min="5893" max="5893" width="21.140625" style="2" customWidth="1"/>
    <col min="5894" max="5894" width="6.42578125" style="2" customWidth="1"/>
    <col min="5895" max="5895" width="17.42578125" style="2" customWidth="1"/>
    <col min="5896" max="5896" width="11.85546875" style="2" customWidth="1"/>
    <col min="5897" max="5897" width="7.5703125" style="2" customWidth="1"/>
    <col min="5898" max="5898" width="14.42578125" style="2" customWidth="1"/>
    <col min="5899" max="5899" width="15.7109375" style="2" customWidth="1"/>
    <col min="5900" max="6147" width="9.140625" style="2"/>
    <col min="6148" max="6148" width="5.140625" style="2" customWidth="1"/>
    <col min="6149" max="6149" width="21.140625" style="2" customWidth="1"/>
    <col min="6150" max="6150" width="6.42578125" style="2" customWidth="1"/>
    <col min="6151" max="6151" width="17.42578125" style="2" customWidth="1"/>
    <col min="6152" max="6152" width="11.85546875" style="2" customWidth="1"/>
    <col min="6153" max="6153" width="7.5703125" style="2" customWidth="1"/>
    <col min="6154" max="6154" width="14.42578125" style="2" customWidth="1"/>
    <col min="6155" max="6155" width="15.7109375" style="2" customWidth="1"/>
    <col min="6156" max="6403" width="9.140625" style="2"/>
    <col min="6404" max="6404" width="5.140625" style="2" customWidth="1"/>
    <col min="6405" max="6405" width="21.140625" style="2" customWidth="1"/>
    <col min="6406" max="6406" width="6.42578125" style="2" customWidth="1"/>
    <col min="6407" max="6407" width="17.42578125" style="2" customWidth="1"/>
    <col min="6408" max="6408" width="11.85546875" style="2" customWidth="1"/>
    <col min="6409" max="6409" width="7.5703125" style="2" customWidth="1"/>
    <col min="6410" max="6410" width="14.42578125" style="2" customWidth="1"/>
    <col min="6411" max="6411" width="15.7109375" style="2" customWidth="1"/>
    <col min="6412" max="6659" width="9.140625" style="2"/>
    <col min="6660" max="6660" width="5.140625" style="2" customWidth="1"/>
    <col min="6661" max="6661" width="21.140625" style="2" customWidth="1"/>
    <col min="6662" max="6662" width="6.42578125" style="2" customWidth="1"/>
    <col min="6663" max="6663" width="17.42578125" style="2" customWidth="1"/>
    <col min="6664" max="6664" width="11.85546875" style="2" customWidth="1"/>
    <col min="6665" max="6665" width="7.5703125" style="2" customWidth="1"/>
    <col min="6666" max="6666" width="14.42578125" style="2" customWidth="1"/>
    <col min="6667" max="6667" width="15.7109375" style="2" customWidth="1"/>
    <col min="6668" max="6915" width="9.140625" style="2"/>
    <col min="6916" max="6916" width="5.140625" style="2" customWidth="1"/>
    <col min="6917" max="6917" width="21.140625" style="2" customWidth="1"/>
    <col min="6918" max="6918" width="6.42578125" style="2" customWidth="1"/>
    <col min="6919" max="6919" width="17.42578125" style="2" customWidth="1"/>
    <col min="6920" max="6920" width="11.85546875" style="2" customWidth="1"/>
    <col min="6921" max="6921" width="7.5703125" style="2" customWidth="1"/>
    <col min="6922" max="6922" width="14.42578125" style="2" customWidth="1"/>
    <col min="6923" max="6923" width="15.7109375" style="2" customWidth="1"/>
    <col min="6924" max="7171" width="9.140625" style="2"/>
    <col min="7172" max="7172" width="5.140625" style="2" customWidth="1"/>
    <col min="7173" max="7173" width="21.140625" style="2" customWidth="1"/>
    <col min="7174" max="7174" width="6.42578125" style="2" customWidth="1"/>
    <col min="7175" max="7175" width="17.42578125" style="2" customWidth="1"/>
    <col min="7176" max="7176" width="11.85546875" style="2" customWidth="1"/>
    <col min="7177" max="7177" width="7.5703125" style="2" customWidth="1"/>
    <col min="7178" max="7178" width="14.42578125" style="2" customWidth="1"/>
    <col min="7179" max="7179" width="15.7109375" style="2" customWidth="1"/>
    <col min="7180" max="7427" width="9.140625" style="2"/>
    <col min="7428" max="7428" width="5.140625" style="2" customWidth="1"/>
    <col min="7429" max="7429" width="21.140625" style="2" customWidth="1"/>
    <col min="7430" max="7430" width="6.42578125" style="2" customWidth="1"/>
    <col min="7431" max="7431" width="17.42578125" style="2" customWidth="1"/>
    <col min="7432" max="7432" width="11.85546875" style="2" customWidth="1"/>
    <col min="7433" max="7433" width="7.5703125" style="2" customWidth="1"/>
    <col min="7434" max="7434" width="14.42578125" style="2" customWidth="1"/>
    <col min="7435" max="7435" width="15.7109375" style="2" customWidth="1"/>
    <col min="7436" max="7683" width="9.140625" style="2"/>
    <col min="7684" max="7684" width="5.140625" style="2" customWidth="1"/>
    <col min="7685" max="7685" width="21.140625" style="2" customWidth="1"/>
    <col min="7686" max="7686" width="6.42578125" style="2" customWidth="1"/>
    <col min="7687" max="7687" width="17.42578125" style="2" customWidth="1"/>
    <col min="7688" max="7688" width="11.85546875" style="2" customWidth="1"/>
    <col min="7689" max="7689" width="7.5703125" style="2" customWidth="1"/>
    <col min="7690" max="7690" width="14.42578125" style="2" customWidth="1"/>
    <col min="7691" max="7691" width="15.7109375" style="2" customWidth="1"/>
    <col min="7692" max="7939" width="9.140625" style="2"/>
    <col min="7940" max="7940" width="5.140625" style="2" customWidth="1"/>
    <col min="7941" max="7941" width="21.140625" style="2" customWidth="1"/>
    <col min="7942" max="7942" width="6.42578125" style="2" customWidth="1"/>
    <col min="7943" max="7943" width="17.42578125" style="2" customWidth="1"/>
    <col min="7944" max="7944" width="11.85546875" style="2" customWidth="1"/>
    <col min="7945" max="7945" width="7.5703125" style="2" customWidth="1"/>
    <col min="7946" max="7946" width="14.42578125" style="2" customWidth="1"/>
    <col min="7947" max="7947" width="15.7109375" style="2" customWidth="1"/>
    <col min="7948" max="8195" width="9.140625" style="2"/>
    <col min="8196" max="8196" width="5.140625" style="2" customWidth="1"/>
    <col min="8197" max="8197" width="21.140625" style="2" customWidth="1"/>
    <col min="8198" max="8198" width="6.42578125" style="2" customWidth="1"/>
    <col min="8199" max="8199" width="17.42578125" style="2" customWidth="1"/>
    <col min="8200" max="8200" width="11.85546875" style="2" customWidth="1"/>
    <col min="8201" max="8201" width="7.5703125" style="2" customWidth="1"/>
    <col min="8202" max="8202" width="14.42578125" style="2" customWidth="1"/>
    <col min="8203" max="8203" width="15.7109375" style="2" customWidth="1"/>
    <col min="8204" max="8451" width="9.140625" style="2"/>
    <col min="8452" max="8452" width="5.140625" style="2" customWidth="1"/>
    <col min="8453" max="8453" width="21.140625" style="2" customWidth="1"/>
    <col min="8454" max="8454" width="6.42578125" style="2" customWidth="1"/>
    <col min="8455" max="8455" width="17.42578125" style="2" customWidth="1"/>
    <col min="8456" max="8456" width="11.85546875" style="2" customWidth="1"/>
    <col min="8457" max="8457" width="7.5703125" style="2" customWidth="1"/>
    <col min="8458" max="8458" width="14.42578125" style="2" customWidth="1"/>
    <col min="8459" max="8459" width="15.7109375" style="2" customWidth="1"/>
    <col min="8460" max="8707" width="9.140625" style="2"/>
    <col min="8708" max="8708" width="5.140625" style="2" customWidth="1"/>
    <col min="8709" max="8709" width="21.140625" style="2" customWidth="1"/>
    <col min="8710" max="8710" width="6.42578125" style="2" customWidth="1"/>
    <col min="8711" max="8711" width="17.42578125" style="2" customWidth="1"/>
    <col min="8712" max="8712" width="11.85546875" style="2" customWidth="1"/>
    <col min="8713" max="8713" width="7.5703125" style="2" customWidth="1"/>
    <col min="8714" max="8714" width="14.42578125" style="2" customWidth="1"/>
    <col min="8715" max="8715" width="15.7109375" style="2" customWidth="1"/>
    <col min="8716" max="8963" width="9.140625" style="2"/>
    <col min="8964" max="8964" width="5.140625" style="2" customWidth="1"/>
    <col min="8965" max="8965" width="21.140625" style="2" customWidth="1"/>
    <col min="8966" max="8966" width="6.42578125" style="2" customWidth="1"/>
    <col min="8967" max="8967" width="17.42578125" style="2" customWidth="1"/>
    <col min="8968" max="8968" width="11.85546875" style="2" customWidth="1"/>
    <col min="8969" max="8969" width="7.5703125" style="2" customWidth="1"/>
    <col min="8970" max="8970" width="14.42578125" style="2" customWidth="1"/>
    <col min="8971" max="8971" width="15.7109375" style="2" customWidth="1"/>
    <col min="8972" max="9219" width="9.140625" style="2"/>
    <col min="9220" max="9220" width="5.140625" style="2" customWidth="1"/>
    <col min="9221" max="9221" width="21.140625" style="2" customWidth="1"/>
    <col min="9222" max="9222" width="6.42578125" style="2" customWidth="1"/>
    <col min="9223" max="9223" width="17.42578125" style="2" customWidth="1"/>
    <col min="9224" max="9224" width="11.85546875" style="2" customWidth="1"/>
    <col min="9225" max="9225" width="7.5703125" style="2" customWidth="1"/>
    <col min="9226" max="9226" width="14.42578125" style="2" customWidth="1"/>
    <col min="9227" max="9227" width="15.7109375" style="2" customWidth="1"/>
    <col min="9228" max="9475" width="9.140625" style="2"/>
    <col min="9476" max="9476" width="5.140625" style="2" customWidth="1"/>
    <col min="9477" max="9477" width="21.140625" style="2" customWidth="1"/>
    <col min="9478" max="9478" width="6.42578125" style="2" customWidth="1"/>
    <col min="9479" max="9479" width="17.42578125" style="2" customWidth="1"/>
    <col min="9480" max="9480" width="11.85546875" style="2" customWidth="1"/>
    <col min="9481" max="9481" width="7.5703125" style="2" customWidth="1"/>
    <col min="9482" max="9482" width="14.42578125" style="2" customWidth="1"/>
    <col min="9483" max="9483" width="15.7109375" style="2" customWidth="1"/>
    <col min="9484" max="9731" width="9.140625" style="2"/>
    <col min="9732" max="9732" width="5.140625" style="2" customWidth="1"/>
    <col min="9733" max="9733" width="21.140625" style="2" customWidth="1"/>
    <col min="9734" max="9734" width="6.42578125" style="2" customWidth="1"/>
    <col min="9735" max="9735" width="17.42578125" style="2" customWidth="1"/>
    <col min="9736" max="9736" width="11.85546875" style="2" customWidth="1"/>
    <col min="9737" max="9737" width="7.5703125" style="2" customWidth="1"/>
    <col min="9738" max="9738" width="14.42578125" style="2" customWidth="1"/>
    <col min="9739" max="9739" width="15.7109375" style="2" customWidth="1"/>
    <col min="9740" max="9987" width="9.140625" style="2"/>
    <col min="9988" max="9988" width="5.140625" style="2" customWidth="1"/>
    <col min="9989" max="9989" width="21.140625" style="2" customWidth="1"/>
    <col min="9990" max="9990" width="6.42578125" style="2" customWidth="1"/>
    <col min="9991" max="9991" width="17.42578125" style="2" customWidth="1"/>
    <col min="9992" max="9992" width="11.85546875" style="2" customWidth="1"/>
    <col min="9993" max="9993" width="7.5703125" style="2" customWidth="1"/>
    <col min="9994" max="9994" width="14.42578125" style="2" customWidth="1"/>
    <col min="9995" max="9995" width="15.7109375" style="2" customWidth="1"/>
    <col min="9996" max="10243" width="9.140625" style="2"/>
    <col min="10244" max="10244" width="5.140625" style="2" customWidth="1"/>
    <col min="10245" max="10245" width="21.140625" style="2" customWidth="1"/>
    <col min="10246" max="10246" width="6.42578125" style="2" customWidth="1"/>
    <col min="10247" max="10247" width="17.42578125" style="2" customWidth="1"/>
    <col min="10248" max="10248" width="11.85546875" style="2" customWidth="1"/>
    <col min="10249" max="10249" width="7.5703125" style="2" customWidth="1"/>
    <col min="10250" max="10250" width="14.42578125" style="2" customWidth="1"/>
    <col min="10251" max="10251" width="15.7109375" style="2" customWidth="1"/>
    <col min="10252" max="10499" width="9.140625" style="2"/>
    <col min="10500" max="10500" width="5.140625" style="2" customWidth="1"/>
    <col min="10501" max="10501" width="21.140625" style="2" customWidth="1"/>
    <col min="10502" max="10502" width="6.42578125" style="2" customWidth="1"/>
    <col min="10503" max="10503" width="17.42578125" style="2" customWidth="1"/>
    <col min="10504" max="10504" width="11.85546875" style="2" customWidth="1"/>
    <col min="10505" max="10505" width="7.5703125" style="2" customWidth="1"/>
    <col min="10506" max="10506" width="14.42578125" style="2" customWidth="1"/>
    <col min="10507" max="10507" width="15.7109375" style="2" customWidth="1"/>
    <col min="10508" max="10755" width="9.140625" style="2"/>
    <col min="10756" max="10756" width="5.140625" style="2" customWidth="1"/>
    <col min="10757" max="10757" width="21.140625" style="2" customWidth="1"/>
    <col min="10758" max="10758" width="6.42578125" style="2" customWidth="1"/>
    <col min="10759" max="10759" width="17.42578125" style="2" customWidth="1"/>
    <col min="10760" max="10760" width="11.85546875" style="2" customWidth="1"/>
    <col min="10761" max="10761" width="7.5703125" style="2" customWidth="1"/>
    <col min="10762" max="10762" width="14.42578125" style="2" customWidth="1"/>
    <col min="10763" max="10763" width="15.7109375" style="2" customWidth="1"/>
    <col min="10764" max="11011" width="9.140625" style="2"/>
    <col min="11012" max="11012" width="5.140625" style="2" customWidth="1"/>
    <col min="11013" max="11013" width="21.140625" style="2" customWidth="1"/>
    <col min="11014" max="11014" width="6.42578125" style="2" customWidth="1"/>
    <col min="11015" max="11015" width="17.42578125" style="2" customWidth="1"/>
    <col min="11016" max="11016" width="11.85546875" style="2" customWidth="1"/>
    <col min="11017" max="11017" width="7.5703125" style="2" customWidth="1"/>
    <col min="11018" max="11018" width="14.42578125" style="2" customWidth="1"/>
    <col min="11019" max="11019" width="15.7109375" style="2" customWidth="1"/>
    <col min="11020" max="11267" width="9.140625" style="2"/>
    <col min="11268" max="11268" width="5.140625" style="2" customWidth="1"/>
    <col min="11269" max="11269" width="21.140625" style="2" customWidth="1"/>
    <col min="11270" max="11270" width="6.42578125" style="2" customWidth="1"/>
    <col min="11271" max="11271" width="17.42578125" style="2" customWidth="1"/>
    <col min="11272" max="11272" width="11.85546875" style="2" customWidth="1"/>
    <col min="11273" max="11273" width="7.5703125" style="2" customWidth="1"/>
    <col min="11274" max="11274" width="14.42578125" style="2" customWidth="1"/>
    <col min="11275" max="11275" width="15.7109375" style="2" customWidth="1"/>
    <col min="11276" max="11523" width="9.140625" style="2"/>
    <col min="11524" max="11524" width="5.140625" style="2" customWidth="1"/>
    <col min="11525" max="11525" width="21.140625" style="2" customWidth="1"/>
    <col min="11526" max="11526" width="6.42578125" style="2" customWidth="1"/>
    <col min="11527" max="11527" width="17.42578125" style="2" customWidth="1"/>
    <col min="11528" max="11528" width="11.85546875" style="2" customWidth="1"/>
    <col min="11529" max="11529" width="7.5703125" style="2" customWidth="1"/>
    <col min="11530" max="11530" width="14.42578125" style="2" customWidth="1"/>
    <col min="11531" max="11531" width="15.7109375" style="2" customWidth="1"/>
    <col min="11532" max="11779" width="9.140625" style="2"/>
    <col min="11780" max="11780" width="5.140625" style="2" customWidth="1"/>
    <col min="11781" max="11781" width="21.140625" style="2" customWidth="1"/>
    <col min="11782" max="11782" width="6.42578125" style="2" customWidth="1"/>
    <col min="11783" max="11783" width="17.42578125" style="2" customWidth="1"/>
    <col min="11784" max="11784" width="11.85546875" style="2" customWidth="1"/>
    <col min="11785" max="11785" width="7.5703125" style="2" customWidth="1"/>
    <col min="11786" max="11786" width="14.42578125" style="2" customWidth="1"/>
    <col min="11787" max="11787" width="15.7109375" style="2" customWidth="1"/>
    <col min="11788" max="12035" width="9.140625" style="2"/>
    <col min="12036" max="12036" width="5.140625" style="2" customWidth="1"/>
    <col min="12037" max="12037" width="21.140625" style="2" customWidth="1"/>
    <col min="12038" max="12038" width="6.42578125" style="2" customWidth="1"/>
    <col min="12039" max="12039" width="17.42578125" style="2" customWidth="1"/>
    <col min="12040" max="12040" width="11.85546875" style="2" customWidth="1"/>
    <col min="12041" max="12041" width="7.5703125" style="2" customWidth="1"/>
    <col min="12042" max="12042" width="14.42578125" style="2" customWidth="1"/>
    <col min="12043" max="12043" width="15.7109375" style="2" customWidth="1"/>
    <col min="12044" max="12291" width="9.140625" style="2"/>
    <col min="12292" max="12292" width="5.140625" style="2" customWidth="1"/>
    <col min="12293" max="12293" width="21.140625" style="2" customWidth="1"/>
    <col min="12294" max="12294" width="6.42578125" style="2" customWidth="1"/>
    <col min="12295" max="12295" width="17.42578125" style="2" customWidth="1"/>
    <col min="12296" max="12296" width="11.85546875" style="2" customWidth="1"/>
    <col min="12297" max="12297" width="7.5703125" style="2" customWidth="1"/>
    <col min="12298" max="12298" width="14.42578125" style="2" customWidth="1"/>
    <col min="12299" max="12299" width="15.7109375" style="2" customWidth="1"/>
    <col min="12300" max="12547" width="9.140625" style="2"/>
    <col min="12548" max="12548" width="5.140625" style="2" customWidth="1"/>
    <col min="12549" max="12549" width="21.140625" style="2" customWidth="1"/>
    <col min="12550" max="12550" width="6.42578125" style="2" customWidth="1"/>
    <col min="12551" max="12551" width="17.42578125" style="2" customWidth="1"/>
    <col min="12552" max="12552" width="11.85546875" style="2" customWidth="1"/>
    <col min="12553" max="12553" width="7.5703125" style="2" customWidth="1"/>
    <col min="12554" max="12554" width="14.42578125" style="2" customWidth="1"/>
    <col min="12555" max="12555" width="15.7109375" style="2" customWidth="1"/>
    <col min="12556" max="12803" width="9.140625" style="2"/>
    <col min="12804" max="12804" width="5.140625" style="2" customWidth="1"/>
    <col min="12805" max="12805" width="21.140625" style="2" customWidth="1"/>
    <col min="12806" max="12806" width="6.42578125" style="2" customWidth="1"/>
    <col min="12807" max="12807" width="17.42578125" style="2" customWidth="1"/>
    <col min="12808" max="12808" width="11.85546875" style="2" customWidth="1"/>
    <col min="12809" max="12809" width="7.5703125" style="2" customWidth="1"/>
    <col min="12810" max="12810" width="14.42578125" style="2" customWidth="1"/>
    <col min="12811" max="12811" width="15.7109375" style="2" customWidth="1"/>
    <col min="12812" max="13059" width="9.140625" style="2"/>
    <col min="13060" max="13060" width="5.140625" style="2" customWidth="1"/>
    <col min="13061" max="13061" width="21.140625" style="2" customWidth="1"/>
    <col min="13062" max="13062" width="6.42578125" style="2" customWidth="1"/>
    <col min="13063" max="13063" width="17.42578125" style="2" customWidth="1"/>
    <col min="13064" max="13064" width="11.85546875" style="2" customWidth="1"/>
    <col min="13065" max="13065" width="7.5703125" style="2" customWidth="1"/>
    <col min="13066" max="13066" width="14.42578125" style="2" customWidth="1"/>
    <col min="13067" max="13067" width="15.7109375" style="2" customWidth="1"/>
    <col min="13068" max="13315" width="9.140625" style="2"/>
    <col min="13316" max="13316" width="5.140625" style="2" customWidth="1"/>
    <col min="13317" max="13317" width="21.140625" style="2" customWidth="1"/>
    <col min="13318" max="13318" width="6.42578125" style="2" customWidth="1"/>
    <col min="13319" max="13319" width="17.42578125" style="2" customWidth="1"/>
    <col min="13320" max="13320" width="11.85546875" style="2" customWidth="1"/>
    <col min="13321" max="13321" width="7.5703125" style="2" customWidth="1"/>
    <col min="13322" max="13322" width="14.42578125" style="2" customWidth="1"/>
    <col min="13323" max="13323" width="15.7109375" style="2" customWidth="1"/>
    <col min="13324" max="13571" width="9.140625" style="2"/>
    <col min="13572" max="13572" width="5.140625" style="2" customWidth="1"/>
    <col min="13573" max="13573" width="21.140625" style="2" customWidth="1"/>
    <col min="13574" max="13574" width="6.42578125" style="2" customWidth="1"/>
    <col min="13575" max="13575" width="17.42578125" style="2" customWidth="1"/>
    <col min="13576" max="13576" width="11.85546875" style="2" customWidth="1"/>
    <col min="13577" max="13577" width="7.5703125" style="2" customWidth="1"/>
    <col min="13578" max="13578" width="14.42578125" style="2" customWidth="1"/>
    <col min="13579" max="13579" width="15.7109375" style="2" customWidth="1"/>
    <col min="13580" max="13827" width="9.140625" style="2"/>
    <col min="13828" max="13828" width="5.140625" style="2" customWidth="1"/>
    <col min="13829" max="13829" width="21.140625" style="2" customWidth="1"/>
    <col min="13830" max="13830" width="6.42578125" style="2" customWidth="1"/>
    <col min="13831" max="13831" width="17.42578125" style="2" customWidth="1"/>
    <col min="13832" max="13832" width="11.85546875" style="2" customWidth="1"/>
    <col min="13833" max="13833" width="7.5703125" style="2" customWidth="1"/>
    <col min="13834" max="13834" width="14.42578125" style="2" customWidth="1"/>
    <col min="13835" max="13835" width="15.7109375" style="2" customWidth="1"/>
    <col min="13836" max="14083" width="9.140625" style="2"/>
    <col min="14084" max="14084" width="5.140625" style="2" customWidth="1"/>
    <col min="14085" max="14085" width="21.140625" style="2" customWidth="1"/>
    <col min="14086" max="14086" width="6.42578125" style="2" customWidth="1"/>
    <col min="14087" max="14087" width="17.42578125" style="2" customWidth="1"/>
    <col min="14088" max="14088" width="11.85546875" style="2" customWidth="1"/>
    <col min="14089" max="14089" width="7.5703125" style="2" customWidth="1"/>
    <col min="14090" max="14090" width="14.42578125" style="2" customWidth="1"/>
    <col min="14091" max="14091" width="15.7109375" style="2" customWidth="1"/>
    <col min="14092" max="14339" width="9.140625" style="2"/>
    <col min="14340" max="14340" width="5.140625" style="2" customWidth="1"/>
    <col min="14341" max="14341" width="21.140625" style="2" customWidth="1"/>
    <col min="14342" max="14342" width="6.42578125" style="2" customWidth="1"/>
    <col min="14343" max="14343" width="17.42578125" style="2" customWidth="1"/>
    <col min="14344" max="14344" width="11.85546875" style="2" customWidth="1"/>
    <col min="14345" max="14345" width="7.5703125" style="2" customWidth="1"/>
    <col min="14346" max="14346" width="14.42578125" style="2" customWidth="1"/>
    <col min="14347" max="14347" width="15.7109375" style="2" customWidth="1"/>
    <col min="14348" max="14595" width="9.140625" style="2"/>
    <col min="14596" max="14596" width="5.140625" style="2" customWidth="1"/>
    <col min="14597" max="14597" width="21.140625" style="2" customWidth="1"/>
    <col min="14598" max="14598" width="6.42578125" style="2" customWidth="1"/>
    <col min="14599" max="14599" width="17.42578125" style="2" customWidth="1"/>
    <col min="14600" max="14600" width="11.85546875" style="2" customWidth="1"/>
    <col min="14601" max="14601" width="7.5703125" style="2" customWidth="1"/>
    <col min="14602" max="14602" width="14.42578125" style="2" customWidth="1"/>
    <col min="14603" max="14603" width="15.7109375" style="2" customWidth="1"/>
    <col min="14604" max="14851" width="9.140625" style="2"/>
    <col min="14852" max="14852" width="5.140625" style="2" customWidth="1"/>
    <col min="14853" max="14853" width="21.140625" style="2" customWidth="1"/>
    <col min="14854" max="14854" width="6.42578125" style="2" customWidth="1"/>
    <col min="14855" max="14855" width="17.42578125" style="2" customWidth="1"/>
    <col min="14856" max="14856" width="11.85546875" style="2" customWidth="1"/>
    <col min="14857" max="14857" width="7.5703125" style="2" customWidth="1"/>
    <col min="14858" max="14858" width="14.42578125" style="2" customWidth="1"/>
    <col min="14859" max="14859" width="15.7109375" style="2" customWidth="1"/>
    <col min="14860" max="15107" width="9.140625" style="2"/>
    <col min="15108" max="15108" width="5.140625" style="2" customWidth="1"/>
    <col min="15109" max="15109" width="21.140625" style="2" customWidth="1"/>
    <col min="15110" max="15110" width="6.42578125" style="2" customWidth="1"/>
    <col min="15111" max="15111" width="17.42578125" style="2" customWidth="1"/>
    <col min="15112" max="15112" width="11.85546875" style="2" customWidth="1"/>
    <col min="15113" max="15113" width="7.5703125" style="2" customWidth="1"/>
    <col min="15114" max="15114" width="14.42578125" style="2" customWidth="1"/>
    <col min="15115" max="15115" width="15.7109375" style="2" customWidth="1"/>
    <col min="15116" max="15363" width="9.140625" style="2"/>
    <col min="15364" max="15364" width="5.140625" style="2" customWidth="1"/>
    <col min="15365" max="15365" width="21.140625" style="2" customWidth="1"/>
    <col min="15366" max="15366" width="6.42578125" style="2" customWidth="1"/>
    <col min="15367" max="15367" width="17.42578125" style="2" customWidth="1"/>
    <col min="15368" max="15368" width="11.85546875" style="2" customWidth="1"/>
    <col min="15369" max="15369" width="7.5703125" style="2" customWidth="1"/>
    <col min="15370" max="15370" width="14.42578125" style="2" customWidth="1"/>
    <col min="15371" max="15371" width="15.7109375" style="2" customWidth="1"/>
    <col min="15372" max="15619" width="9.140625" style="2"/>
    <col min="15620" max="15620" width="5.140625" style="2" customWidth="1"/>
    <col min="15621" max="15621" width="21.140625" style="2" customWidth="1"/>
    <col min="15622" max="15622" width="6.42578125" style="2" customWidth="1"/>
    <col min="15623" max="15623" width="17.42578125" style="2" customWidth="1"/>
    <col min="15624" max="15624" width="11.85546875" style="2" customWidth="1"/>
    <col min="15625" max="15625" width="7.5703125" style="2" customWidth="1"/>
    <col min="15626" max="15626" width="14.42578125" style="2" customWidth="1"/>
    <col min="15627" max="15627" width="15.7109375" style="2" customWidth="1"/>
    <col min="15628" max="15875" width="9.140625" style="2"/>
    <col min="15876" max="15876" width="5.140625" style="2" customWidth="1"/>
    <col min="15877" max="15877" width="21.140625" style="2" customWidth="1"/>
    <col min="15878" max="15878" width="6.42578125" style="2" customWidth="1"/>
    <col min="15879" max="15879" width="17.42578125" style="2" customWidth="1"/>
    <col min="15880" max="15880" width="11.85546875" style="2" customWidth="1"/>
    <col min="15881" max="15881" width="7.5703125" style="2" customWidth="1"/>
    <col min="15882" max="15882" width="14.42578125" style="2" customWidth="1"/>
    <col min="15883" max="15883" width="15.7109375" style="2" customWidth="1"/>
    <col min="15884" max="16131" width="9.140625" style="2"/>
    <col min="16132" max="16132" width="5.140625" style="2" customWidth="1"/>
    <col min="16133" max="16133" width="21.140625" style="2" customWidth="1"/>
    <col min="16134" max="16134" width="6.42578125" style="2" customWidth="1"/>
    <col min="16135" max="16135" width="17.42578125" style="2" customWidth="1"/>
    <col min="16136" max="16136" width="11.85546875" style="2" customWidth="1"/>
    <col min="16137" max="16137" width="7.5703125" style="2" customWidth="1"/>
    <col min="16138" max="16138" width="14.42578125" style="2" customWidth="1"/>
    <col min="16139" max="16139" width="15.7109375" style="2" customWidth="1"/>
    <col min="16140" max="16384" width="9.140625" style="2"/>
  </cols>
  <sheetData>
    <row r="1" spans="1:20" ht="36.75" customHeight="1" x14ac:dyDescent="0.2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20" ht="22.5" customHeight="1" x14ac:dyDescent="0.2">
      <c r="A2" s="69" t="s">
        <v>1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1:20" ht="22.5" customHeight="1" x14ac:dyDescent="0.2">
      <c r="A3" s="70">
        <v>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</row>
    <row r="4" spans="1:20" ht="85.5" customHeight="1" x14ac:dyDescent="0.95">
      <c r="D4" s="4"/>
    </row>
    <row r="5" spans="1:20" ht="29.25" customHeight="1" x14ac:dyDescent="0.2">
      <c r="A5" s="6" t="s">
        <v>2</v>
      </c>
      <c r="B5" s="7" t="s">
        <v>3</v>
      </c>
      <c r="C5" s="8" t="s">
        <v>4</v>
      </c>
      <c r="D5" s="8" t="s">
        <v>5</v>
      </c>
      <c r="E5" s="7" t="s">
        <v>6</v>
      </c>
      <c r="F5" s="7" t="s">
        <v>7</v>
      </c>
      <c r="G5" s="9" t="s">
        <v>8</v>
      </c>
      <c r="H5" s="9"/>
      <c r="I5" s="9" t="s">
        <v>9</v>
      </c>
      <c r="J5" s="10" t="s">
        <v>10</v>
      </c>
      <c r="K5" s="10" t="s">
        <v>11</v>
      </c>
      <c r="L5" s="10" t="s">
        <v>12</v>
      </c>
      <c r="M5" s="11" t="s">
        <v>13</v>
      </c>
      <c r="N5" s="11" t="s">
        <v>14</v>
      </c>
      <c r="O5" s="11" t="s">
        <v>15</v>
      </c>
      <c r="P5" s="11" t="s">
        <v>16</v>
      </c>
      <c r="Q5" s="11" t="s">
        <v>17</v>
      </c>
      <c r="R5" s="12" t="s">
        <v>18</v>
      </c>
    </row>
    <row r="6" spans="1:20" ht="21.75" customHeight="1" x14ac:dyDescent="0.65">
      <c r="A6" s="13">
        <v>1</v>
      </c>
      <c r="B6" s="14">
        <v>2255</v>
      </c>
      <c r="C6" s="15" t="s">
        <v>19</v>
      </c>
      <c r="D6" s="16" t="s">
        <v>20</v>
      </c>
      <c r="E6" s="17" t="s">
        <v>21</v>
      </c>
      <c r="F6" s="18" t="s">
        <v>22</v>
      </c>
      <c r="G6" s="19" t="s">
        <v>23</v>
      </c>
      <c r="H6" s="19" t="str">
        <f t="shared" ref="H6:H23" si="0">E6&amp;G6</f>
        <v>សBBA</v>
      </c>
      <c r="I6" s="19" t="s">
        <v>24</v>
      </c>
      <c r="J6" s="20" t="s">
        <v>25</v>
      </c>
      <c r="K6" s="21" t="s">
        <v>26</v>
      </c>
      <c r="L6" s="21" t="s">
        <v>27</v>
      </c>
      <c r="M6" s="22"/>
      <c r="N6" s="23"/>
      <c r="O6" s="24" t="s">
        <v>28</v>
      </c>
      <c r="P6" s="24" t="s">
        <v>29</v>
      </c>
      <c r="Q6" s="24" t="s">
        <v>30</v>
      </c>
      <c r="R6" s="25"/>
    </row>
    <row r="7" spans="1:20" ht="21.75" customHeight="1" x14ac:dyDescent="0.65">
      <c r="A7" s="13">
        <v>2</v>
      </c>
      <c r="B7" s="14">
        <v>2249</v>
      </c>
      <c r="C7" s="15" t="s">
        <v>31</v>
      </c>
      <c r="D7" s="16" t="s">
        <v>32</v>
      </c>
      <c r="E7" s="17" t="s">
        <v>21</v>
      </c>
      <c r="F7" s="18" t="s">
        <v>33</v>
      </c>
      <c r="G7" s="19" t="s">
        <v>23</v>
      </c>
      <c r="H7" s="19" t="str">
        <f t="shared" si="0"/>
        <v>សBBA</v>
      </c>
      <c r="I7" s="19" t="s">
        <v>24</v>
      </c>
      <c r="J7" s="21"/>
      <c r="K7" s="21" t="s">
        <v>26</v>
      </c>
      <c r="L7" s="21" t="s">
        <v>27</v>
      </c>
      <c r="M7" s="22"/>
      <c r="N7" s="23"/>
      <c r="O7" s="24" t="s">
        <v>34</v>
      </c>
      <c r="P7" s="24" t="s">
        <v>35</v>
      </c>
      <c r="Q7" s="24" t="s">
        <v>36</v>
      </c>
      <c r="R7" s="25"/>
    </row>
    <row r="8" spans="1:20" ht="21.75" customHeight="1" x14ac:dyDescent="0.65">
      <c r="A8" s="13">
        <v>3</v>
      </c>
      <c r="B8" s="14">
        <v>2248</v>
      </c>
      <c r="C8" s="15" t="s">
        <v>37</v>
      </c>
      <c r="D8" s="16" t="s">
        <v>38</v>
      </c>
      <c r="E8" s="19" t="s">
        <v>39</v>
      </c>
      <c r="F8" s="19" t="s">
        <v>40</v>
      </c>
      <c r="G8" s="19" t="s">
        <v>23</v>
      </c>
      <c r="H8" s="19" t="str">
        <f t="shared" si="0"/>
        <v>ប BBA</v>
      </c>
      <c r="I8" s="19" t="s">
        <v>24</v>
      </c>
      <c r="J8" s="26" t="s">
        <v>41</v>
      </c>
      <c r="K8" s="21" t="s">
        <v>26</v>
      </c>
      <c r="L8" s="21" t="s">
        <v>42</v>
      </c>
      <c r="M8" s="22"/>
      <c r="N8" s="23"/>
      <c r="O8" s="24" t="s">
        <v>43</v>
      </c>
      <c r="P8" s="24" t="s">
        <v>44</v>
      </c>
      <c r="Q8" s="24" t="s">
        <v>45</v>
      </c>
      <c r="R8" s="25" t="s">
        <v>46</v>
      </c>
    </row>
    <row r="9" spans="1:20" ht="21.75" customHeight="1" x14ac:dyDescent="0.65">
      <c r="A9" s="13">
        <v>4</v>
      </c>
      <c r="B9" s="14">
        <v>2254</v>
      </c>
      <c r="C9" s="15" t="s">
        <v>47</v>
      </c>
      <c r="D9" s="16" t="s">
        <v>48</v>
      </c>
      <c r="E9" s="17" t="s">
        <v>39</v>
      </c>
      <c r="F9" s="18" t="s">
        <v>49</v>
      </c>
      <c r="G9" s="19" t="s">
        <v>23</v>
      </c>
      <c r="H9" s="19" t="str">
        <f t="shared" si="0"/>
        <v>ប BBA</v>
      </c>
      <c r="I9" s="19" t="s">
        <v>24</v>
      </c>
      <c r="J9" s="21" t="s">
        <v>50</v>
      </c>
      <c r="K9" s="21" t="s">
        <v>26</v>
      </c>
      <c r="L9" s="21" t="s">
        <v>27</v>
      </c>
      <c r="M9" s="22"/>
      <c r="N9" s="23"/>
      <c r="O9" s="24" t="s">
        <v>51</v>
      </c>
      <c r="P9" s="24" t="s">
        <v>52</v>
      </c>
      <c r="Q9" s="24" t="s">
        <v>30</v>
      </c>
      <c r="R9" s="25" t="s">
        <v>53</v>
      </c>
    </row>
    <row r="10" spans="1:20" ht="21.75" customHeight="1" x14ac:dyDescent="0.65">
      <c r="A10" s="13">
        <v>5</v>
      </c>
      <c r="B10" s="14">
        <v>2344</v>
      </c>
      <c r="C10" s="15" t="s">
        <v>54</v>
      </c>
      <c r="D10" s="16" t="s">
        <v>55</v>
      </c>
      <c r="E10" s="17" t="s">
        <v>21</v>
      </c>
      <c r="F10" s="18" t="s">
        <v>56</v>
      </c>
      <c r="G10" s="19" t="s">
        <v>23</v>
      </c>
      <c r="H10" s="19" t="s">
        <v>57</v>
      </c>
      <c r="I10" s="19" t="s">
        <v>58</v>
      </c>
      <c r="J10" s="20" t="s">
        <v>59</v>
      </c>
      <c r="K10" s="21" t="s">
        <v>26</v>
      </c>
      <c r="L10" s="21" t="s">
        <v>60</v>
      </c>
      <c r="M10" s="22" t="s">
        <v>61</v>
      </c>
      <c r="N10" s="23">
        <v>0.5</v>
      </c>
      <c r="O10" s="24" t="s">
        <v>62</v>
      </c>
      <c r="P10" s="24" t="s">
        <v>63</v>
      </c>
      <c r="Q10" s="24" t="s">
        <v>64</v>
      </c>
      <c r="R10" s="25" t="s">
        <v>65</v>
      </c>
      <c r="S10" s="2">
        <v>41528</v>
      </c>
      <c r="T10" s="2" t="s">
        <v>66</v>
      </c>
    </row>
    <row r="11" spans="1:20" ht="21.75" customHeight="1" x14ac:dyDescent="0.65">
      <c r="A11" s="13">
        <v>6</v>
      </c>
      <c r="B11" s="14">
        <v>2352</v>
      </c>
      <c r="C11" s="15" t="s">
        <v>67</v>
      </c>
      <c r="D11" s="16" t="s">
        <v>68</v>
      </c>
      <c r="E11" s="17" t="s">
        <v>21</v>
      </c>
      <c r="F11" s="18" t="s">
        <v>69</v>
      </c>
      <c r="G11" s="19" t="s">
        <v>23</v>
      </c>
      <c r="H11" s="19" t="s">
        <v>57</v>
      </c>
      <c r="I11" s="19" t="s">
        <v>70</v>
      </c>
      <c r="J11" s="20" t="s">
        <v>71</v>
      </c>
      <c r="K11" s="21" t="s">
        <v>26</v>
      </c>
      <c r="L11" s="21" t="s">
        <v>72</v>
      </c>
      <c r="M11" s="22" t="s">
        <v>61</v>
      </c>
      <c r="N11" s="23">
        <v>0.4</v>
      </c>
      <c r="O11" s="24" t="s">
        <v>73</v>
      </c>
      <c r="P11" s="24" t="s">
        <v>74</v>
      </c>
      <c r="Q11" s="24" t="s">
        <v>75</v>
      </c>
      <c r="R11" s="25" t="s">
        <v>71</v>
      </c>
      <c r="S11" s="2">
        <v>41527</v>
      </c>
      <c r="T11" s="2" t="s">
        <v>66</v>
      </c>
    </row>
    <row r="12" spans="1:20" ht="21.75" customHeight="1" x14ac:dyDescent="0.65">
      <c r="A12" s="13">
        <v>7</v>
      </c>
      <c r="B12" s="27">
        <v>2355</v>
      </c>
      <c r="C12" s="28" t="s">
        <v>76</v>
      </c>
      <c r="D12" s="29" t="s">
        <v>77</v>
      </c>
      <c r="E12" s="30" t="s">
        <v>21</v>
      </c>
      <c r="F12" s="31" t="s">
        <v>78</v>
      </c>
      <c r="G12" s="32" t="s">
        <v>23</v>
      </c>
      <c r="H12" s="32" t="str">
        <f t="shared" ref="H12:H14" si="1">E12&amp;G12</f>
        <v>សBBA</v>
      </c>
      <c r="I12" s="32" t="s">
        <v>70</v>
      </c>
      <c r="J12" s="33" t="s">
        <v>79</v>
      </c>
      <c r="K12" s="21" t="s">
        <v>26</v>
      </c>
      <c r="L12" s="34" t="s">
        <v>72</v>
      </c>
      <c r="M12" s="35" t="s">
        <v>61</v>
      </c>
      <c r="N12" s="36">
        <v>0.5</v>
      </c>
      <c r="O12" s="37" t="s">
        <v>80</v>
      </c>
      <c r="P12" s="37" t="s">
        <v>81</v>
      </c>
      <c r="Q12" s="37" t="s">
        <v>82</v>
      </c>
      <c r="R12" s="38" t="s">
        <v>83</v>
      </c>
      <c r="S12" s="39">
        <v>41527</v>
      </c>
      <c r="T12" s="2" t="s">
        <v>66</v>
      </c>
    </row>
    <row r="13" spans="1:20" ht="21.75" customHeight="1" x14ac:dyDescent="0.65">
      <c r="A13" s="13">
        <v>8</v>
      </c>
      <c r="B13" s="27">
        <v>2301</v>
      </c>
      <c r="C13" s="28" t="s">
        <v>84</v>
      </c>
      <c r="D13" s="29" t="s">
        <v>85</v>
      </c>
      <c r="E13" s="30" t="s">
        <v>21</v>
      </c>
      <c r="F13" s="31" t="s">
        <v>86</v>
      </c>
      <c r="G13" s="32" t="s">
        <v>23</v>
      </c>
      <c r="H13" s="32" t="str">
        <f t="shared" si="1"/>
        <v>សBBA</v>
      </c>
      <c r="I13" s="32" t="s">
        <v>70</v>
      </c>
      <c r="J13" s="34" t="s">
        <v>87</v>
      </c>
      <c r="K13" s="21" t="s">
        <v>26</v>
      </c>
      <c r="L13" s="34" t="s">
        <v>88</v>
      </c>
      <c r="M13" s="35"/>
      <c r="N13" s="36"/>
      <c r="O13" s="37" t="s">
        <v>89</v>
      </c>
      <c r="P13" s="37" t="s">
        <v>90</v>
      </c>
      <c r="Q13" s="37" t="s">
        <v>91</v>
      </c>
      <c r="R13" s="38" t="s">
        <v>92</v>
      </c>
      <c r="S13" s="39">
        <v>41496</v>
      </c>
    </row>
    <row r="14" spans="1:20" ht="21.75" customHeight="1" x14ac:dyDescent="0.65">
      <c r="A14" s="13">
        <v>9</v>
      </c>
      <c r="B14" s="27">
        <v>2313</v>
      </c>
      <c r="C14" s="28" t="s">
        <v>93</v>
      </c>
      <c r="D14" s="29" t="s">
        <v>94</v>
      </c>
      <c r="E14" s="30" t="s">
        <v>95</v>
      </c>
      <c r="F14" s="31" t="s">
        <v>96</v>
      </c>
      <c r="G14" s="32" t="s">
        <v>23</v>
      </c>
      <c r="H14" s="32" t="str">
        <f t="shared" si="1"/>
        <v>បBBA</v>
      </c>
      <c r="I14" s="32" t="s">
        <v>97</v>
      </c>
      <c r="J14" s="33" t="s">
        <v>98</v>
      </c>
      <c r="K14" s="21" t="s">
        <v>26</v>
      </c>
      <c r="L14" s="34" t="s">
        <v>99</v>
      </c>
      <c r="M14" s="35"/>
      <c r="N14" s="36"/>
      <c r="O14" s="37" t="s">
        <v>100</v>
      </c>
      <c r="P14" s="37" t="s">
        <v>101</v>
      </c>
      <c r="Q14" s="37" t="s">
        <v>102</v>
      </c>
      <c r="R14" s="38" t="s">
        <v>103</v>
      </c>
      <c r="S14" s="39">
        <v>41435</v>
      </c>
    </row>
    <row r="15" spans="1:20" ht="21.75" customHeight="1" x14ac:dyDescent="0.65">
      <c r="A15" s="13">
        <v>10</v>
      </c>
      <c r="B15" s="27">
        <v>2409</v>
      </c>
      <c r="C15" s="28" t="s">
        <v>104</v>
      </c>
      <c r="D15" s="29" t="s">
        <v>105</v>
      </c>
      <c r="E15" s="30" t="s">
        <v>95</v>
      </c>
      <c r="F15" s="31" t="s">
        <v>106</v>
      </c>
      <c r="G15" s="32" t="s">
        <v>23</v>
      </c>
      <c r="H15" s="32"/>
      <c r="I15" s="32" t="s">
        <v>58</v>
      </c>
      <c r="J15" s="33" t="s">
        <v>107</v>
      </c>
      <c r="K15" s="34" t="s">
        <v>108</v>
      </c>
      <c r="L15" s="34" t="s">
        <v>109</v>
      </c>
      <c r="M15" s="35" t="s">
        <v>110</v>
      </c>
      <c r="N15" s="36"/>
      <c r="O15" s="37" t="s">
        <v>111</v>
      </c>
      <c r="P15" s="37" t="s">
        <v>112</v>
      </c>
      <c r="Q15" s="37" t="s">
        <v>113</v>
      </c>
      <c r="R15" s="38" t="s">
        <v>114</v>
      </c>
      <c r="S15" s="39" t="s">
        <v>115</v>
      </c>
    </row>
    <row r="16" spans="1:20" ht="21.75" customHeight="1" x14ac:dyDescent="0.65">
      <c r="A16" s="13">
        <v>11</v>
      </c>
      <c r="B16" s="27">
        <v>2419</v>
      </c>
      <c r="C16" s="28" t="s">
        <v>116</v>
      </c>
      <c r="D16" s="29" t="s">
        <v>117</v>
      </c>
      <c r="E16" s="30" t="s">
        <v>95</v>
      </c>
      <c r="F16" s="31" t="s">
        <v>118</v>
      </c>
      <c r="G16" s="32" t="s">
        <v>23</v>
      </c>
      <c r="H16" s="32"/>
      <c r="I16" s="32" t="s">
        <v>97</v>
      </c>
      <c r="J16" s="33" t="s">
        <v>119</v>
      </c>
      <c r="K16" s="34" t="s">
        <v>120</v>
      </c>
      <c r="L16" s="34" t="s">
        <v>121</v>
      </c>
      <c r="M16" s="35" t="s">
        <v>61</v>
      </c>
      <c r="N16" s="36">
        <v>0.4</v>
      </c>
      <c r="O16" s="37" t="s">
        <v>122</v>
      </c>
      <c r="P16" s="37" t="s">
        <v>123</v>
      </c>
      <c r="Q16" s="37" t="s">
        <v>124</v>
      </c>
      <c r="R16" s="38" t="s">
        <v>125</v>
      </c>
      <c r="S16" s="39" t="s">
        <v>126</v>
      </c>
      <c r="T16" s="2" t="s">
        <v>66</v>
      </c>
    </row>
    <row r="17" spans="1:18" ht="21.75" customHeight="1" x14ac:dyDescent="0.65">
      <c r="A17" s="13"/>
      <c r="B17" s="14"/>
      <c r="C17" s="15"/>
      <c r="D17" s="16"/>
      <c r="E17" s="17"/>
      <c r="F17" s="18"/>
      <c r="G17" s="19"/>
      <c r="H17" s="19"/>
      <c r="I17" s="19"/>
      <c r="J17" s="21"/>
      <c r="K17" s="21"/>
      <c r="L17" s="21"/>
      <c r="M17" s="22"/>
      <c r="N17" s="23"/>
      <c r="O17" s="24"/>
      <c r="P17" s="24"/>
      <c r="Q17" s="24"/>
      <c r="R17" s="25"/>
    </row>
    <row r="18" spans="1:18" ht="21.75" customHeight="1" x14ac:dyDescent="0.65">
      <c r="A18" s="13"/>
      <c r="B18" s="14"/>
      <c r="C18" s="15"/>
      <c r="D18" s="16"/>
      <c r="E18" s="17"/>
      <c r="F18" s="18"/>
      <c r="G18" s="19"/>
      <c r="H18" s="19"/>
      <c r="I18" s="19"/>
      <c r="J18" s="21"/>
      <c r="K18" s="21"/>
      <c r="L18" s="21"/>
      <c r="M18" s="22"/>
      <c r="N18" s="23"/>
      <c r="O18" s="24"/>
      <c r="P18" s="24"/>
      <c r="Q18" s="24"/>
      <c r="R18" s="25"/>
    </row>
    <row r="19" spans="1:18" ht="21.75" customHeight="1" x14ac:dyDescent="0.65">
      <c r="A19" s="13"/>
      <c r="B19" s="14"/>
      <c r="C19" s="15"/>
      <c r="D19" s="16"/>
      <c r="E19" s="17"/>
      <c r="F19" s="18"/>
      <c r="G19" s="19"/>
      <c r="H19" s="19"/>
      <c r="I19" s="19"/>
      <c r="J19" s="21"/>
      <c r="K19" s="21"/>
      <c r="L19" s="21"/>
      <c r="M19" s="22"/>
      <c r="N19" s="23"/>
      <c r="O19" s="24"/>
      <c r="P19" s="24"/>
      <c r="Q19" s="24"/>
      <c r="R19" s="25"/>
    </row>
    <row r="20" spans="1:18" ht="21.75" customHeight="1" x14ac:dyDescent="0.65">
      <c r="A20" s="13"/>
      <c r="B20" s="14"/>
      <c r="C20" s="15"/>
      <c r="D20" s="16"/>
      <c r="E20" s="17"/>
      <c r="F20" s="18"/>
      <c r="G20" s="19"/>
      <c r="H20" s="19"/>
      <c r="I20" s="19"/>
      <c r="J20" s="21"/>
      <c r="K20" s="21"/>
      <c r="L20" s="21"/>
      <c r="M20" s="22"/>
      <c r="N20" s="23"/>
      <c r="O20" s="24"/>
      <c r="P20" s="24"/>
      <c r="Q20" s="24"/>
      <c r="R20" s="25"/>
    </row>
    <row r="21" spans="1:18" ht="21.75" customHeight="1" x14ac:dyDescent="0.65">
      <c r="A21" s="13"/>
      <c r="B21" s="14"/>
      <c r="C21" s="15"/>
      <c r="D21" s="16"/>
      <c r="E21" s="17"/>
      <c r="F21" s="18"/>
      <c r="G21" s="19"/>
      <c r="H21" s="19" t="str">
        <f t="shared" si="0"/>
        <v/>
      </c>
      <c r="I21" s="19"/>
      <c r="J21" s="21"/>
      <c r="K21" s="21"/>
      <c r="L21" s="21"/>
      <c r="M21" s="22"/>
      <c r="N21" s="23"/>
      <c r="O21" s="24"/>
      <c r="P21" s="24"/>
      <c r="Q21" s="24"/>
      <c r="R21" s="25"/>
    </row>
    <row r="22" spans="1:18" ht="21.75" customHeight="1" x14ac:dyDescent="0.65">
      <c r="A22" s="13"/>
      <c r="B22" s="14"/>
      <c r="C22" s="15"/>
      <c r="D22" s="16"/>
      <c r="E22" s="17"/>
      <c r="F22" s="18"/>
      <c r="G22" s="19"/>
      <c r="H22" s="19" t="str">
        <f t="shared" si="0"/>
        <v/>
      </c>
      <c r="I22" s="19"/>
      <c r="J22" s="21"/>
      <c r="K22" s="21"/>
      <c r="L22" s="21"/>
      <c r="M22" s="22"/>
      <c r="N22" s="23"/>
      <c r="O22" s="24"/>
      <c r="P22" s="24"/>
      <c r="Q22" s="24"/>
      <c r="R22" s="25"/>
    </row>
    <row r="23" spans="1:18" ht="21.75" customHeight="1" x14ac:dyDescent="0.65">
      <c r="A23" s="40"/>
      <c r="B23" s="41"/>
      <c r="C23" s="42"/>
      <c r="D23" s="43"/>
      <c r="E23" s="44"/>
      <c r="F23" s="45"/>
      <c r="G23" s="46"/>
      <c r="H23" s="46" t="str">
        <f t="shared" si="0"/>
        <v/>
      </c>
      <c r="I23" s="46"/>
      <c r="J23" s="47"/>
      <c r="K23" s="47"/>
      <c r="L23" s="47"/>
      <c r="M23" s="48"/>
      <c r="N23" s="49"/>
      <c r="O23" s="50"/>
      <c r="P23" s="50"/>
      <c r="Q23" s="50"/>
      <c r="R23" s="51"/>
    </row>
    <row r="24" spans="1:18" ht="13.15" customHeight="1" x14ac:dyDescent="0.2">
      <c r="B24" s="52"/>
      <c r="C24" s="53"/>
      <c r="D24" s="54"/>
      <c r="E24" s="55"/>
      <c r="F24" s="56"/>
      <c r="G24" s="57"/>
      <c r="H24" s="57"/>
      <c r="I24" s="58"/>
      <c r="J24" s="58"/>
      <c r="K24" s="58"/>
      <c r="L24" s="59"/>
    </row>
    <row r="25" spans="1:18" ht="13.15" hidden="1" customHeight="1" x14ac:dyDescent="0.2">
      <c r="A25" s="60" t="s">
        <v>127</v>
      </c>
      <c r="B25" s="61"/>
      <c r="C25" s="62">
        <f>COUNT(A6:A23)</f>
        <v>11</v>
      </c>
      <c r="D25" s="61" t="s">
        <v>128</v>
      </c>
      <c r="E25" s="61"/>
      <c r="F25" s="63">
        <f>COUNTIF(E6:E23,"ស")</f>
        <v>6</v>
      </c>
      <c r="G25" s="57"/>
      <c r="H25" s="57"/>
      <c r="I25" s="58"/>
      <c r="J25" s="58"/>
      <c r="K25" s="58"/>
      <c r="L25" s="59"/>
    </row>
    <row r="26" spans="1:18" ht="13.15" hidden="1" customHeight="1" x14ac:dyDescent="0.2">
      <c r="A26" s="60"/>
      <c r="B26" s="61"/>
      <c r="C26" s="61"/>
      <c r="D26" s="61"/>
      <c r="E26" s="61"/>
      <c r="F26" s="61"/>
      <c r="G26" s="57"/>
      <c r="H26" s="57"/>
      <c r="I26" s="58"/>
      <c r="J26" s="58"/>
      <c r="K26" s="58"/>
      <c r="L26" s="59"/>
    </row>
    <row r="27" spans="1:18" ht="13.15" hidden="1" customHeight="1" x14ac:dyDescent="0.2">
      <c r="A27" s="60"/>
      <c r="B27" s="61" t="s">
        <v>23</v>
      </c>
      <c r="C27" s="64">
        <f>COUNTIF(G6:G23,"BBA")</f>
        <v>11</v>
      </c>
      <c r="D27" s="61" t="s">
        <v>128</v>
      </c>
      <c r="E27" s="61"/>
      <c r="F27" s="64">
        <f>COUNTIF(H6:H23,"សBBA")</f>
        <v>6</v>
      </c>
      <c r="G27" s="57"/>
      <c r="H27" s="57"/>
      <c r="I27" s="58"/>
      <c r="J27" s="58"/>
      <c r="K27" s="58"/>
      <c r="L27" s="59"/>
    </row>
    <row r="28" spans="1:18" ht="13.15" hidden="1" customHeight="1" x14ac:dyDescent="0.2">
      <c r="A28" s="60"/>
      <c r="B28" s="61" t="s">
        <v>129</v>
      </c>
      <c r="C28" s="64">
        <f>COUNTIF(G6:G23,"ABA")</f>
        <v>0</v>
      </c>
      <c r="D28" s="61" t="s">
        <v>128</v>
      </c>
      <c r="E28" s="61"/>
      <c r="F28" s="64">
        <f>COUNTIF(H6:H23,"សABA")</f>
        <v>0</v>
      </c>
      <c r="G28" s="57"/>
      <c r="H28" s="57"/>
      <c r="I28" s="58"/>
      <c r="J28" s="58"/>
      <c r="K28" s="58"/>
      <c r="L28" s="59"/>
    </row>
    <row r="29" spans="1:18" ht="13.15" hidden="1" customHeight="1" x14ac:dyDescent="0.2">
      <c r="A29" s="60"/>
      <c r="B29" s="61"/>
      <c r="C29" s="65"/>
      <c r="D29" s="61"/>
      <c r="E29" s="61"/>
      <c r="F29" s="65"/>
      <c r="G29" s="57"/>
      <c r="H29" s="57"/>
      <c r="I29" s="58"/>
      <c r="J29" s="58"/>
      <c r="K29" s="58"/>
      <c r="L29" s="59"/>
    </row>
    <row r="30" spans="1:18" ht="17.25" hidden="1" customHeight="1" x14ac:dyDescent="0.2">
      <c r="A30" s="71" t="s">
        <v>130</v>
      </c>
      <c r="B30" s="71"/>
      <c r="C30" s="64">
        <f>COUNTIF(M6:M23,"អាហារូបករណ៍")</f>
        <v>4</v>
      </c>
      <c r="D30" s="66" t="s">
        <v>110</v>
      </c>
      <c r="E30" s="61"/>
      <c r="F30" s="64">
        <f>COUNTIF(M6:M23,"បង់ថ្លៃ")</f>
        <v>1</v>
      </c>
      <c r="G30" s="57"/>
      <c r="H30" s="57"/>
      <c r="I30" s="58"/>
      <c r="J30" s="58"/>
      <c r="K30" s="58"/>
      <c r="L30" s="59"/>
    </row>
    <row r="31" spans="1:18" ht="13.15" hidden="1" customHeight="1" x14ac:dyDescent="0.2">
      <c r="B31" s="52"/>
      <c r="C31" s="52"/>
      <c r="D31" s="52"/>
      <c r="E31" s="52"/>
      <c r="F31" s="52"/>
      <c r="G31" s="57"/>
      <c r="H31" s="57"/>
      <c r="I31" s="58"/>
      <c r="J31" s="58"/>
      <c r="K31" s="58"/>
      <c r="L31" s="59"/>
    </row>
    <row r="32" spans="1:18" ht="13.15" hidden="1" customHeight="1" x14ac:dyDescent="0.2">
      <c r="B32" s="52"/>
      <c r="C32" s="52"/>
      <c r="D32" s="52"/>
      <c r="E32" s="52"/>
      <c r="F32" s="52"/>
      <c r="G32" s="57"/>
      <c r="H32" s="57"/>
      <c r="I32" s="58"/>
      <c r="J32" s="58"/>
      <c r="K32" s="58"/>
      <c r="L32" s="59"/>
    </row>
    <row r="33" spans="2:12" ht="13.15" hidden="1" customHeight="1" x14ac:dyDescent="0.2">
      <c r="B33" s="52"/>
      <c r="C33" s="52"/>
      <c r="D33" s="52"/>
      <c r="E33" s="52"/>
      <c r="F33" s="52"/>
      <c r="G33" s="57"/>
      <c r="H33" s="57"/>
      <c r="I33" s="58"/>
      <c r="J33" s="58"/>
      <c r="K33" s="58"/>
      <c r="L33" s="59"/>
    </row>
    <row r="34" spans="2:12" ht="13.15" hidden="1" customHeight="1" x14ac:dyDescent="0.2">
      <c r="B34" s="52"/>
      <c r="C34" s="52"/>
      <c r="D34" s="52"/>
      <c r="E34" s="52"/>
      <c r="F34" s="52"/>
      <c r="G34" s="57"/>
      <c r="H34" s="57"/>
      <c r="I34" s="58"/>
      <c r="J34" s="58"/>
      <c r="K34" s="58"/>
      <c r="L34" s="59"/>
    </row>
    <row r="35" spans="2:12" ht="13.15" hidden="1" customHeight="1" x14ac:dyDescent="0.2">
      <c r="B35" s="52"/>
      <c r="C35" s="52" t="s">
        <v>131</v>
      </c>
      <c r="D35" s="67">
        <f>COUNTIF(K6:K23,"M-F, Morning ")</f>
        <v>9</v>
      </c>
      <c r="E35" s="52"/>
      <c r="F35" s="52"/>
      <c r="G35" s="57"/>
      <c r="H35" s="57"/>
      <c r="I35" s="58"/>
      <c r="J35" s="58"/>
      <c r="K35" s="58"/>
      <c r="L35" s="59"/>
    </row>
    <row r="36" spans="2:12" ht="12.75" hidden="1" customHeight="1" x14ac:dyDescent="0.2">
      <c r="B36" s="52"/>
      <c r="C36" s="52" t="s">
        <v>132</v>
      </c>
      <c r="D36" s="67">
        <f>COUNTIF(K6:K23,"M-F, Afternoon")</f>
        <v>1</v>
      </c>
      <c r="E36" s="52"/>
      <c r="F36" s="52"/>
      <c r="G36" s="57"/>
      <c r="H36" s="57"/>
      <c r="I36" s="58"/>
      <c r="J36" s="58"/>
      <c r="K36" s="58"/>
      <c r="L36" s="59"/>
    </row>
    <row r="37" spans="2:12" ht="13.15" hidden="1" customHeight="1" x14ac:dyDescent="0.2">
      <c r="B37" s="52"/>
      <c r="C37" s="52" t="s">
        <v>133</v>
      </c>
      <c r="D37" s="67">
        <f>COUNTIF(K6:K23,"M-F, Evening")</f>
        <v>0</v>
      </c>
      <c r="E37" s="52"/>
      <c r="F37" s="52"/>
      <c r="G37" s="57"/>
      <c r="H37" s="57"/>
      <c r="I37" s="58"/>
      <c r="J37" s="58"/>
      <c r="K37" s="58"/>
      <c r="L37" s="59"/>
    </row>
    <row r="38" spans="2:12" ht="13.15" hidden="1" customHeight="1" x14ac:dyDescent="0.2">
      <c r="B38" s="52"/>
      <c r="C38" s="52" t="s">
        <v>108</v>
      </c>
      <c r="D38" s="67">
        <f>COUNTIF(K6:K23,"Sat-Sun")</f>
        <v>1</v>
      </c>
      <c r="E38" s="52"/>
      <c r="F38" s="52"/>
      <c r="G38" s="57"/>
      <c r="H38" s="57"/>
      <c r="I38" s="58"/>
      <c r="J38" s="58"/>
      <c r="K38" s="58"/>
      <c r="L38" s="59"/>
    </row>
    <row r="39" spans="2:12" ht="13.15" customHeight="1" x14ac:dyDescent="0.2">
      <c r="B39" s="52"/>
      <c r="C39" s="52"/>
      <c r="D39" s="52"/>
      <c r="E39" s="52"/>
      <c r="F39" s="52"/>
      <c r="G39" s="57"/>
      <c r="H39" s="57"/>
      <c r="I39" s="58"/>
      <c r="J39" s="58"/>
      <c r="K39" s="58"/>
      <c r="L39" s="59"/>
    </row>
    <row r="40" spans="2:12" ht="13.15" customHeight="1" x14ac:dyDescent="0.2">
      <c r="B40" s="52"/>
      <c r="C40" s="52"/>
      <c r="D40" s="52"/>
      <c r="E40" s="52"/>
      <c r="F40" s="52"/>
      <c r="G40" s="57"/>
      <c r="H40" s="57"/>
      <c r="I40" s="58"/>
      <c r="J40" s="58"/>
      <c r="K40" s="58"/>
      <c r="L40" s="59"/>
    </row>
    <row r="41" spans="2:12" ht="13.15" customHeight="1" x14ac:dyDescent="0.2">
      <c r="B41" s="52"/>
      <c r="C41" s="52"/>
      <c r="D41" s="52"/>
      <c r="E41" s="52"/>
      <c r="F41" s="52"/>
      <c r="G41" s="57"/>
      <c r="H41" s="57"/>
      <c r="I41" s="58"/>
      <c r="J41" s="58"/>
      <c r="K41" s="58"/>
      <c r="L41" s="59"/>
    </row>
    <row r="42" spans="2:12" ht="13.15" customHeight="1" x14ac:dyDescent="0.2">
      <c r="B42" s="52"/>
      <c r="C42" s="52"/>
      <c r="D42" s="52"/>
      <c r="E42" s="52"/>
      <c r="F42" s="52"/>
      <c r="G42" s="57"/>
      <c r="H42" s="57"/>
      <c r="I42" s="58"/>
      <c r="J42" s="58"/>
      <c r="K42" s="58"/>
      <c r="L42" s="59"/>
    </row>
    <row r="43" spans="2:12" ht="13.15" customHeight="1" x14ac:dyDescent="0.2">
      <c r="B43" s="52"/>
      <c r="C43" s="52"/>
      <c r="D43" s="52"/>
      <c r="E43" s="52"/>
      <c r="F43" s="52"/>
      <c r="G43" s="57"/>
      <c r="H43" s="57"/>
      <c r="I43" s="58"/>
      <c r="J43" s="58"/>
      <c r="K43" s="58"/>
      <c r="L43" s="59"/>
    </row>
    <row r="44" spans="2:12" ht="13.15" customHeight="1" x14ac:dyDescent="0.2">
      <c r="B44" s="52"/>
      <c r="C44" s="52"/>
      <c r="D44" s="52"/>
      <c r="E44" s="52"/>
      <c r="F44" s="52"/>
      <c r="G44" s="57"/>
      <c r="H44" s="57"/>
      <c r="I44" s="58"/>
      <c r="J44" s="58"/>
      <c r="K44" s="58"/>
      <c r="L44" s="59"/>
    </row>
    <row r="45" spans="2:12" ht="13.15" customHeight="1" x14ac:dyDescent="0.2">
      <c r="B45" s="52"/>
      <c r="C45" s="52"/>
      <c r="D45" s="52"/>
      <c r="E45" s="52"/>
      <c r="F45" s="52"/>
      <c r="G45" s="57"/>
      <c r="H45" s="57"/>
      <c r="I45" s="58"/>
      <c r="J45" s="58"/>
      <c r="K45" s="58"/>
      <c r="L45" s="59"/>
    </row>
    <row r="46" spans="2:12" ht="21.95" customHeight="1" x14ac:dyDescent="0.2">
      <c r="B46" s="52"/>
      <c r="C46" s="52"/>
      <c r="D46" s="52"/>
      <c r="E46" s="52"/>
      <c r="F46" s="52"/>
      <c r="G46" s="57"/>
      <c r="H46" s="57"/>
      <c r="I46" s="58"/>
      <c r="J46" s="58"/>
      <c r="K46" s="58"/>
      <c r="L46" s="59"/>
    </row>
    <row r="47" spans="2:12" ht="21.95" customHeight="1" x14ac:dyDescent="0.2">
      <c r="B47" s="52"/>
      <c r="C47" s="52"/>
      <c r="D47" s="52"/>
      <c r="E47" s="52"/>
      <c r="F47" s="52"/>
      <c r="G47" s="57"/>
      <c r="H47" s="57"/>
      <c r="I47" s="58"/>
      <c r="J47" s="58"/>
      <c r="K47" s="58"/>
      <c r="L47" s="59"/>
    </row>
    <row r="48" spans="2:12" ht="13.15" customHeight="1" x14ac:dyDescent="0.2">
      <c r="B48" s="52"/>
      <c r="C48" s="52"/>
      <c r="D48" s="52"/>
      <c r="E48" s="52"/>
      <c r="F48" s="52"/>
      <c r="G48" s="57"/>
      <c r="H48" s="57"/>
      <c r="I48" s="58"/>
      <c r="J48" s="58"/>
      <c r="K48" s="58"/>
      <c r="L48" s="59"/>
    </row>
    <row r="49" spans="2:12" ht="13.15" customHeight="1" x14ac:dyDescent="0.2">
      <c r="B49" s="52"/>
      <c r="C49" s="52"/>
      <c r="D49" s="52"/>
      <c r="E49" s="52"/>
      <c r="F49" s="52"/>
      <c r="G49" s="57"/>
      <c r="H49" s="57"/>
      <c r="I49" s="58"/>
      <c r="J49" s="58"/>
      <c r="K49" s="58"/>
      <c r="L49" s="59"/>
    </row>
    <row r="50" spans="2:12" ht="13.15" customHeight="1" x14ac:dyDescent="0.2">
      <c r="B50" s="52"/>
      <c r="C50" s="52"/>
      <c r="D50" s="52"/>
      <c r="E50" s="52"/>
      <c r="F50" s="52"/>
      <c r="G50" s="57"/>
      <c r="H50" s="57"/>
      <c r="I50" s="58"/>
      <c r="J50" s="58"/>
      <c r="K50" s="58"/>
      <c r="L50" s="59"/>
    </row>
    <row r="51" spans="2:12" ht="13.15" customHeight="1" x14ac:dyDescent="0.2">
      <c r="B51" s="52"/>
      <c r="C51" s="52"/>
      <c r="D51" s="52"/>
      <c r="E51" s="52"/>
      <c r="F51" s="52"/>
      <c r="G51" s="57"/>
      <c r="H51" s="57"/>
      <c r="I51" s="58"/>
      <c r="J51" s="58"/>
      <c r="K51" s="58"/>
      <c r="L51" s="59"/>
    </row>
    <row r="52" spans="2:12" ht="13.15" customHeight="1" x14ac:dyDescent="0.2">
      <c r="B52" s="52"/>
      <c r="C52" s="52"/>
      <c r="D52" s="52"/>
      <c r="E52" s="52"/>
      <c r="F52" s="52"/>
      <c r="G52" s="57"/>
      <c r="H52" s="57"/>
      <c r="I52" s="58"/>
      <c r="J52" s="58"/>
      <c r="K52" s="58"/>
      <c r="L52" s="59"/>
    </row>
    <row r="53" spans="2:12" ht="13.15" customHeight="1" x14ac:dyDescent="0.2">
      <c r="B53" s="52"/>
      <c r="C53" s="52"/>
      <c r="D53" s="52"/>
      <c r="E53" s="52"/>
      <c r="F53" s="52"/>
      <c r="G53" s="57"/>
      <c r="H53" s="57"/>
      <c r="I53" s="58"/>
      <c r="J53" s="58"/>
      <c r="K53" s="58"/>
      <c r="L53" s="59"/>
    </row>
    <row r="54" spans="2:12" ht="13.15" customHeight="1" x14ac:dyDescent="0.2">
      <c r="B54" s="52"/>
      <c r="C54" s="52"/>
      <c r="D54" s="52"/>
      <c r="E54" s="52"/>
      <c r="F54" s="52"/>
      <c r="G54" s="57"/>
      <c r="H54" s="57"/>
      <c r="I54" s="58"/>
      <c r="J54" s="58"/>
      <c r="K54" s="58"/>
      <c r="L54" s="59"/>
    </row>
    <row r="55" spans="2:12" ht="13.15" customHeight="1" x14ac:dyDescent="0.2">
      <c r="B55" s="52"/>
      <c r="C55" s="52"/>
      <c r="D55" s="52"/>
      <c r="E55" s="52"/>
      <c r="F55" s="52"/>
      <c r="G55" s="57"/>
      <c r="H55" s="57"/>
      <c r="I55" s="58"/>
      <c r="J55" s="58"/>
      <c r="K55" s="58"/>
      <c r="L55" s="59"/>
    </row>
    <row r="56" spans="2:12" ht="13.15" customHeight="1" x14ac:dyDescent="0.2">
      <c r="B56" s="52"/>
      <c r="C56" s="52"/>
      <c r="D56" s="52"/>
      <c r="E56" s="52"/>
      <c r="F56" s="52"/>
      <c r="G56" s="57"/>
      <c r="H56" s="57"/>
      <c r="I56" s="58"/>
      <c r="J56" s="58"/>
      <c r="K56" s="58"/>
      <c r="L56" s="59"/>
    </row>
    <row r="57" spans="2:12" ht="13.15" customHeight="1" x14ac:dyDescent="0.2">
      <c r="B57" s="52"/>
      <c r="C57" s="52"/>
      <c r="D57" s="52"/>
      <c r="E57" s="52"/>
      <c r="F57" s="52"/>
      <c r="G57" s="57"/>
      <c r="H57" s="57"/>
      <c r="I57" s="58"/>
      <c r="J57" s="58"/>
      <c r="K57" s="58"/>
      <c r="L57" s="59"/>
    </row>
    <row r="58" spans="2:12" ht="13.15" customHeight="1" x14ac:dyDescent="0.2">
      <c r="B58" s="52"/>
      <c r="C58" s="52"/>
      <c r="D58" s="52"/>
      <c r="E58" s="52"/>
      <c r="F58" s="52"/>
      <c r="G58" s="57"/>
      <c r="H58" s="57"/>
      <c r="I58" s="58"/>
      <c r="J58" s="58"/>
      <c r="K58" s="58"/>
      <c r="L58" s="59"/>
    </row>
    <row r="59" spans="2:12" ht="13.15" customHeight="1" x14ac:dyDescent="0.2">
      <c r="B59" s="52"/>
      <c r="C59" s="52"/>
      <c r="D59" s="52"/>
      <c r="E59" s="52"/>
      <c r="F59" s="52"/>
      <c r="G59" s="57"/>
      <c r="H59" s="57"/>
      <c r="I59" s="58"/>
      <c r="J59" s="58"/>
      <c r="K59" s="58"/>
      <c r="L59" s="59"/>
    </row>
    <row r="60" spans="2:12" ht="13.15" customHeight="1" x14ac:dyDescent="0.2">
      <c r="B60" s="52"/>
      <c r="C60" s="52"/>
      <c r="D60" s="52"/>
      <c r="E60" s="52"/>
      <c r="F60" s="52"/>
      <c r="G60" s="57"/>
      <c r="H60" s="57"/>
      <c r="I60" s="58"/>
      <c r="J60" s="58"/>
      <c r="K60" s="58"/>
      <c r="L60" s="59"/>
    </row>
    <row r="61" spans="2:12" ht="13.15" customHeight="1" x14ac:dyDescent="0.2">
      <c r="B61" s="52"/>
      <c r="C61" s="52"/>
      <c r="D61" s="52"/>
      <c r="E61" s="52"/>
      <c r="F61" s="52"/>
      <c r="G61" s="57"/>
      <c r="H61" s="57"/>
      <c r="I61" s="58"/>
      <c r="J61" s="58"/>
      <c r="K61" s="58"/>
      <c r="L61" s="59"/>
    </row>
    <row r="62" spans="2:12" ht="13.15" customHeight="1" x14ac:dyDescent="0.2">
      <c r="B62" s="52"/>
      <c r="C62" s="52"/>
      <c r="D62" s="52"/>
      <c r="E62" s="52"/>
      <c r="F62" s="52"/>
      <c r="G62" s="57"/>
      <c r="H62" s="57"/>
      <c r="I62" s="58"/>
      <c r="J62" s="58"/>
      <c r="K62" s="58"/>
      <c r="L62" s="59"/>
    </row>
    <row r="63" spans="2:12" ht="13.15" customHeight="1" x14ac:dyDescent="0.2">
      <c r="B63" s="52"/>
      <c r="C63" s="52"/>
      <c r="D63" s="52"/>
      <c r="E63" s="52"/>
      <c r="F63" s="52"/>
      <c r="G63" s="57"/>
      <c r="H63" s="57"/>
      <c r="I63" s="58"/>
      <c r="J63" s="58"/>
      <c r="K63" s="58"/>
      <c r="L63" s="59"/>
    </row>
    <row r="64" spans="2:12" ht="13.15" customHeight="1" x14ac:dyDescent="0.2">
      <c r="B64" s="52"/>
      <c r="C64" s="52"/>
      <c r="D64" s="52"/>
      <c r="E64" s="52"/>
      <c r="F64" s="52"/>
      <c r="G64" s="57"/>
      <c r="H64" s="57"/>
      <c r="I64" s="58"/>
      <c r="J64" s="58"/>
      <c r="K64" s="58"/>
      <c r="L64" s="59"/>
    </row>
    <row r="65" spans="2:12" ht="13.15" customHeight="1" x14ac:dyDescent="0.2">
      <c r="B65" s="52"/>
      <c r="C65" s="52"/>
      <c r="D65" s="52"/>
      <c r="E65" s="52"/>
      <c r="F65" s="52"/>
      <c r="G65" s="57"/>
      <c r="H65" s="57"/>
      <c r="I65" s="58"/>
      <c r="J65" s="58"/>
      <c r="K65" s="58"/>
      <c r="L65" s="59"/>
    </row>
    <row r="66" spans="2:12" ht="13.15" customHeight="1" x14ac:dyDescent="0.2">
      <c r="B66" s="52"/>
      <c r="C66" s="52"/>
      <c r="D66" s="52"/>
      <c r="E66" s="52"/>
      <c r="F66" s="52"/>
      <c r="G66" s="57"/>
      <c r="H66" s="57"/>
      <c r="I66" s="58"/>
      <c r="J66" s="58"/>
      <c r="K66" s="58"/>
      <c r="L66" s="59"/>
    </row>
    <row r="67" spans="2:12" ht="13.15" customHeight="1" x14ac:dyDescent="0.2">
      <c r="B67" s="52"/>
      <c r="C67" s="52"/>
      <c r="D67" s="52"/>
      <c r="E67" s="52"/>
      <c r="F67" s="52"/>
      <c r="G67" s="57"/>
      <c r="H67" s="57"/>
      <c r="I67" s="58"/>
      <c r="J67" s="58"/>
      <c r="K67" s="58"/>
      <c r="L67" s="59"/>
    </row>
    <row r="68" spans="2:12" ht="13.15" customHeight="1" x14ac:dyDescent="0.2">
      <c r="B68" s="52"/>
      <c r="C68" s="52"/>
      <c r="D68" s="52"/>
      <c r="E68" s="52"/>
      <c r="F68" s="52"/>
      <c r="G68" s="57"/>
      <c r="H68" s="57"/>
      <c r="I68" s="58"/>
      <c r="J68" s="58"/>
      <c r="K68" s="58"/>
      <c r="L68" s="59"/>
    </row>
    <row r="69" spans="2:12" ht="13.15" customHeight="1" x14ac:dyDescent="0.2">
      <c r="B69" s="52"/>
      <c r="C69" s="52"/>
      <c r="D69" s="52"/>
      <c r="E69" s="52"/>
      <c r="F69" s="52"/>
      <c r="G69" s="57"/>
      <c r="H69" s="57"/>
      <c r="I69" s="58"/>
      <c r="J69" s="58"/>
      <c r="K69" s="58"/>
      <c r="L69" s="59"/>
    </row>
    <row r="70" spans="2:12" ht="13.15" customHeight="1" x14ac:dyDescent="0.2">
      <c r="B70" s="52"/>
      <c r="C70" s="52"/>
      <c r="D70" s="52"/>
      <c r="E70" s="52"/>
      <c r="F70" s="52"/>
      <c r="G70" s="57"/>
      <c r="H70" s="57"/>
      <c r="I70" s="58"/>
      <c r="J70" s="58"/>
      <c r="K70" s="58"/>
      <c r="L70" s="59"/>
    </row>
    <row r="71" spans="2:12" ht="13.15" customHeight="1" x14ac:dyDescent="0.2">
      <c r="B71" s="52"/>
      <c r="C71" s="52"/>
      <c r="D71" s="52"/>
      <c r="E71" s="52"/>
      <c r="F71" s="52"/>
      <c r="G71" s="57"/>
      <c r="H71" s="57"/>
      <c r="I71" s="58"/>
      <c r="J71" s="58"/>
      <c r="K71" s="58"/>
      <c r="L71" s="59"/>
    </row>
    <row r="72" spans="2:12" ht="13.15" customHeight="1" x14ac:dyDescent="0.2">
      <c r="B72" s="52"/>
      <c r="C72" s="52"/>
      <c r="D72" s="52"/>
      <c r="E72" s="52"/>
      <c r="F72" s="52"/>
      <c r="G72" s="57"/>
      <c r="H72" s="57"/>
      <c r="I72" s="58"/>
      <c r="J72" s="58"/>
      <c r="K72" s="58"/>
      <c r="L72" s="59"/>
    </row>
    <row r="73" spans="2:12" ht="13.15" customHeight="1" x14ac:dyDescent="0.2">
      <c r="B73" s="52"/>
      <c r="C73" s="52"/>
      <c r="D73" s="52"/>
      <c r="E73" s="52"/>
      <c r="F73" s="52"/>
      <c r="G73" s="57"/>
      <c r="H73" s="57"/>
      <c r="I73" s="58"/>
      <c r="J73" s="58"/>
      <c r="K73" s="58"/>
      <c r="L73" s="59"/>
    </row>
    <row r="74" spans="2:12" ht="13.15" customHeight="1" x14ac:dyDescent="0.2">
      <c r="B74" s="52"/>
      <c r="C74" s="53"/>
      <c r="D74" s="54"/>
      <c r="E74" s="55"/>
      <c r="F74" s="56"/>
      <c r="G74" s="57"/>
      <c r="H74" s="57"/>
      <c r="I74" s="58"/>
      <c r="J74" s="58"/>
      <c r="K74" s="58"/>
      <c r="L74" s="59"/>
    </row>
    <row r="75" spans="2:12" ht="13.15" customHeight="1" x14ac:dyDescent="0.2">
      <c r="B75" s="52"/>
      <c r="C75" s="53"/>
      <c r="D75" s="54"/>
      <c r="E75" s="55"/>
      <c r="F75" s="56"/>
      <c r="G75" s="57"/>
      <c r="H75" s="57"/>
      <c r="I75" s="58"/>
      <c r="J75" s="58"/>
      <c r="K75" s="58"/>
      <c r="L75" s="59"/>
    </row>
    <row r="76" spans="2:12" ht="13.15" customHeight="1" x14ac:dyDescent="0.2">
      <c r="B76" s="52"/>
      <c r="C76" s="53"/>
      <c r="D76" s="54"/>
      <c r="E76" s="55"/>
      <c r="F76" s="56"/>
      <c r="G76" s="57"/>
      <c r="H76" s="57"/>
      <c r="I76" s="58"/>
      <c r="J76" s="58"/>
      <c r="K76" s="58"/>
      <c r="L76" s="59"/>
    </row>
    <row r="77" spans="2:12" ht="21.95" customHeight="1" x14ac:dyDescent="0.2">
      <c r="B77" s="52"/>
      <c r="C77" s="53"/>
      <c r="D77" s="54"/>
      <c r="E77" s="55"/>
      <c r="F77" s="56"/>
      <c r="G77" s="57"/>
      <c r="H77" s="57"/>
      <c r="I77" s="58"/>
      <c r="J77" s="58"/>
      <c r="K77" s="58"/>
      <c r="L77" s="59"/>
    </row>
    <row r="78" spans="2:12" ht="13.15" customHeight="1" x14ac:dyDescent="0.2">
      <c r="B78" s="52"/>
      <c r="C78" s="53"/>
      <c r="D78" s="54"/>
      <c r="E78" s="55"/>
      <c r="F78" s="56"/>
      <c r="G78" s="57"/>
      <c r="H78" s="57"/>
      <c r="I78" s="58"/>
      <c r="J78" s="58"/>
      <c r="K78" s="58"/>
      <c r="L78" s="59"/>
    </row>
    <row r="79" spans="2:12" ht="13.15" customHeight="1" x14ac:dyDescent="0.2">
      <c r="B79" s="52"/>
      <c r="C79" s="53"/>
      <c r="D79" s="54"/>
      <c r="E79" s="55"/>
      <c r="F79" s="56"/>
      <c r="G79" s="57"/>
      <c r="H79" s="57"/>
      <c r="I79" s="58"/>
      <c r="J79" s="58"/>
      <c r="K79" s="58"/>
      <c r="L79" s="59"/>
    </row>
    <row r="80" spans="2:12" ht="13.15" customHeight="1" x14ac:dyDescent="0.2">
      <c r="B80" s="52"/>
      <c r="C80" s="53"/>
      <c r="D80" s="54"/>
      <c r="E80" s="55"/>
      <c r="F80" s="56"/>
      <c r="G80" s="57"/>
      <c r="H80" s="57"/>
      <c r="I80" s="58"/>
      <c r="J80" s="58"/>
      <c r="K80" s="58"/>
      <c r="L80" s="59"/>
    </row>
    <row r="81" spans="2:12" ht="13.15" customHeight="1" x14ac:dyDescent="0.2">
      <c r="B81" s="52"/>
      <c r="C81" s="53"/>
      <c r="D81" s="54"/>
      <c r="E81" s="55"/>
      <c r="F81" s="56"/>
      <c r="G81" s="57"/>
      <c r="H81" s="57"/>
      <c r="I81" s="58"/>
      <c r="J81" s="58"/>
      <c r="K81" s="58"/>
      <c r="L81" s="59"/>
    </row>
    <row r="82" spans="2:12" ht="13.15" customHeight="1" x14ac:dyDescent="0.2">
      <c r="B82" s="52"/>
      <c r="C82" s="53"/>
      <c r="D82" s="54"/>
      <c r="E82" s="55"/>
      <c r="F82" s="56"/>
      <c r="G82" s="57"/>
      <c r="H82" s="57"/>
      <c r="I82" s="58"/>
      <c r="J82" s="58"/>
      <c r="K82" s="58"/>
      <c r="L82" s="59"/>
    </row>
    <row r="83" spans="2:12" ht="13.15" customHeight="1" x14ac:dyDescent="0.2">
      <c r="B83" s="52"/>
      <c r="C83" s="53"/>
      <c r="D83" s="54"/>
      <c r="E83" s="55"/>
      <c r="F83" s="56"/>
      <c r="G83" s="57"/>
      <c r="H83" s="57"/>
      <c r="I83" s="58"/>
      <c r="J83" s="58"/>
      <c r="K83" s="58"/>
      <c r="L83" s="59"/>
    </row>
    <row r="84" spans="2:12" ht="21.95" customHeight="1" x14ac:dyDescent="0.2">
      <c r="B84" s="52"/>
      <c r="C84" s="53"/>
      <c r="D84" s="54"/>
      <c r="E84" s="55"/>
      <c r="F84" s="56"/>
      <c r="G84" s="57"/>
      <c r="H84" s="57"/>
      <c r="I84" s="58"/>
      <c r="J84" s="58"/>
      <c r="K84" s="58"/>
      <c r="L84" s="59"/>
    </row>
    <row r="85" spans="2:12" ht="13.15" customHeight="1" x14ac:dyDescent="0.2">
      <c r="B85" s="52"/>
      <c r="C85" s="53"/>
      <c r="D85" s="54"/>
      <c r="E85" s="55"/>
      <c r="F85" s="56"/>
      <c r="G85" s="57"/>
      <c r="H85" s="57"/>
      <c r="I85" s="58"/>
      <c r="J85" s="58"/>
      <c r="K85" s="58"/>
      <c r="L85" s="59"/>
    </row>
    <row r="86" spans="2:12" ht="13.15" customHeight="1" x14ac:dyDescent="0.2">
      <c r="B86" s="52"/>
      <c r="C86" s="53"/>
      <c r="D86" s="54"/>
      <c r="E86" s="55"/>
      <c r="F86" s="56"/>
      <c r="G86" s="57"/>
      <c r="H86" s="57"/>
      <c r="I86" s="58"/>
      <c r="J86" s="58"/>
      <c r="K86" s="58"/>
      <c r="L86" s="59"/>
    </row>
    <row r="87" spans="2:12" ht="13.15" customHeight="1" x14ac:dyDescent="0.2">
      <c r="B87" s="52"/>
      <c r="C87" s="53"/>
      <c r="D87" s="54"/>
      <c r="E87" s="55"/>
      <c r="F87" s="56"/>
      <c r="G87" s="57"/>
      <c r="H87" s="57"/>
      <c r="I87" s="58"/>
      <c r="J87" s="58"/>
      <c r="K87" s="58"/>
      <c r="L87" s="59"/>
    </row>
    <row r="88" spans="2:12" ht="13.15" customHeight="1" x14ac:dyDescent="0.2">
      <c r="B88" s="52"/>
      <c r="C88" s="53"/>
      <c r="D88" s="54"/>
      <c r="E88" s="55"/>
      <c r="F88" s="56"/>
      <c r="G88" s="57"/>
      <c r="H88" s="57"/>
      <c r="I88" s="58"/>
      <c r="J88" s="58"/>
      <c r="K88" s="58"/>
      <c r="L88" s="59"/>
    </row>
    <row r="89" spans="2:12" ht="13.15" customHeight="1" x14ac:dyDescent="0.2">
      <c r="B89" s="52"/>
      <c r="C89" s="53"/>
      <c r="D89" s="54"/>
      <c r="E89" s="55"/>
      <c r="F89" s="56"/>
      <c r="G89" s="57"/>
      <c r="H89" s="57"/>
      <c r="I89" s="58"/>
      <c r="J89" s="58"/>
      <c r="K89" s="58"/>
      <c r="L89" s="59"/>
    </row>
    <row r="90" spans="2:12" ht="13.15" customHeight="1" x14ac:dyDescent="0.2">
      <c r="B90" s="52"/>
      <c r="C90" s="53"/>
      <c r="D90" s="54"/>
      <c r="E90" s="55"/>
      <c r="F90" s="56"/>
      <c r="G90" s="57"/>
      <c r="H90" s="57"/>
      <c r="I90" s="58"/>
      <c r="J90" s="58"/>
      <c r="K90" s="58"/>
      <c r="L90" s="59"/>
    </row>
    <row r="91" spans="2:12" ht="13.15" customHeight="1" x14ac:dyDescent="0.2">
      <c r="B91" s="52"/>
      <c r="C91" s="53"/>
      <c r="D91" s="54"/>
      <c r="E91" s="55"/>
      <c r="F91" s="56"/>
      <c r="G91" s="57"/>
      <c r="H91" s="57"/>
      <c r="I91" s="58"/>
      <c r="J91" s="58"/>
      <c r="K91" s="58"/>
      <c r="L91" s="59"/>
    </row>
    <row r="92" spans="2:12" ht="26.65" customHeight="1" x14ac:dyDescent="0.2">
      <c r="B92" s="52"/>
      <c r="C92" s="53"/>
      <c r="D92" s="54"/>
      <c r="E92" s="55"/>
      <c r="F92" s="56"/>
      <c r="G92" s="57"/>
      <c r="H92" s="57"/>
      <c r="I92" s="58"/>
      <c r="J92" s="58"/>
      <c r="K92" s="58"/>
      <c r="L92" s="59"/>
    </row>
    <row r="93" spans="2:12" ht="13.15" customHeight="1" x14ac:dyDescent="0.2">
      <c r="B93" s="52"/>
      <c r="C93" s="53"/>
      <c r="D93" s="54"/>
      <c r="E93" s="55"/>
      <c r="F93" s="56"/>
      <c r="G93" s="57"/>
      <c r="H93" s="57"/>
      <c r="I93" s="58"/>
      <c r="J93" s="58"/>
      <c r="K93" s="58"/>
      <c r="L93" s="59"/>
    </row>
    <row r="94" spans="2:12" ht="13.15" customHeight="1" x14ac:dyDescent="0.2">
      <c r="B94" s="52"/>
      <c r="C94" s="53"/>
      <c r="D94" s="54"/>
      <c r="E94" s="55"/>
      <c r="F94" s="56"/>
      <c r="G94" s="57"/>
      <c r="H94" s="57"/>
      <c r="I94" s="58"/>
      <c r="J94" s="58"/>
      <c r="K94" s="58"/>
      <c r="L94" s="59"/>
    </row>
    <row r="95" spans="2:12" ht="13.15" customHeight="1" x14ac:dyDescent="0.2">
      <c r="B95" s="52"/>
      <c r="C95" s="53"/>
      <c r="D95" s="54"/>
      <c r="E95" s="55"/>
      <c r="F95" s="56"/>
      <c r="G95" s="57"/>
      <c r="H95" s="57"/>
      <c r="I95" s="58"/>
      <c r="J95" s="58"/>
      <c r="K95" s="58"/>
      <c r="L95" s="59"/>
    </row>
    <row r="96" spans="2:12" ht="13.15" customHeight="1" x14ac:dyDescent="0.2">
      <c r="B96" s="52"/>
      <c r="C96" s="53"/>
      <c r="D96" s="54"/>
      <c r="E96" s="55"/>
      <c r="F96" s="56"/>
      <c r="G96" s="57"/>
      <c r="H96" s="57"/>
      <c r="I96" s="58"/>
      <c r="J96" s="58"/>
      <c r="K96" s="58"/>
      <c r="L96" s="59"/>
    </row>
    <row r="97" spans="2:12" ht="21.95" customHeight="1" x14ac:dyDescent="0.2">
      <c r="B97" s="52"/>
      <c r="C97" s="53"/>
      <c r="D97" s="54"/>
      <c r="E97" s="55"/>
      <c r="F97" s="56"/>
      <c r="G97" s="57"/>
      <c r="H97" s="57"/>
      <c r="I97" s="58"/>
      <c r="J97" s="58"/>
      <c r="K97" s="58"/>
      <c r="L97" s="59"/>
    </row>
    <row r="98" spans="2:12" ht="13.15" customHeight="1" x14ac:dyDescent="0.2">
      <c r="B98" s="52"/>
      <c r="C98" s="53"/>
      <c r="D98" s="54"/>
      <c r="E98" s="55"/>
      <c r="F98" s="56"/>
      <c r="G98" s="57"/>
      <c r="H98" s="57"/>
      <c r="I98" s="58"/>
      <c r="J98" s="58"/>
      <c r="K98" s="58"/>
      <c r="L98" s="59"/>
    </row>
    <row r="99" spans="2:12" ht="13.15" customHeight="1" x14ac:dyDescent="0.2">
      <c r="B99" s="52"/>
      <c r="C99" s="53"/>
      <c r="D99" s="54"/>
      <c r="E99" s="55"/>
      <c r="F99" s="56"/>
      <c r="G99" s="57"/>
      <c r="H99" s="57"/>
      <c r="I99" s="58"/>
      <c r="J99" s="58"/>
      <c r="K99" s="58"/>
      <c r="L99" s="59"/>
    </row>
    <row r="100" spans="2:12" ht="13.15" customHeight="1" x14ac:dyDescent="0.2">
      <c r="B100" s="52"/>
      <c r="C100" s="53"/>
      <c r="D100" s="54"/>
      <c r="E100" s="55"/>
      <c r="F100" s="56"/>
      <c r="G100" s="57"/>
      <c r="H100" s="57"/>
      <c r="I100" s="58"/>
      <c r="J100" s="58"/>
      <c r="K100" s="58"/>
      <c r="L100" s="59"/>
    </row>
    <row r="101" spans="2:12" ht="13.15" customHeight="1" x14ac:dyDescent="0.2">
      <c r="B101" s="52"/>
      <c r="C101" s="53"/>
      <c r="D101" s="54"/>
      <c r="E101" s="55"/>
      <c r="F101" s="56"/>
      <c r="G101" s="57"/>
      <c r="H101" s="57"/>
      <c r="I101" s="58"/>
      <c r="J101" s="58"/>
      <c r="K101" s="58"/>
      <c r="L101" s="59"/>
    </row>
    <row r="102" spans="2:12" ht="13.15" customHeight="1" x14ac:dyDescent="0.2">
      <c r="B102" s="52"/>
      <c r="C102" s="53"/>
      <c r="D102" s="54"/>
      <c r="E102" s="55"/>
      <c r="F102" s="56"/>
      <c r="G102" s="57"/>
      <c r="H102" s="57"/>
      <c r="I102" s="58"/>
      <c r="J102" s="58"/>
      <c r="K102" s="58"/>
      <c r="L102" s="59"/>
    </row>
    <row r="103" spans="2:12" ht="21.95" customHeight="1" x14ac:dyDescent="0.2">
      <c r="B103" s="52"/>
      <c r="C103" s="53"/>
      <c r="D103" s="54"/>
      <c r="E103" s="55"/>
      <c r="F103" s="56"/>
      <c r="G103" s="57"/>
      <c r="H103" s="57"/>
      <c r="I103" s="58"/>
      <c r="J103" s="58"/>
      <c r="K103" s="58"/>
      <c r="L103" s="59"/>
    </row>
    <row r="104" spans="2:12" ht="21.95" customHeight="1" x14ac:dyDescent="0.2">
      <c r="B104" s="52"/>
      <c r="C104" s="53"/>
      <c r="D104" s="54"/>
      <c r="E104" s="55"/>
      <c r="F104" s="56"/>
      <c r="G104" s="57"/>
      <c r="H104" s="57"/>
      <c r="I104" s="58"/>
      <c r="J104" s="58"/>
      <c r="K104" s="58"/>
      <c r="L104" s="59"/>
    </row>
    <row r="105" spans="2:12" ht="13.15" customHeight="1" x14ac:dyDescent="0.2">
      <c r="B105" s="52"/>
      <c r="C105" s="53"/>
      <c r="D105" s="54"/>
      <c r="E105" s="55"/>
      <c r="F105" s="56"/>
      <c r="G105" s="57"/>
      <c r="H105" s="57"/>
      <c r="I105" s="58"/>
      <c r="J105" s="58"/>
      <c r="K105" s="58"/>
      <c r="L105" s="59"/>
    </row>
    <row r="106" spans="2:12" ht="21.95" customHeight="1" x14ac:dyDescent="0.2">
      <c r="B106" s="52"/>
      <c r="C106" s="53"/>
      <c r="D106" s="54"/>
      <c r="E106" s="55"/>
      <c r="F106" s="56"/>
      <c r="G106" s="57"/>
      <c r="H106" s="57"/>
      <c r="I106" s="58"/>
      <c r="J106" s="58"/>
      <c r="K106" s="58"/>
      <c r="L106" s="59"/>
    </row>
    <row r="107" spans="2:12" ht="13.15" customHeight="1" x14ac:dyDescent="0.2">
      <c r="B107" s="52"/>
      <c r="C107" s="53"/>
      <c r="D107" s="54"/>
      <c r="E107" s="55"/>
      <c r="F107" s="56"/>
      <c r="G107" s="57"/>
      <c r="H107" s="57"/>
      <c r="I107" s="58"/>
      <c r="J107" s="58"/>
      <c r="K107" s="58"/>
      <c r="L107" s="59"/>
    </row>
    <row r="108" spans="2:12" ht="26.65" customHeight="1" x14ac:dyDescent="0.2">
      <c r="B108" s="52"/>
      <c r="C108" s="53"/>
      <c r="D108" s="54"/>
      <c r="E108" s="55"/>
      <c r="F108" s="56"/>
      <c r="G108" s="57"/>
      <c r="H108" s="57"/>
      <c r="I108" s="58"/>
      <c r="J108" s="58"/>
      <c r="K108" s="58"/>
      <c r="L108" s="59"/>
    </row>
    <row r="109" spans="2:12" ht="26.65" customHeight="1" x14ac:dyDescent="0.2">
      <c r="B109" s="52"/>
      <c r="C109" s="53"/>
      <c r="D109" s="54"/>
      <c r="E109" s="55"/>
      <c r="F109" s="56"/>
      <c r="G109" s="57"/>
      <c r="H109" s="57"/>
      <c r="I109" s="58"/>
      <c r="J109" s="58"/>
      <c r="K109" s="58"/>
      <c r="L109" s="59"/>
    </row>
    <row r="110" spans="2:12" ht="21.95" customHeight="1" x14ac:dyDescent="0.2">
      <c r="B110" s="52"/>
      <c r="C110" s="53"/>
      <c r="D110" s="54"/>
      <c r="E110" s="55"/>
      <c r="F110" s="56"/>
      <c r="G110" s="57"/>
      <c r="H110" s="57"/>
      <c r="I110" s="58"/>
      <c r="J110" s="58"/>
      <c r="K110" s="58"/>
      <c r="L110" s="59"/>
    </row>
    <row r="111" spans="2:12" ht="13.15" customHeight="1" x14ac:dyDescent="0.2">
      <c r="B111" s="52"/>
      <c r="C111" s="53"/>
      <c r="D111" s="54"/>
      <c r="E111" s="55"/>
      <c r="F111" s="56"/>
      <c r="G111" s="57"/>
      <c r="H111" s="57"/>
      <c r="I111" s="58"/>
      <c r="J111" s="58"/>
      <c r="K111" s="58"/>
      <c r="L111" s="59"/>
    </row>
    <row r="112" spans="2:12" ht="21.95" customHeight="1" x14ac:dyDescent="0.2">
      <c r="B112" s="52"/>
      <c r="C112" s="53"/>
      <c r="D112" s="54"/>
      <c r="E112" s="55"/>
      <c r="F112" s="56"/>
      <c r="G112" s="57"/>
      <c r="H112" s="57"/>
      <c r="I112" s="58"/>
      <c r="J112" s="58"/>
      <c r="K112" s="58"/>
      <c r="L112" s="59"/>
    </row>
    <row r="113" spans="2:12" ht="21.95" customHeight="1" x14ac:dyDescent="0.2">
      <c r="B113" s="52"/>
      <c r="C113" s="53"/>
      <c r="D113" s="54"/>
      <c r="E113" s="55"/>
      <c r="F113" s="56"/>
      <c r="G113" s="57"/>
      <c r="H113" s="57"/>
      <c r="I113" s="58"/>
      <c r="J113" s="58"/>
      <c r="K113" s="58"/>
      <c r="L113" s="59"/>
    </row>
    <row r="114" spans="2:12" ht="13.15" customHeight="1" x14ac:dyDescent="0.2">
      <c r="B114" s="52"/>
      <c r="C114" s="53"/>
      <c r="D114" s="54"/>
      <c r="E114" s="55"/>
      <c r="F114" s="56"/>
      <c r="G114" s="57"/>
      <c r="H114" s="57"/>
      <c r="I114" s="58"/>
      <c r="J114" s="58"/>
      <c r="K114" s="58"/>
      <c r="L114" s="59"/>
    </row>
    <row r="115" spans="2:12" ht="13.15" customHeight="1" x14ac:dyDescent="0.2">
      <c r="B115" s="52"/>
      <c r="C115" s="53"/>
      <c r="D115" s="54"/>
      <c r="E115" s="55"/>
      <c r="F115" s="56"/>
      <c r="G115" s="57"/>
      <c r="H115" s="57"/>
      <c r="I115" s="58"/>
      <c r="J115" s="58"/>
      <c r="K115" s="58"/>
      <c r="L115" s="59"/>
    </row>
    <row r="116" spans="2:12" ht="21.95" customHeight="1" x14ac:dyDescent="0.2">
      <c r="B116" s="52"/>
      <c r="C116" s="53"/>
      <c r="D116" s="54"/>
      <c r="E116" s="55"/>
      <c r="F116" s="56"/>
      <c r="G116" s="57"/>
      <c r="H116" s="57"/>
      <c r="I116" s="58"/>
      <c r="J116" s="58"/>
      <c r="K116" s="58"/>
      <c r="L116" s="59"/>
    </row>
    <row r="117" spans="2:12" ht="13.15" customHeight="1" x14ac:dyDescent="0.2">
      <c r="B117" s="52"/>
      <c r="C117" s="53"/>
      <c r="D117" s="54"/>
      <c r="E117" s="55"/>
      <c r="F117" s="56"/>
      <c r="G117" s="57"/>
      <c r="H117" s="57"/>
      <c r="I117" s="58"/>
      <c r="J117" s="58"/>
      <c r="K117" s="58"/>
      <c r="L117" s="59"/>
    </row>
    <row r="118" spans="2:12" ht="13.15" customHeight="1" x14ac:dyDescent="0.2">
      <c r="B118" s="52"/>
      <c r="C118" s="53"/>
      <c r="D118" s="54"/>
      <c r="E118" s="55"/>
      <c r="F118" s="56"/>
      <c r="G118" s="57"/>
      <c r="H118" s="57"/>
      <c r="I118" s="58"/>
      <c r="J118" s="58"/>
      <c r="K118" s="58"/>
      <c r="L118" s="59"/>
    </row>
    <row r="119" spans="2:12" ht="13.15" customHeight="1" x14ac:dyDescent="0.2">
      <c r="B119" s="52"/>
      <c r="C119" s="53"/>
      <c r="D119" s="54"/>
      <c r="E119" s="55"/>
      <c r="F119" s="56"/>
      <c r="G119" s="57"/>
      <c r="H119" s="57"/>
      <c r="I119" s="58"/>
      <c r="J119" s="58"/>
      <c r="K119" s="58"/>
      <c r="L119" s="59"/>
    </row>
    <row r="120" spans="2:12" ht="13.15" customHeight="1" x14ac:dyDescent="0.2">
      <c r="B120" s="52"/>
      <c r="C120" s="53"/>
      <c r="D120" s="54"/>
      <c r="E120" s="55"/>
      <c r="F120" s="56"/>
      <c r="G120" s="57"/>
      <c r="H120" s="57"/>
      <c r="I120" s="58"/>
      <c r="J120" s="58"/>
      <c r="K120" s="58"/>
      <c r="L120" s="59"/>
    </row>
    <row r="121" spans="2:12" ht="13.15" customHeight="1" x14ac:dyDescent="0.2">
      <c r="B121" s="52"/>
      <c r="C121" s="53"/>
      <c r="D121" s="54"/>
      <c r="E121" s="55"/>
      <c r="F121" s="56"/>
      <c r="G121" s="57"/>
      <c r="H121" s="57"/>
      <c r="I121" s="58"/>
      <c r="J121" s="58"/>
      <c r="K121" s="58"/>
      <c r="L121" s="59"/>
    </row>
    <row r="122" spans="2:12" ht="13.15" customHeight="1" x14ac:dyDescent="0.2">
      <c r="B122" s="52"/>
      <c r="C122" s="53"/>
      <c r="D122" s="54"/>
      <c r="E122" s="55"/>
      <c r="F122" s="56"/>
      <c r="G122" s="57"/>
      <c r="H122" s="57"/>
      <c r="I122" s="58"/>
      <c r="J122" s="58"/>
      <c r="K122" s="58"/>
      <c r="L122" s="59"/>
    </row>
    <row r="123" spans="2:12" ht="13.15" customHeight="1" x14ac:dyDescent="0.2">
      <c r="B123" s="52"/>
      <c r="C123" s="53"/>
      <c r="D123" s="54"/>
      <c r="E123" s="55"/>
      <c r="F123" s="56"/>
      <c r="G123" s="57"/>
      <c r="H123" s="57"/>
      <c r="I123" s="58"/>
      <c r="J123" s="58"/>
      <c r="K123" s="58"/>
      <c r="L123" s="59"/>
    </row>
    <row r="124" spans="2:12" ht="13.15" customHeight="1" x14ac:dyDescent="0.2">
      <c r="B124" s="52"/>
      <c r="C124" s="53"/>
      <c r="D124" s="54"/>
      <c r="E124" s="55"/>
      <c r="F124" s="56"/>
      <c r="G124" s="57"/>
      <c r="H124" s="57"/>
      <c r="I124" s="58"/>
      <c r="J124" s="58"/>
      <c r="K124" s="58"/>
      <c r="L124" s="59"/>
    </row>
    <row r="125" spans="2:12" ht="13.15" customHeight="1" x14ac:dyDescent="0.2">
      <c r="B125" s="52"/>
      <c r="C125" s="53"/>
      <c r="D125" s="54"/>
      <c r="E125" s="55"/>
      <c r="F125" s="56"/>
      <c r="G125" s="57"/>
      <c r="H125" s="57"/>
      <c r="I125" s="58"/>
      <c r="J125" s="58"/>
      <c r="K125" s="58"/>
      <c r="L125" s="59"/>
    </row>
    <row r="126" spans="2:12" ht="26.65" customHeight="1" x14ac:dyDescent="0.2">
      <c r="B126" s="52"/>
      <c r="C126" s="53"/>
      <c r="D126" s="54"/>
      <c r="E126" s="55"/>
      <c r="F126" s="56"/>
      <c r="G126" s="57"/>
      <c r="H126" s="57"/>
      <c r="I126" s="58"/>
      <c r="J126" s="58"/>
      <c r="K126" s="58"/>
      <c r="L126" s="59"/>
    </row>
    <row r="127" spans="2:12" ht="13.15" customHeight="1" x14ac:dyDescent="0.2">
      <c r="B127" s="52"/>
      <c r="C127" s="53"/>
      <c r="D127" s="54"/>
      <c r="E127" s="55"/>
      <c r="F127" s="56"/>
      <c r="G127" s="57"/>
      <c r="H127" s="57"/>
      <c r="I127" s="58"/>
      <c r="J127" s="58"/>
      <c r="K127" s="58"/>
      <c r="L127" s="59"/>
    </row>
    <row r="128" spans="2:12" ht="21.95" customHeight="1" x14ac:dyDescent="0.2">
      <c r="B128" s="52"/>
      <c r="C128" s="53"/>
      <c r="D128" s="54"/>
      <c r="E128" s="55"/>
      <c r="F128" s="56"/>
      <c r="G128" s="57"/>
      <c r="H128" s="57"/>
      <c r="I128" s="58"/>
      <c r="J128" s="58"/>
      <c r="K128" s="58"/>
      <c r="L128" s="59"/>
    </row>
    <row r="129" spans="2:12" ht="21.95" customHeight="1" x14ac:dyDescent="0.2">
      <c r="B129" s="52"/>
      <c r="C129" s="53"/>
      <c r="D129" s="54"/>
      <c r="E129" s="55"/>
      <c r="F129" s="56"/>
      <c r="G129" s="57"/>
      <c r="H129" s="57"/>
      <c r="I129" s="58"/>
      <c r="J129" s="58"/>
      <c r="K129" s="58"/>
      <c r="L129" s="59"/>
    </row>
    <row r="130" spans="2:12" ht="21.95" customHeight="1" x14ac:dyDescent="0.2">
      <c r="B130" s="52"/>
      <c r="C130" s="53"/>
      <c r="D130" s="54"/>
      <c r="E130" s="55"/>
      <c r="F130" s="56"/>
      <c r="G130" s="57"/>
      <c r="H130" s="57"/>
      <c r="I130" s="58"/>
      <c r="J130" s="58"/>
      <c r="K130" s="58"/>
      <c r="L130" s="59"/>
    </row>
    <row r="131" spans="2:12" ht="13.15" customHeight="1" x14ac:dyDescent="0.2">
      <c r="B131" s="52"/>
      <c r="C131" s="53"/>
      <c r="D131" s="54"/>
      <c r="E131" s="55"/>
      <c r="F131" s="56"/>
      <c r="G131" s="57"/>
      <c r="H131" s="57"/>
      <c r="I131" s="58"/>
      <c r="J131" s="58"/>
      <c r="K131" s="58"/>
      <c r="L131" s="59"/>
    </row>
    <row r="132" spans="2:12" ht="13.15" customHeight="1" x14ac:dyDescent="0.2">
      <c r="B132" s="52"/>
      <c r="C132" s="53"/>
      <c r="D132" s="54"/>
      <c r="E132" s="55"/>
      <c r="F132" s="56"/>
      <c r="G132" s="57"/>
      <c r="H132" s="57"/>
      <c r="I132" s="58"/>
      <c r="J132" s="58"/>
      <c r="K132" s="58"/>
      <c r="L132" s="59"/>
    </row>
    <row r="133" spans="2:12" ht="21.95" customHeight="1" x14ac:dyDescent="0.2">
      <c r="B133" s="52"/>
      <c r="C133" s="53"/>
      <c r="D133" s="54"/>
      <c r="E133" s="55"/>
      <c r="F133" s="56"/>
      <c r="G133" s="57"/>
      <c r="H133" s="57"/>
      <c r="I133" s="58"/>
      <c r="J133" s="58"/>
      <c r="K133" s="58"/>
      <c r="L133" s="59"/>
    </row>
    <row r="134" spans="2:12" ht="21.95" customHeight="1" x14ac:dyDescent="0.2">
      <c r="B134" s="52"/>
      <c r="C134" s="53"/>
      <c r="D134" s="54"/>
      <c r="E134" s="55"/>
      <c r="F134" s="56"/>
      <c r="G134" s="57"/>
      <c r="H134" s="57"/>
      <c r="I134" s="58"/>
      <c r="J134" s="58"/>
      <c r="K134" s="58"/>
      <c r="L134" s="59"/>
    </row>
    <row r="135" spans="2:12" ht="13.15" customHeight="1" x14ac:dyDescent="0.2">
      <c r="B135" s="52"/>
      <c r="C135" s="53"/>
      <c r="D135" s="54"/>
      <c r="E135" s="55"/>
      <c r="F135" s="56"/>
      <c r="G135" s="57"/>
      <c r="H135" s="57"/>
      <c r="I135" s="58"/>
      <c r="J135" s="58"/>
      <c r="K135" s="58"/>
      <c r="L135" s="59"/>
    </row>
    <row r="136" spans="2:12" ht="13.15" customHeight="1" x14ac:dyDescent="0.2">
      <c r="B136" s="52"/>
      <c r="C136" s="53"/>
      <c r="D136" s="54"/>
      <c r="E136" s="55"/>
      <c r="F136" s="56"/>
      <c r="G136" s="57"/>
      <c r="H136" s="57"/>
      <c r="I136" s="58"/>
      <c r="J136" s="58"/>
      <c r="K136" s="58"/>
      <c r="L136" s="59"/>
    </row>
    <row r="137" spans="2:12" ht="13.15" customHeight="1" x14ac:dyDescent="0.2">
      <c r="B137" s="52"/>
      <c r="C137" s="53"/>
      <c r="D137" s="54"/>
      <c r="E137" s="55"/>
      <c r="F137" s="56"/>
      <c r="G137" s="57"/>
      <c r="H137" s="57"/>
      <c r="I137" s="58"/>
      <c r="J137" s="58"/>
      <c r="K137" s="58"/>
      <c r="L137" s="59"/>
    </row>
    <row r="138" spans="2:12" ht="21.95" customHeight="1" x14ac:dyDescent="0.2">
      <c r="B138" s="52"/>
      <c r="C138" s="53"/>
      <c r="D138" s="54"/>
      <c r="E138" s="55"/>
      <c r="F138" s="56"/>
      <c r="G138" s="57"/>
      <c r="H138" s="57"/>
      <c r="I138" s="58"/>
      <c r="J138" s="58"/>
      <c r="K138" s="58"/>
      <c r="L138" s="59"/>
    </row>
    <row r="139" spans="2:12" ht="21.95" customHeight="1" x14ac:dyDescent="0.2">
      <c r="B139" s="52"/>
      <c r="C139" s="53"/>
      <c r="D139" s="54"/>
      <c r="E139" s="55"/>
      <c r="F139" s="56"/>
      <c r="G139" s="57"/>
      <c r="H139" s="57"/>
      <c r="I139" s="58"/>
      <c r="J139" s="58"/>
      <c r="K139" s="58"/>
      <c r="L139" s="59"/>
    </row>
    <row r="140" spans="2:12" ht="13.15" customHeight="1" x14ac:dyDescent="0.2">
      <c r="B140" s="52"/>
      <c r="C140" s="53"/>
      <c r="D140" s="54"/>
      <c r="E140" s="55"/>
      <c r="F140" s="56"/>
      <c r="G140" s="57"/>
      <c r="H140" s="57"/>
      <c r="I140" s="58"/>
      <c r="J140" s="58"/>
      <c r="K140" s="58"/>
      <c r="L140" s="59"/>
    </row>
    <row r="141" spans="2:12" ht="13.15" customHeight="1" x14ac:dyDescent="0.2">
      <c r="B141" s="52"/>
      <c r="C141" s="53"/>
      <c r="D141" s="54"/>
      <c r="E141" s="55"/>
      <c r="F141" s="56"/>
      <c r="G141" s="57"/>
      <c r="H141" s="57"/>
      <c r="I141" s="58"/>
      <c r="J141" s="58"/>
      <c r="K141" s="58"/>
      <c r="L141" s="59"/>
    </row>
    <row r="142" spans="2:12" ht="13.15" customHeight="1" x14ac:dyDescent="0.2">
      <c r="B142" s="52"/>
      <c r="C142" s="53"/>
      <c r="D142" s="54"/>
      <c r="E142" s="55"/>
      <c r="F142" s="56"/>
      <c r="G142" s="57"/>
      <c r="H142" s="57"/>
      <c r="I142" s="58"/>
      <c r="J142" s="58"/>
      <c r="K142" s="58"/>
      <c r="L142" s="59"/>
    </row>
    <row r="143" spans="2:12" ht="13.15" customHeight="1" x14ac:dyDescent="0.2">
      <c r="B143" s="52"/>
      <c r="C143" s="53"/>
      <c r="D143" s="54"/>
      <c r="E143" s="55"/>
      <c r="F143" s="56"/>
      <c r="G143" s="57"/>
      <c r="H143" s="57"/>
      <c r="I143" s="58"/>
      <c r="J143" s="58"/>
      <c r="K143" s="58"/>
      <c r="L143" s="59"/>
    </row>
    <row r="144" spans="2:12" ht="21.95" customHeight="1" x14ac:dyDescent="0.2">
      <c r="B144" s="52"/>
      <c r="C144" s="53"/>
      <c r="D144" s="54"/>
      <c r="E144" s="55"/>
      <c r="F144" s="56"/>
      <c r="G144" s="57"/>
      <c r="H144" s="57"/>
      <c r="I144" s="58"/>
      <c r="J144" s="58"/>
      <c r="K144" s="58"/>
      <c r="L144" s="59"/>
    </row>
    <row r="145" spans="2:12" ht="21.95" customHeight="1" x14ac:dyDescent="0.2">
      <c r="B145" s="52"/>
      <c r="C145" s="53"/>
      <c r="D145" s="54"/>
      <c r="E145" s="55"/>
      <c r="F145" s="56"/>
      <c r="G145" s="57"/>
      <c r="H145" s="57"/>
      <c r="I145" s="58"/>
      <c r="J145" s="58"/>
      <c r="K145" s="58"/>
      <c r="L145" s="59"/>
    </row>
    <row r="146" spans="2:12" ht="21.95" customHeight="1" x14ac:dyDescent="0.2">
      <c r="B146" s="52"/>
      <c r="C146" s="53"/>
      <c r="D146" s="54"/>
      <c r="E146" s="55"/>
      <c r="F146" s="56"/>
      <c r="G146" s="57"/>
      <c r="H146" s="57"/>
      <c r="I146" s="58"/>
      <c r="J146" s="58"/>
      <c r="K146" s="58"/>
      <c r="L146" s="59"/>
    </row>
    <row r="147" spans="2:12" ht="13.15" customHeight="1" x14ac:dyDescent="0.2">
      <c r="B147" s="52"/>
      <c r="C147" s="53"/>
      <c r="D147" s="54"/>
      <c r="E147" s="55"/>
      <c r="F147" s="56"/>
      <c r="G147" s="57"/>
      <c r="H147" s="57"/>
      <c r="I147" s="58"/>
      <c r="J147" s="58"/>
      <c r="K147" s="58"/>
      <c r="L147" s="59"/>
    </row>
    <row r="148" spans="2:12" ht="26.65" customHeight="1" x14ac:dyDescent="0.2">
      <c r="B148" s="52"/>
      <c r="C148" s="53"/>
      <c r="D148" s="54"/>
      <c r="E148" s="55"/>
      <c r="F148" s="56"/>
      <c r="G148" s="57"/>
      <c r="H148" s="57"/>
      <c r="I148" s="58"/>
      <c r="J148" s="58"/>
      <c r="K148" s="58"/>
      <c r="L148" s="59"/>
    </row>
    <row r="149" spans="2:12" ht="13.15" customHeight="1" x14ac:dyDescent="0.2">
      <c r="B149" s="52"/>
      <c r="C149" s="53"/>
      <c r="D149" s="54"/>
      <c r="E149" s="55"/>
      <c r="F149" s="56"/>
      <c r="G149" s="57"/>
      <c r="H149" s="57"/>
      <c r="I149" s="58"/>
      <c r="J149" s="58"/>
      <c r="K149" s="58"/>
      <c r="L149" s="59"/>
    </row>
    <row r="150" spans="2:12" ht="13.15" customHeight="1" x14ac:dyDescent="0.2">
      <c r="B150" s="52"/>
      <c r="C150" s="53"/>
      <c r="D150" s="54"/>
      <c r="E150" s="55"/>
      <c r="F150" s="56"/>
      <c r="G150" s="57"/>
      <c r="H150" s="57"/>
      <c r="I150" s="58"/>
      <c r="J150" s="58"/>
      <c r="K150" s="58"/>
      <c r="L150" s="59"/>
    </row>
    <row r="151" spans="2:12" ht="21.95" customHeight="1" x14ac:dyDescent="0.2">
      <c r="B151" s="52"/>
      <c r="C151" s="53"/>
      <c r="D151" s="54"/>
      <c r="E151" s="55"/>
      <c r="F151" s="56"/>
      <c r="G151" s="57"/>
      <c r="H151" s="57"/>
      <c r="I151" s="58"/>
      <c r="J151" s="58"/>
      <c r="K151" s="58"/>
      <c r="L151" s="59"/>
    </row>
    <row r="152" spans="2:12" ht="21.95" customHeight="1" x14ac:dyDescent="0.2">
      <c r="B152" s="52"/>
      <c r="C152" s="53"/>
      <c r="D152" s="54"/>
      <c r="E152" s="55"/>
      <c r="F152" s="56"/>
      <c r="G152" s="57"/>
      <c r="H152" s="57"/>
      <c r="I152" s="58"/>
      <c r="J152" s="58"/>
      <c r="K152" s="58"/>
      <c r="L152" s="59"/>
    </row>
  </sheetData>
  <sheetProtection formatColumns="0" formatRows="0" selectLockedCells="1" selectUnlockedCells="1"/>
  <mergeCells count="4">
    <mergeCell ref="A1:L1"/>
    <mergeCell ref="A2:L2"/>
    <mergeCell ref="A3:L3"/>
    <mergeCell ref="A30:B30"/>
  </mergeCells>
  <pageMargins left="0.32" right="0.24" top="0.3" bottom="0.17" header="0.31" footer="0.17"/>
  <pageSetup paperSize="9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student for register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Sin</dc:creator>
  <cp:lastModifiedBy>Sophea OU</cp:lastModifiedBy>
  <dcterms:created xsi:type="dcterms:W3CDTF">2014-07-26T07:34:28Z</dcterms:created>
  <dcterms:modified xsi:type="dcterms:W3CDTF">2014-08-24T07:08:08Z</dcterms:modified>
</cp:coreProperties>
</file>