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0730" windowHeight="11130"/>
  </bookViews>
  <sheets>
    <sheet name="New List" sheetId="2" r:id="rId1"/>
    <sheet name="Attendance" sheetId="3" r:id="rId2"/>
    <sheet name="New List (2)" sheetId="4" r:id="rId3"/>
  </sheets>
  <definedNames>
    <definedName name="_xlnm._FilterDatabase" localSheetId="0" hidden="1">'New List'!$B$11:$H$11</definedName>
    <definedName name="_xlnm._FilterDatabase" localSheetId="2" hidden="1">'New List (2)'!$B$10:$H$10</definedName>
    <definedName name="_xlnm.Print_Titles" localSheetId="1">Attendance!$8:$8</definedName>
  </definedNames>
  <calcPr calcId="144525"/>
</workbook>
</file>

<file path=xl/calcChain.xml><?xml version="1.0" encoding="utf-8"?>
<calcChain xmlns="http://schemas.openxmlformats.org/spreadsheetml/2006/main">
  <c r="E29" i="4" l="1"/>
  <c r="E28" i="4"/>
  <c r="C44" i="3" l="1"/>
  <c r="C43" i="3"/>
  <c r="C42" i="3" l="1"/>
  <c r="E32" i="2"/>
  <c r="E31" i="2"/>
</calcChain>
</file>

<file path=xl/sharedStrings.xml><?xml version="1.0" encoding="utf-8"?>
<sst xmlns="http://schemas.openxmlformats.org/spreadsheetml/2006/main" count="327" uniqueCount="152">
  <si>
    <t>ល.រ</t>
  </si>
  <si>
    <t>គោត្តនាម និងនាម</t>
  </si>
  <si>
    <t>អក្សរឡាតាំង</t>
  </si>
  <si>
    <t>ភេទ</t>
  </si>
  <si>
    <t>ស</t>
  </si>
  <si>
    <t>ប</t>
  </si>
  <si>
    <r>
      <rPr>
        <b/>
        <i/>
        <u/>
        <sz val="9"/>
        <color indexed="8"/>
        <rFont val="Limon S1"/>
      </rPr>
      <t>បញ្ជាក់៖</t>
    </r>
    <r>
      <rPr>
        <i/>
        <sz val="9"/>
        <color indexed="8"/>
        <rFont val="Limon S1"/>
      </rPr>
      <t xml:space="preserve"> និស្សិតដែលមានឈ្មោះខាងលើ សូមអញ្ជើញមកដាក់ពាក្យសុំឡើងថ្នាក់សំរាប់ឆ្នាំសិក្សាថ្មី ២០១៣-២០១៤។</t>
    </r>
  </si>
  <si>
    <r>
      <t xml:space="preserve">ព្រះរាជាណាចក្រកម្ពុជា
ជាតិ​​ សាសនា ព្រះមហាក្សត្រ
</t>
    </r>
    <r>
      <rPr>
        <sz val="10"/>
        <rFont val="Wingdings"/>
        <charset val="2"/>
      </rPr>
      <t>¯</t>
    </r>
  </si>
  <si>
    <t>សាកលវិទ្យាល័យគ្រប់គ្រង និង សេដ្ឋកិច្ច</t>
  </si>
  <si>
    <t>សាខាខេត្តកំពង់ចាម</t>
  </si>
  <si>
    <t>បញ្ជីឈ្មោះនិស្សិត</t>
  </si>
  <si>
    <t>ឆ្នាំសិក្សា ២០១៣-២០១៤</t>
  </si>
  <si>
    <t>ថ្ងៃខែឆ្នាំកំណើត</t>
  </si>
  <si>
    <t>ID</t>
  </si>
  <si>
    <t>សំគាល់</t>
  </si>
  <si>
    <t>PISETH</t>
  </si>
  <si>
    <t>ចំនួននិស្សិតសរុប</t>
  </si>
  <si>
    <t>នាក់</t>
  </si>
  <si>
    <t>និស្សិតស្រី</t>
  </si>
  <si>
    <t>HUN</t>
  </si>
  <si>
    <t>CHEA</t>
  </si>
  <si>
    <t>ស៊ឹមខុន បញ្ញារ៉ា</t>
  </si>
  <si>
    <t>ជា ឌីណា</t>
  </si>
  <si>
    <t>ប៉ិច សីហា</t>
  </si>
  <si>
    <t>យាន ភាក់ណា</t>
  </si>
  <si>
    <t>កយ តាំងអ៊ីម</t>
  </si>
  <si>
    <t>ចន ចំរឿន</t>
  </si>
  <si>
    <t>ឈន់ ពិសិដ្ឋ</t>
  </si>
  <si>
    <t>ស៊ុន ឌី</t>
  </si>
  <si>
    <t>គួង ភកី្ត</t>
  </si>
  <si>
    <t>ហឿង ប៊ុននាត</t>
  </si>
  <si>
    <t>សាត សុភារ៉ា</t>
  </si>
  <si>
    <t>ស៊ូ ចិន្ដា</t>
  </si>
  <si>
    <t>ហ៊ុន ចាន់ដារ៉ា</t>
  </si>
  <si>
    <t>ស៊ីម ពិសី</t>
  </si>
  <si>
    <t>ថា ចន្ធូ</t>
  </si>
  <si>
    <t>នង សុភ័ក្រ្ដ</t>
  </si>
  <si>
    <t>សុន​ សក់</t>
  </si>
  <si>
    <t>SIM</t>
  </si>
  <si>
    <t>DYNA</t>
  </si>
  <si>
    <t>PECH</t>
  </si>
  <si>
    <t>SEYHA</t>
  </si>
  <si>
    <t>YEAN</t>
  </si>
  <si>
    <t>PHEAKNA</t>
  </si>
  <si>
    <t>KAY</t>
  </si>
  <si>
    <t>CHON</t>
  </si>
  <si>
    <t>CHHORN</t>
  </si>
  <si>
    <t>SUN</t>
  </si>
  <si>
    <t>DY</t>
  </si>
  <si>
    <t>KOUNG</t>
  </si>
  <si>
    <t>PHAKDEY</t>
  </si>
  <si>
    <t>HOEURN</t>
  </si>
  <si>
    <t>BUNNEAT</t>
  </si>
  <si>
    <t>SAT</t>
  </si>
  <si>
    <t>SOPHEARA</t>
  </si>
  <si>
    <t>SOV</t>
  </si>
  <si>
    <t>CHENDA</t>
  </si>
  <si>
    <t>CHANDARA</t>
  </si>
  <si>
    <t>KEM</t>
  </si>
  <si>
    <t>PHEARUN</t>
  </si>
  <si>
    <t>THA</t>
  </si>
  <si>
    <t>CHANTHOU</t>
  </si>
  <si>
    <t>NOR</t>
  </si>
  <si>
    <t>SOPHEAKS</t>
  </si>
  <si>
    <t>SON</t>
  </si>
  <si>
    <t>SAK</t>
  </si>
  <si>
    <t>KHON PANHARA</t>
  </si>
  <si>
    <t>TAING IM</t>
  </si>
  <si>
    <t>CHAM ROEUN</t>
  </si>
  <si>
    <t>ថ្នាក់បរិញ្ញាបត្រ ឆ្នាំទី២ ជំនាន់ទី២</t>
  </si>
  <si>
    <t>មហាវិទ្យាល័យ នីតិសាស្ត្រ និង សេដ្ឋកិច្ច</t>
  </si>
  <si>
    <t>ជំនាញ នីតិសាស្ត្រ</t>
  </si>
  <si>
    <t>បន្ទប់ A ពេលរសៀល</t>
  </si>
  <si>
    <t>សាស្ត្រាចារ្យ៖ .................................................. មុខវិជ្ជា៖ ..............................................</t>
  </si>
  <si>
    <t>Total</t>
  </si>
  <si>
    <t>ថ្ងៃខែឆ្នាំ
កំណើត</t>
  </si>
  <si>
    <t>P</t>
  </si>
  <si>
    <t>A</t>
  </si>
  <si>
    <t>ផ្សេងៗ</t>
  </si>
  <si>
    <t>កំណត់ចំណាំ៖</t>
  </si>
  <si>
    <t>បញ្ចប់បញ្ជីត្រឹមចំនួន</t>
  </si>
  <si>
    <t>និស្សិតស្រីចំនួន</t>
  </si>
  <si>
    <t>និស្សិតប្រុសចំនួន</t>
  </si>
  <si>
    <t>បញ្ជីវត្តមាននិស្សិតថ្នាក់ថ្នាក់បរិញ្ញាបត្រ ឆ្នាំទី២ ជំនាន់ទី២</t>
  </si>
  <si>
    <t>មហាវិទ្យាល័យ នីតិសាស្ត្រ និងសេដ្ឋកិច្ច</t>
  </si>
  <si>
    <t>ជំនាញ នីតិសាស្ត្រ បន្ទប់ A ពេលរសៀល</t>
  </si>
  <si>
    <t>ឆមាសទី១ ឆ្នាំសិក្សា ២០១៣-២០១៤</t>
  </si>
  <si>
    <t>ផន ណារ៉ុង</t>
  </si>
  <si>
    <t>ថាត រតនា</t>
  </si>
  <si>
    <t>ប៉ិៈ មរកដ</t>
  </si>
  <si>
    <t>កែម គីមស្រ៊ន់</t>
  </si>
  <si>
    <t>តឿ ស៊ីថា</t>
  </si>
  <si>
    <t>សុះ សលីហ៊ីន</t>
  </si>
  <si>
    <t>ស៊ាង ពិសី</t>
  </si>
  <si>
    <t>ជឹម ពិសី</t>
  </si>
  <si>
    <t>ឃឿន ធា</t>
  </si>
  <si>
    <t>គ្រី អ៊ាក</t>
  </si>
  <si>
    <t>យាន រសី្ម</t>
  </si>
  <si>
    <t>ខេន គឹមហ៊ាន់</t>
  </si>
  <si>
    <t>សឿង សុនិត</t>
  </si>
  <si>
    <t>ទី ចន្លី</t>
  </si>
  <si>
    <t>PHORN</t>
  </si>
  <si>
    <t>NARONG</t>
  </si>
  <si>
    <t>THAT</t>
  </si>
  <si>
    <t>ROTANA</t>
  </si>
  <si>
    <t>PES</t>
  </si>
  <si>
    <t>MORAKAD</t>
  </si>
  <si>
    <t>TOEUR</t>
  </si>
  <si>
    <t>SITHA</t>
  </si>
  <si>
    <t>SOSH</t>
  </si>
  <si>
    <t>SOLIHEN</t>
  </si>
  <si>
    <t>SEANG</t>
  </si>
  <si>
    <t>PISEY</t>
  </si>
  <si>
    <t>CHIM</t>
  </si>
  <si>
    <t>KHEOUN</t>
  </si>
  <si>
    <t>THEA</t>
  </si>
  <si>
    <t>KRI</t>
  </si>
  <si>
    <t>EAK</t>
  </si>
  <si>
    <t>RAKSMEY</t>
  </si>
  <si>
    <t>KHEN</t>
  </si>
  <si>
    <t>KIMHORN</t>
  </si>
  <si>
    <t>SOUERNG</t>
  </si>
  <si>
    <t>TY</t>
  </si>
  <si>
    <t>CHANLY</t>
  </si>
  <si>
    <t>SONIT</t>
  </si>
  <si>
    <t>ញ៉ឹប សុផាន្នី</t>
  </si>
  <si>
    <t>NHOEB</t>
  </si>
  <si>
    <t>SOPHANNY</t>
  </si>
  <si>
    <t>ស៊ឹង ផល្លីន</t>
  </si>
  <si>
    <t>SUNG</t>
  </si>
  <si>
    <t>PHALLIN</t>
  </si>
  <si>
    <t>ឈន់ គឹមឈុន</t>
  </si>
  <si>
    <t>KIEM CHHUN</t>
  </si>
  <si>
    <t>ឆាវ ឆៃយ៉ា</t>
  </si>
  <si>
    <t>CHHAV</t>
  </si>
  <si>
    <t>CHHAIYA</t>
  </si>
  <si>
    <t>គុយ អ៊ីស៊ាន</t>
  </si>
  <si>
    <t>KOY</t>
  </si>
  <si>
    <t>YSEAN</t>
  </si>
  <si>
    <t>SEK</t>
  </si>
  <si>
    <t>UTDOUMPAGNA</t>
  </si>
  <si>
    <t>សេខ ឧត្តមបញ្ញា</t>
  </si>
  <si>
    <r>
      <rPr>
        <b/>
        <i/>
        <u/>
        <sz val="9"/>
        <color indexed="8"/>
        <rFont val="Limon S1"/>
      </rPr>
      <t>បញ្ជាក់៖</t>
    </r>
    <r>
      <rPr>
        <i/>
        <sz val="9"/>
        <color indexed="8"/>
        <rFont val="Limon S1"/>
      </rPr>
      <t xml:space="preserve"> និស្សិតដែលមិនមានឈ្មោះខាងលើ សូមអញ្ជើញមកដាក់ពាក្យសុំឡើងថ្នាក់សំរាប់ឆ្នាំសិក្សាថ្មី ២០១៣-២០១៤។</t>
    </r>
  </si>
  <si>
    <t>ថ្នាក់បរិញ្ញាបត្រ ឆ្នាំទី២ ជំនាន់ទី២ (ច័ន្ទ-សុក្រ រសៀល)</t>
  </si>
  <si>
    <t>KIM SRORN</t>
  </si>
  <si>
    <t>អ៊ុត ច័ន្ទឌី</t>
  </si>
  <si>
    <t>OT</t>
  </si>
  <si>
    <t>CHANDY</t>
  </si>
  <si>
    <t>កុយ អ៊ីស៊ាន</t>
  </si>
  <si>
    <t>សុះ​ សលីហ៊ិន</t>
  </si>
  <si>
    <t>SOS</t>
  </si>
  <si>
    <t>S0LIHEN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</si>
</sst>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[$-10453]d\ mmmm\ yyyy;@"/>
  </numFmts>
  <fonts count="5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Limon S1"/>
    </font>
    <font>
      <i/>
      <sz val="9"/>
      <color indexed="8"/>
      <name val="Limon S1"/>
    </font>
    <font>
      <b/>
      <i/>
      <u/>
      <sz val="9"/>
      <color indexed="8"/>
      <name val="Limon S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32"/>
      <name val="Limon R1"/>
    </font>
    <font>
      <sz val="25"/>
      <name val="Limon R1"/>
    </font>
    <font>
      <sz val="10"/>
      <name val="Khmer OS Muol Light"/>
    </font>
    <font>
      <sz val="10"/>
      <name val="Wingdings"/>
      <charset val="2"/>
    </font>
    <font>
      <sz val="24"/>
      <name val="Limon R1"/>
    </font>
    <font>
      <sz val="48"/>
      <name val="Limon R1"/>
    </font>
    <font>
      <sz val="23"/>
      <name val="Limon R1"/>
    </font>
    <font>
      <sz val="26"/>
      <name val="Times New Roman"/>
      <family val="1"/>
    </font>
    <font>
      <sz val="11"/>
      <name val="Khmer OS Muol Light"/>
    </font>
    <font>
      <sz val="10"/>
      <name val="Tacteing"/>
    </font>
    <font>
      <sz val="25"/>
      <name val="Tacteing"/>
    </font>
    <font>
      <sz val="12"/>
      <name val="Khmer OS Muol Light"/>
    </font>
    <font>
      <sz val="22"/>
      <name val="Limon R1"/>
    </font>
    <font>
      <u/>
      <sz val="28"/>
      <name val="Limon R1"/>
    </font>
    <font>
      <sz val="14"/>
      <name val="Tacteing"/>
    </font>
    <font>
      <sz val="11"/>
      <name val="Limon R1"/>
    </font>
    <font>
      <b/>
      <sz val="11"/>
      <name val="Khmer OS Battambang"/>
    </font>
    <font>
      <b/>
      <sz val="1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9"/>
      <name val="Arial"/>
      <family val="2"/>
    </font>
    <font>
      <b/>
      <sz val="8"/>
      <name val="Calibri"/>
      <family val="2"/>
      <scheme val="minor"/>
    </font>
    <font>
      <b/>
      <sz val="8"/>
      <name val="Khmer OS"/>
    </font>
    <font>
      <sz val="9"/>
      <color indexed="8"/>
      <name val="Calibri"/>
      <family val="2"/>
      <scheme val="minor"/>
    </font>
    <font>
      <sz val="8"/>
      <color indexed="8"/>
      <name val="Khmer OS"/>
    </font>
    <font>
      <sz val="8"/>
      <name val="Calibri"/>
      <family val="2"/>
      <scheme val="minor"/>
    </font>
    <font>
      <b/>
      <u/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sz val="10"/>
      <color indexed="8"/>
      <name val="Khmer OS"/>
    </font>
    <font>
      <sz val="11"/>
      <color indexed="8"/>
      <name val="Khmer OS"/>
    </font>
    <font>
      <b/>
      <sz val="12"/>
      <name val="Khmer OS Battambang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indexed="8"/>
      <name val="Limon S1"/>
    </font>
    <font>
      <sz val="12"/>
      <color indexed="8"/>
      <name val="Khmer OS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Limon S1"/>
    </font>
    <font>
      <sz val="11"/>
      <name val="Times New Roman"/>
      <family val="1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80">
    <xf numFmtId="0" fontId="0" fillId="0" borderId="0" xfId="0"/>
    <xf numFmtId="164" fontId="2" fillId="2" borderId="3" xfId="1" applyNumberFormat="1" applyFont="1" applyFill="1" applyBorder="1" applyAlignment="1">
      <alignment horizontal="left" vertical="center" wrapText="1"/>
    </xf>
    <xf numFmtId="164" fontId="2" fillId="2" borderId="5" xfId="1" applyNumberFormat="1" applyFont="1" applyFill="1" applyBorder="1" applyAlignment="1">
      <alignment horizontal="left" vertical="center" wrapText="1"/>
    </xf>
    <xf numFmtId="49" fontId="8" fillId="0" borderId="0" xfId="3" applyNumberFormat="1" applyFont="1" applyAlignment="1">
      <alignment horizontal="center" vertical="center"/>
    </xf>
    <xf numFmtId="49" fontId="9" fillId="0" borderId="0" xfId="3" applyNumberFormat="1" applyFont="1" applyAlignment="1">
      <alignment vertical="center"/>
    </xf>
    <xf numFmtId="0" fontId="12" fillId="0" borderId="0" xfId="3" applyFont="1" applyFill="1" applyAlignment="1"/>
    <xf numFmtId="0" fontId="13" fillId="0" borderId="0" xfId="3" applyFont="1" applyAlignment="1"/>
    <xf numFmtId="0" fontId="7" fillId="0" borderId="0" xfId="3"/>
    <xf numFmtId="49" fontId="14" fillId="0" borderId="0" xfId="3" applyNumberFormat="1" applyFont="1" applyAlignment="1">
      <alignment vertical="center"/>
    </xf>
    <xf numFmtId="0" fontId="15" fillId="0" borderId="0" xfId="3" applyFont="1" applyAlignment="1"/>
    <xf numFmtId="49" fontId="16" fillId="0" borderId="0" xfId="3" applyNumberFormat="1" applyFont="1" applyAlignment="1"/>
    <xf numFmtId="49" fontId="18" fillId="0" borderId="0" xfId="3" applyNumberFormat="1" applyFont="1" applyAlignment="1">
      <alignment vertical="center"/>
    </xf>
    <xf numFmtId="0" fontId="10" fillId="0" borderId="0" xfId="3" applyFont="1" applyFill="1" applyAlignment="1">
      <alignment vertical="center"/>
    </xf>
    <xf numFmtId="0" fontId="19" fillId="0" borderId="0" xfId="3" applyFont="1" applyFill="1" applyAlignment="1">
      <alignment vertical="center"/>
    </xf>
    <xf numFmtId="49" fontId="16" fillId="0" borderId="0" xfId="3" applyNumberFormat="1" applyFont="1" applyAlignment="1">
      <alignment vertical="center"/>
    </xf>
    <xf numFmtId="0" fontId="7" fillId="0" borderId="0" xfId="3" applyFill="1"/>
    <xf numFmtId="0" fontId="20" fillId="0" borderId="0" xfId="3" applyFont="1" applyAlignment="1"/>
    <xf numFmtId="0" fontId="21" fillId="0" borderId="0" xfId="3" applyFont="1" applyBorder="1" applyAlignment="1"/>
    <xf numFmtId="49" fontId="17" fillId="0" borderId="0" xfId="3" applyNumberFormat="1" applyFont="1" applyAlignment="1">
      <alignment vertical="center"/>
    </xf>
    <xf numFmtId="49" fontId="22" fillId="0" borderId="0" xfId="3" applyNumberFormat="1" applyFont="1" applyAlignment="1">
      <alignment vertical="center"/>
    </xf>
    <xf numFmtId="0" fontId="24" fillId="0" borderId="6" xfId="3" applyFont="1" applyFill="1" applyBorder="1" applyAlignment="1">
      <alignment horizontal="center" vertical="center"/>
    </xf>
    <xf numFmtId="0" fontId="25" fillId="0" borderId="0" xfId="3" applyFont="1" applyBorder="1" applyAlignment="1">
      <alignment horizontal="center" vertical="center"/>
    </xf>
    <xf numFmtId="0" fontId="7" fillId="0" borderId="0" xfId="3" applyBorder="1" applyAlignment="1">
      <alignment horizontal="center"/>
    </xf>
    <xf numFmtId="0" fontId="7" fillId="0" borderId="0" xfId="3" applyAlignment="1">
      <alignment horizontal="center"/>
    </xf>
    <xf numFmtId="0" fontId="7" fillId="0" borderId="0" xfId="3" applyBorder="1"/>
    <xf numFmtId="164" fontId="26" fillId="0" borderId="4" xfId="2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164" fontId="26" fillId="0" borderId="13" xfId="2" applyNumberFormat="1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right" vertical="center"/>
    </xf>
    <xf numFmtId="0" fontId="25" fillId="0" borderId="0" xfId="3" applyFont="1" applyFill="1" applyAlignment="1">
      <alignment vertical="center"/>
    </xf>
    <xf numFmtId="0" fontId="28" fillId="0" borderId="0" xfId="3" applyFont="1" applyFill="1" applyAlignment="1">
      <alignment vertical="center"/>
    </xf>
    <xf numFmtId="0" fontId="7" fillId="0" borderId="0" xfId="3" applyAlignment="1">
      <alignment vertical="center"/>
    </xf>
    <xf numFmtId="0" fontId="5" fillId="0" borderId="0" xfId="3" applyFont="1" applyFill="1" applyAlignment="1">
      <alignment horizontal="right" vertical="center"/>
    </xf>
    <xf numFmtId="0" fontId="7" fillId="0" borderId="0" xfId="3" applyFill="1" applyAlignment="1">
      <alignment vertical="center"/>
    </xf>
    <xf numFmtId="0" fontId="6" fillId="0" borderId="0" xfId="3" applyFont="1" applyFill="1" applyAlignment="1">
      <alignment vertical="center"/>
    </xf>
    <xf numFmtId="164" fontId="3" fillId="0" borderId="0" xfId="2" applyNumberFormat="1" applyFont="1" applyFill="1" applyBorder="1" applyAlignment="1">
      <alignment vertical="center" wrapText="1"/>
    </xf>
    <xf numFmtId="0" fontId="5" fillId="0" borderId="0" xfId="7"/>
    <xf numFmtId="0" fontId="5" fillId="0" borderId="0" xfId="7" applyBorder="1" applyAlignment="1">
      <alignment horizontal="center"/>
    </xf>
    <xf numFmtId="0" fontId="10" fillId="0" borderId="16" xfId="7" applyFont="1" applyBorder="1" applyAlignment="1">
      <alignment horizontal="left" vertical="center"/>
    </xf>
    <xf numFmtId="0" fontId="10" fillId="0" borderId="16" xfId="7" applyFont="1" applyBorder="1" applyAlignment="1">
      <alignment vertical="center"/>
    </xf>
    <xf numFmtId="0" fontId="30" fillId="3" borderId="6" xfId="7" applyFont="1" applyFill="1" applyBorder="1" applyAlignment="1">
      <alignment horizontal="center" vertical="center"/>
    </xf>
    <xf numFmtId="0" fontId="30" fillId="3" borderId="6" xfId="7" applyFont="1" applyFill="1" applyBorder="1" applyAlignment="1">
      <alignment horizontal="center" vertical="center" wrapText="1"/>
    </xf>
    <xf numFmtId="0" fontId="30" fillId="3" borderId="6" xfId="7" applyFont="1" applyFill="1" applyBorder="1" applyAlignment="1">
      <alignment horizontal="center" vertical="center" textRotation="90" wrapText="1"/>
    </xf>
    <xf numFmtId="0" fontId="29" fillId="3" borderId="6" xfId="7" applyFont="1" applyFill="1" applyBorder="1" applyAlignment="1">
      <alignment horizontal="center" vertical="center" textRotation="90"/>
    </xf>
    <xf numFmtId="0" fontId="29" fillId="3" borderId="8" xfId="7" applyFont="1" applyFill="1" applyBorder="1" applyAlignment="1">
      <alignment horizontal="center" vertical="center"/>
    </xf>
    <xf numFmtId="0" fontId="29" fillId="3" borderId="6" xfId="7" applyFont="1" applyFill="1" applyBorder="1" applyAlignment="1">
      <alignment horizontal="center" vertical="center"/>
    </xf>
    <xf numFmtId="0" fontId="29" fillId="3" borderId="6" xfId="7" applyFont="1" applyFill="1" applyBorder="1" applyAlignment="1">
      <alignment horizontal="center" vertical="center" wrapText="1"/>
    </xf>
    <xf numFmtId="0" fontId="5" fillId="0" borderId="0" xfId="7" applyAlignment="1">
      <alignment horizontal="center"/>
    </xf>
    <xf numFmtId="164" fontId="31" fillId="0" borderId="1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/>
    </xf>
    <xf numFmtId="165" fontId="32" fillId="2" borderId="2" xfId="2" applyNumberFormat="1" applyFont="1" applyFill="1" applyBorder="1" applyAlignment="1">
      <alignment horizontal="center" vertical="center"/>
    </xf>
    <xf numFmtId="165" fontId="32" fillId="2" borderId="2" xfId="2" applyNumberFormat="1" applyFont="1" applyFill="1" applyBorder="1" applyAlignment="1">
      <alignment horizontal="right" vertical="center"/>
    </xf>
    <xf numFmtId="0" fontId="33" fillId="0" borderId="2" xfId="7" applyFont="1" applyBorder="1" applyAlignment="1">
      <alignment horizontal="center" vertical="center" wrapText="1"/>
    </xf>
    <xf numFmtId="0" fontId="33" fillId="0" borderId="10" xfId="7" applyFont="1" applyBorder="1" applyAlignment="1">
      <alignment horizontal="center" vertical="center" wrapText="1"/>
    </xf>
    <xf numFmtId="0" fontId="29" fillId="3" borderId="1" xfId="7" applyFont="1" applyFill="1" applyBorder="1" applyAlignment="1">
      <alignment horizontal="center" vertical="center"/>
    </xf>
    <xf numFmtId="0" fontId="29" fillId="3" borderId="10" xfId="7" applyFont="1" applyFill="1" applyBorder="1" applyAlignment="1">
      <alignment horizontal="center" vertical="center"/>
    </xf>
    <xf numFmtId="0" fontId="29" fillId="0" borderId="18" xfId="7" applyFont="1" applyFill="1" applyBorder="1" applyAlignment="1">
      <alignment horizontal="center" vertical="center"/>
    </xf>
    <xf numFmtId="164" fontId="31" fillId="0" borderId="4" xfId="2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165" fontId="32" fillId="2" borderId="17" xfId="2" applyNumberFormat="1" applyFont="1" applyFill="1" applyBorder="1" applyAlignment="1">
      <alignment horizontal="center" vertical="center"/>
    </xf>
    <xf numFmtId="165" fontId="32" fillId="2" borderId="17" xfId="2" applyNumberFormat="1" applyFont="1" applyFill="1" applyBorder="1" applyAlignment="1">
      <alignment horizontal="right" vertical="center"/>
    </xf>
    <xf numFmtId="0" fontId="33" fillId="0" borderId="17" xfId="7" applyFont="1" applyBorder="1" applyAlignment="1">
      <alignment horizontal="center" vertical="center" wrapText="1"/>
    </xf>
    <xf numFmtId="0" fontId="33" fillId="0" borderId="19" xfId="7" applyFont="1" applyBorder="1" applyAlignment="1">
      <alignment horizontal="center" vertical="center" wrapText="1"/>
    </xf>
    <xf numFmtId="0" fontId="29" fillId="3" borderId="4" xfId="7" applyFont="1" applyFill="1" applyBorder="1" applyAlignment="1">
      <alignment horizontal="center" vertical="center"/>
    </xf>
    <xf numFmtId="0" fontId="29" fillId="3" borderId="12" xfId="7" applyFont="1" applyFill="1" applyBorder="1" applyAlignment="1">
      <alignment horizontal="center" vertical="center"/>
    </xf>
    <xf numFmtId="0" fontId="29" fillId="0" borderId="20" xfId="7" applyFont="1" applyFill="1" applyBorder="1" applyAlignment="1">
      <alignment horizontal="center" vertical="center"/>
    </xf>
    <xf numFmtId="164" fontId="31" fillId="0" borderId="13" xfId="2" applyNumberFormat="1" applyFont="1" applyFill="1" applyBorder="1" applyAlignment="1">
      <alignment horizontal="center" vertical="center" wrapText="1"/>
    </xf>
    <xf numFmtId="0" fontId="29" fillId="3" borderId="13" xfId="7" applyFont="1" applyFill="1" applyBorder="1" applyAlignment="1">
      <alignment horizontal="center" vertical="center"/>
    </xf>
    <xf numFmtId="0" fontId="29" fillId="3" borderId="15" xfId="7" applyFont="1" applyFill="1" applyBorder="1" applyAlignment="1">
      <alignment horizontal="center" vertical="center"/>
    </xf>
    <xf numFmtId="0" fontId="34" fillId="0" borderId="0" xfId="7" applyFont="1"/>
    <xf numFmtId="0" fontId="35" fillId="0" borderId="0" xfId="7" applyFont="1" applyAlignment="1">
      <alignment horizontal="center"/>
    </xf>
    <xf numFmtId="0" fontId="5" fillId="0" borderId="0" xfId="7" applyAlignment="1"/>
    <xf numFmtId="0" fontId="36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0" fontId="25" fillId="0" borderId="0" xfId="7" applyFont="1" applyAlignment="1"/>
    <xf numFmtId="0" fontId="37" fillId="0" borderId="0" xfId="7" applyFont="1"/>
    <xf numFmtId="0" fontId="5" fillId="0" borderId="0" xfId="7" applyFont="1" applyAlignment="1">
      <alignment horizontal="center"/>
    </xf>
    <xf numFmtId="0" fontId="5" fillId="0" borderId="0" xfId="7" applyFont="1"/>
    <xf numFmtId="0" fontId="37" fillId="0" borderId="0" xfId="7" applyFont="1" applyFill="1" applyBorder="1"/>
    <xf numFmtId="0" fontId="2" fillId="2" borderId="5" xfId="2" applyFont="1" applyFill="1" applyBorder="1" applyAlignment="1">
      <alignment horizontal="center" vertical="center"/>
    </xf>
    <xf numFmtId="165" fontId="32" fillId="2" borderId="5" xfId="2" applyNumberFormat="1" applyFont="1" applyFill="1" applyBorder="1" applyAlignment="1">
      <alignment horizontal="center" vertical="center"/>
    </xf>
    <xf numFmtId="165" fontId="32" fillId="2" borderId="5" xfId="2" applyNumberFormat="1" applyFont="1" applyFill="1" applyBorder="1" applyAlignment="1">
      <alignment horizontal="right" vertical="center"/>
    </xf>
    <xf numFmtId="0" fontId="33" fillId="0" borderId="5" xfId="7" applyFont="1" applyBorder="1" applyAlignment="1">
      <alignment horizontal="center" vertical="center" wrapText="1"/>
    </xf>
    <xf numFmtId="0" fontId="33" fillId="0" borderId="15" xfId="7" applyFont="1" applyBorder="1" applyAlignment="1">
      <alignment horizontal="center" vertical="center" wrapText="1"/>
    </xf>
    <xf numFmtId="0" fontId="29" fillId="0" borderId="21" xfId="7" applyFont="1" applyFill="1" applyBorder="1" applyAlignment="1">
      <alignment horizontal="center" vertical="center"/>
    </xf>
    <xf numFmtId="0" fontId="38" fillId="2" borderId="3" xfId="1" applyFont="1" applyFill="1" applyBorder="1" applyAlignment="1">
      <alignment horizontal="left" vertical="center"/>
    </xf>
    <xf numFmtId="0" fontId="38" fillId="2" borderId="5" xfId="1" applyFont="1" applyFill="1" applyBorder="1" applyAlignment="1">
      <alignment horizontal="left" vertical="center"/>
    </xf>
    <xf numFmtId="0" fontId="38" fillId="0" borderId="9" xfId="2" applyFont="1" applyFill="1" applyBorder="1" applyAlignment="1">
      <alignment vertical="center"/>
    </xf>
    <xf numFmtId="0" fontId="38" fillId="0" borderId="11" xfId="2" applyFont="1" applyFill="1" applyBorder="1" applyAlignment="1">
      <alignment vertical="center"/>
    </xf>
    <xf numFmtId="0" fontId="38" fillId="0" borderId="11" xfId="1" applyFont="1" applyFill="1" applyBorder="1" applyAlignment="1">
      <alignment horizontal="left" vertical="center" wrapText="1"/>
    </xf>
    <xf numFmtId="164" fontId="31" fillId="0" borderId="0" xfId="2" applyNumberFormat="1" applyFont="1" applyFill="1" applyBorder="1" applyAlignment="1">
      <alignment horizontal="center" vertical="center" wrapText="1"/>
    </xf>
    <xf numFmtId="0" fontId="38" fillId="0" borderId="11" xfId="1" applyFont="1" applyFill="1" applyBorder="1" applyAlignment="1">
      <alignment vertical="center"/>
    </xf>
    <xf numFmtId="0" fontId="38" fillId="0" borderId="14" xfId="2" applyFont="1" applyFill="1" applyBorder="1" applyAlignment="1">
      <alignment vertical="center"/>
    </xf>
    <xf numFmtId="0" fontId="27" fillId="0" borderId="2" xfId="3" applyFont="1" applyFill="1" applyBorder="1" applyAlignment="1">
      <alignment horizontal="center" vertical="center" wrapText="1"/>
    </xf>
    <xf numFmtId="0" fontId="39" fillId="2" borderId="3" xfId="1" applyFont="1" applyFill="1" applyBorder="1" applyAlignment="1">
      <alignment horizontal="center" vertical="center"/>
    </xf>
    <xf numFmtId="0" fontId="39" fillId="2" borderId="5" xfId="1" applyFont="1" applyFill="1" applyBorder="1" applyAlignment="1">
      <alignment horizontal="center" vertical="center"/>
    </xf>
    <xf numFmtId="49" fontId="8" fillId="0" borderId="0" xfId="3" applyNumberFormat="1" applyFont="1" applyAlignment="1">
      <alignment horizontal="center" vertical="center"/>
    </xf>
    <xf numFmtId="0" fontId="41" fillId="0" borderId="6" xfId="3" applyFont="1" applyFill="1" applyBorder="1" applyAlignment="1">
      <alignment horizontal="center" vertical="center"/>
    </xf>
    <xf numFmtId="0" fontId="42" fillId="0" borderId="0" xfId="3" applyFont="1" applyBorder="1" applyAlignment="1">
      <alignment horizontal="center" vertical="center"/>
    </xf>
    <xf numFmtId="0" fontId="43" fillId="0" borderId="0" xfId="3" applyFont="1" applyBorder="1" applyAlignment="1">
      <alignment horizontal="center"/>
    </xf>
    <xf numFmtId="0" fontId="43" fillId="0" borderId="0" xfId="3" applyFont="1" applyAlignment="1">
      <alignment horizontal="center"/>
    </xf>
    <xf numFmtId="0" fontId="44" fillId="0" borderId="0" xfId="0" applyFont="1"/>
    <xf numFmtId="164" fontId="45" fillId="0" borderId="4" xfId="2" applyNumberFormat="1" applyFont="1" applyFill="1" applyBorder="1" applyAlignment="1">
      <alignment horizontal="center" vertical="center" wrapText="1"/>
    </xf>
    <xf numFmtId="164" fontId="46" fillId="2" borderId="3" xfId="1" applyNumberFormat="1" applyFont="1" applyFill="1" applyBorder="1" applyAlignment="1">
      <alignment horizontal="left" vertical="center" wrapText="1"/>
    </xf>
    <xf numFmtId="0" fontId="47" fillId="2" borderId="3" xfId="1" applyFont="1" applyFill="1" applyBorder="1" applyAlignment="1">
      <alignment horizontal="center" vertical="center"/>
    </xf>
    <xf numFmtId="0" fontId="48" fillId="0" borderId="2" xfId="3" applyFont="1" applyFill="1" applyBorder="1" applyAlignment="1">
      <alignment horizontal="center" vertical="center" wrapText="1"/>
    </xf>
    <xf numFmtId="0" fontId="49" fillId="0" borderId="10" xfId="3" applyFont="1" applyFill="1" applyBorder="1" applyAlignment="1">
      <alignment horizontal="center" vertical="center" wrapText="1"/>
    </xf>
    <xf numFmtId="0" fontId="50" fillId="0" borderId="18" xfId="7" applyFont="1" applyFill="1" applyBorder="1" applyAlignment="1">
      <alignment horizontal="center" vertical="center"/>
    </xf>
    <xf numFmtId="0" fontId="43" fillId="0" borderId="0" xfId="3" applyFont="1" applyBorder="1"/>
    <xf numFmtId="0" fontId="43" fillId="0" borderId="0" xfId="3" applyFont="1"/>
    <xf numFmtId="0" fontId="48" fillId="0" borderId="3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>
      <alignment horizontal="center" vertical="center" wrapText="1"/>
    </xf>
    <xf numFmtId="0" fontId="50" fillId="0" borderId="20" xfId="7" applyFont="1" applyFill="1" applyBorder="1" applyAlignment="1">
      <alignment horizontal="center" vertical="center"/>
    </xf>
    <xf numFmtId="0" fontId="45" fillId="0" borderId="11" xfId="2" applyFont="1" applyFill="1" applyBorder="1" applyAlignment="1">
      <alignment vertical="center"/>
    </xf>
    <xf numFmtId="0" fontId="48" fillId="0" borderId="3" xfId="3" applyFont="1" applyFill="1" applyBorder="1" applyAlignment="1">
      <alignment horizontal="center" vertical="center" wrapText="1"/>
    </xf>
    <xf numFmtId="0" fontId="49" fillId="0" borderId="12" xfId="3" applyFont="1" applyFill="1" applyBorder="1" applyAlignment="1">
      <alignment horizontal="center" vertical="center" wrapText="1"/>
    </xf>
    <xf numFmtId="164" fontId="47" fillId="2" borderId="3" xfId="1" applyNumberFormat="1" applyFont="1" applyFill="1" applyBorder="1" applyAlignment="1">
      <alignment horizontal="left" vertical="center" wrapText="1"/>
    </xf>
    <xf numFmtId="0" fontId="47" fillId="0" borderId="3" xfId="1" applyFont="1" applyFill="1" applyBorder="1" applyAlignment="1">
      <alignment horizontal="center" vertical="center"/>
    </xf>
    <xf numFmtId="164" fontId="45" fillId="0" borderId="13" xfId="2" applyNumberFormat="1" applyFont="1" applyFill="1" applyBorder="1" applyAlignment="1">
      <alignment horizontal="center" vertical="center" wrapText="1"/>
    </xf>
    <xf numFmtId="164" fontId="46" fillId="2" borderId="5" xfId="1" applyNumberFormat="1" applyFont="1" applyFill="1" applyBorder="1" applyAlignment="1">
      <alignment horizontal="left" vertical="center" wrapText="1"/>
    </xf>
    <xf numFmtId="0" fontId="45" fillId="0" borderId="14" xfId="2" applyFont="1" applyFill="1" applyBorder="1" applyAlignment="1">
      <alignment vertical="center"/>
    </xf>
    <xf numFmtId="0" fontId="47" fillId="2" borderId="5" xfId="1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 wrapText="1"/>
    </xf>
    <xf numFmtId="0" fontId="49" fillId="0" borderId="15" xfId="0" applyFont="1" applyFill="1" applyBorder="1" applyAlignment="1">
      <alignment horizontal="center" vertical="center" wrapText="1"/>
    </xf>
    <xf numFmtId="0" fontId="50" fillId="0" borderId="21" xfId="7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left" vertical="top" wrapText="1"/>
    </xf>
    <xf numFmtId="49" fontId="8" fillId="0" borderId="0" xfId="3" applyNumberFormat="1" applyFont="1" applyAlignment="1">
      <alignment horizontal="center" vertical="center"/>
    </xf>
    <xf numFmtId="0" fontId="10" fillId="0" borderId="0" xfId="3" applyFont="1" applyFill="1" applyAlignment="1">
      <alignment horizontal="center" vertical="center" wrapText="1"/>
    </xf>
    <xf numFmtId="49" fontId="10" fillId="0" borderId="0" xfId="3" applyNumberFormat="1" applyFont="1" applyAlignment="1">
      <alignment vertical="center"/>
    </xf>
    <xf numFmtId="49" fontId="17" fillId="0" borderId="0" xfId="3" applyNumberFormat="1" applyFon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6" fillId="0" borderId="0" xfId="3" applyFont="1" applyFill="1" applyAlignment="1">
      <alignment horizontal="center" vertical="center"/>
    </xf>
    <xf numFmtId="0" fontId="16" fillId="0" borderId="0" xfId="3" applyFont="1" applyAlignment="1">
      <alignment horizontal="center"/>
    </xf>
    <xf numFmtId="0" fontId="23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24" fillId="0" borderId="7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0" fontId="29" fillId="3" borderId="6" xfId="7" applyFont="1" applyFill="1" applyBorder="1" applyAlignment="1">
      <alignment horizontal="center" vertical="center"/>
    </xf>
    <xf numFmtId="0" fontId="30" fillId="3" borderId="7" xfId="7" applyFont="1" applyFill="1" applyBorder="1" applyAlignment="1">
      <alignment horizontal="center" vertical="center"/>
    </xf>
    <xf numFmtId="0" fontId="30" fillId="3" borderId="8" xfId="7" applyFont="1" applyFill="1" applyBorder="1" applyAlignment="1">
      <alignment horizontal="center" vertical="center"/>
    </xf>
    <xf numFmtId="0" fontId="5" fillId="0" borderId="0" xfId="7" applyBorder="1" applyAlignment="1">
      <alignment horizontal="center"/>
    </xf>
    <xf numFmtId="0" fontId="16" fillId="0" borderId="0" xfId="8" applyFont="1" applyFill="1" applyAlignment="1">
      <alignment horizontal="center" vertical="center"/>
    </xf>
    <xf numFmtId="0" fontId="16" fillId="0" borderId="0" xfId="8" applyFont="1" applyAlignment="1">
      <alignment horizontal="center"/>
    </xf>
    <xf numFmtId="0" fontId="16" fillId="0" borderId="0" xfId="8" applyFont="1" applyBorder="1" applyAlignment="1">
      <alignment horizontal="center"/>
    </xf>
    <xf numFmtId="0" fontId="10" fillId="0" borderId="0" xfId="7" applyFont="1" applyBorder="1" applyAlignment="1">
      <alignment horizontal="left" vertical="center"/>
    </xf>
    <xf numFmtId="0" fontId="41" fillId="0" borderId="7" xfId="3" applyFont="1" applyFill="1" applyBorder="1" applyAlignment="1">
      <alignment horizontal="center" vertical="center"/>
    </xf>
    <xf numFmtId="0" fontId="41" fillId="0" borderId="8" xfId="3" applyFont="1" applyFill="1" applyBorder="1" applyAlignment="1">
      <alignment horizontal="center" vertical="center"/>
    </xf>
    <xf numFmtId="0" fontId="27" fillId="0" borderId="5" xfId="3" applyFont="1" applyFill="1" applyBorder="1" applyAlignment="1">
      <alignment horizontal="center" vertical="center" wrapText="1"/>
    </xf>
    <xf numFmtId="164" fontId="52" fillId="2" borderId="3" xfId="1" applyNumberFormat="1" applyFont="1" applyFill="1" applyBorder="1" applyAlignment="1">
      <alignment horizontal="left" vertical="center" wrapText="1"/>
    </xf>
    <xf numFmtId="0" fontId="26" fillId="2" borderId="22" xfId="1" applyFont="1" applyFill="1" applyBorder="1" applyAlignment="1">
      <alignment horizontal="left" vertical="center"/>
    </xf>
    <xf numFmtId="0" fontId="26" fillId="0" borderId="9" xfId="2" applyFont="1" applyFill="1" applyBorder="1" applyAlignment="1">
      <alignment vertical="center"/>
    </xf>
    <xf numFmtId="0" fontId="40" fillId="2" borderId="3" xfId="1" applyFont="1" applyFill="1" applyBorder="1" applyAlignment="1">
      <alignment horizontal="center" vertical="center"/>
    </xf>
    <xf numFmtId="0" fontId="53" fillId="0" borderId="10" xfId="3" applyFont="1" applyFill="1" applyBorder="1" applyAlignment="1">
      <alignment horizontal="center" vertical="center" wrapText="1"/>
    </xf>
    <xf numFmtId="0" fontId="54" fillId="0" borderId="18" xfId="7" applyFont="1" applyFill="1" applyBorder="1" applyAlignment="1">
      <alignment horizontal="center" vertical="center"/>
    </xf>
    <xf numFmtId="0" fontId="55" fillId="0" borderId="0" xfId="3" applyFont="1" applyBorder="1" applyAlignment="1">
      <alignment horizontal="center" vertical="center"/>
    </xf>
    <xf numFmtId="0" fontId="56" fillId="0" borderId="0" xfId="3" applyFont="1" applyBorder="1"/>
    <xf numFmtId="0" fontId="56" fillId="0" borderId="0" xfId="3" applyFont="1"/>
    <xf numFmtId="0" fontId="51" fillId="0" borderId="0" xfId="0" applyFont="1"/>
    <xf numFmtId="0" fontId="26" fillId="2" borderId="23" xfId="1" applyFont="1" applyFill="1" applyBorder="1" applyAlignment="1">
      <alignment horizontal="left" vertical="center"/>
    </xf>
    <xf numFmtId="0" fontId="26" fillId="0" borderId="11" xfId="1" applyFont="1" applyFill="1" applyBorder="1" applyAlignment="1">
      <alignment horizontal="left" vertical="center" wrapText="1"/>
    </xf>
    <xf numFmtId="0" fontId="53" fillId="0" borderId="12" xfId="0" applyFont="1" applyFill="1" applyBorder="1" applyAlignment="1">
      <alignment horizontal="center" vertical="center" wrapText="1"/>
    </xf>
    <xf numFmtId="0" fontId="54" fillId="0" borderId="20" xfId="7" applyFont="1" applyFill="1" applyBorder="1" applyAlignment="1">
      <alignment horizontal="center" vertical="center"/>
    </xf>
    <xf numFmtId="0" fontId="26" fillId="0" borderId="11" xfId="2" applyFont="1" applyFill="1" applyBorder="1" applyAlignment="1">
      <alignment vertical="center"/>
    </xf>
    <xf numFmtId="0" fontId="53" fillId="0" borderId="12" xfId="3" applyFont="1" applyFill="1" applyBorder="1" applyAlignment="1">
      <alignment horizontal="center" vertical="center" wrapText="1"/>
    </xf>
    <xf numFmtId="164" fontId="40" fillId="2" borderId="3" xfId="1" applyNumberFormat="1" applyFont="1" applyFill="1" applyBorder="1" applyAlignment="1">
      <alignment horizontal="left" vertical="center" wrapText="1"/>
    </xf>
    <xf numFmtId="0" fontId="26" fillId="0" borderId="23" xfId="1" applyFont="1" applyFill="1" applyBorder="1" applyAlignment="1">
      <alignment horizontal="left" vertical="center"/>
    </xf>
    <xf numFmtId="0" fontId="26" fillId="0" borderId="23" xfId="1" applyFont="1" applyFill="1" applyBorder="1" applyAlignment="1">
      <alignment vertical="center" wrapText="1"/>
    </xf>
    <xf numFmtId="164" fontId="26" fillId="0" borderId="25" xfId="2" applyNumberFormat="1" applyFont="1" applyFill="1" applyBorder="1" applyAlignment="1">
      <alignment horizontal="center" vertical="center" wrapText="1"/>
    </xf>
    <xf numFmtId="164" fontId="52" fillId="2" borderId="26" xfId="1" applyNumberFormat="1" applyFont="1" applyFill="1" applyBorder="1" applyAlignment="1">
      <alignment horizontal="left" vertical="center" wrapText="1"/>
    </xf>
    <xf numFmtId="0" fontId="26" fillId="2" borderId="27" xfId="1" applyFont="1" applyFill="1" applyBorder="1" applyAlignment="1">
      <alignment horizontal="left" vertical="center"/>
    </xf>
    <xf numFmtId="0" fontId="26" fillId="0" borderId="28" xfId="2" applyFont="1" applyFill="1" applyBorder="1" applyAlignment="1">
      <alignment vertical="center"/>
    </xf>
    <xf numFmtId="0" fontId="40" fillId="2" borderId="26" xfId="1" applyFont="1" applyFill="1" applyBorder="1" applyAlignment="1">
      <alignment horizontal="center" vertical="center"/>
    </xf>
    <xf numFmtId="164" fontId="52" fillId="2" borderId="5" xfId="1" applyNumberFormat="1" applyFont="1" applyFill="1" applyBorder="1" applyAlignment="1">
      <alignment horizontal="left" vertical="center" wrapText="1"/>
    </xf>
    <xf numFmtId="0" fontId="26" fillId="2" borderId="24" xfId="1" applyFont="1" applyFill="1" applyBorder="1" applyAlignment="1">
      <alignment horizontal="left" vertical="center"/>
    </xf>
    <xf numFmtId="0" fontId="26" fillId="0" borderId="14" xfId="2" applyFont="1" applyFill="1" applyBorder="1" applyAlignment="1">
      <alignment vertical="center"/>
    </xf>
    <xf numFmtId="0" fontId="40" fillId="2" borderId="5" xfId="1" applyFont="1" applyFill="1" applyBorder="1" applyAlignment="1">
      <alignment horizontal="center" vertical="center"/>
    </xf>
    <xf numFmtId="0" fontId="53" fillId="0" borderId="15" xfId="3" applyFont="1" applyFill="1" applyBorder="1" applyAlignment="1">
      <alignment horizontal="center" vertical="center" wrapText="1"/>
    </xf>
    <xf numFmtId="0" fontId="54" fillId="0" borderId="21" xfId="7" applyFont="1" applyFill="1" applyBorder="1" applyAlignment="1">
      <alignment horizontal="center" vertical="center"/>
    </xf>
  </cellXfs>
  <cellStyles count="9">
    <cellStyle name="Normal" xfId="0" builtinId="0"/>
    <cellStyle name="Normal 2" xfId="2"/>
    <cellStyle name="Normal 2 2" xfId="1"/>
    <cellStyle name="Normal 3" xfId="4"/>
    <cellStyle name="Normal 4" xfId="5"/>
    <cellStyle name="Normal 5" xfId="6"/>
    <cellStyle name="Normal 6" xfId="3"/>
    <cellStyle name="Normal 6 2" xfId="8"/>
    <cellStyle name="Normal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447676</xdr:colOff>
      <xdr:row>0</xdr:row>
      <xdr:rowOff>1</xdr:rowOff>
    </xdr:from>
    <xdr:to>
      <xdr:col>1</xdr:col>
      <xdr:colOff>1157241</xdr:colOff>
      <xdr:row>2</xdr:row>
      <xdr:rowOff>1</xdr:rowOff>
    </xdr:to>
    <xdr:pic>
      <xdr:nvPicPr>
        <xdr:cNvPr id="2" name="Picture 12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6" y="1"/>
          <a:ext cx="70956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742950</xdr:colOff>
      <xdr:row>31</xdr:row>
      <xdr:rowOff>171450</xdr:rowOff>
    </xdr:from>
    <xdr:to>
      <xdr:col>8</xdr:col>
      <xdr:colOff>19050</xdr:colOff>
      <xdr:row>39</xdr:row>
      <xdr:rowOff>113271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286125" y="8743950"/>
          <a:ext cx="3267075" cy="1465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កំពង់ចាម,</a:t>
          </a:r>
          <a:r>
            <a:rPr lang="en-US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 </a:t>
          </a:r>
          <a:r>
            <a:rPr lang="km-KH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ថ្ងៃទី.............ខែ...................ឆ្នាំ២០១</a:t>
          </a:r>
          <a:r>
            <a:rPr lang="en-US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...</a:t>
          </a:r>
          <a:endParaRPr lang="km-KH" sz="1100" b="0" i="0" u="none" strike="noStrike" baseline="0">
            <a:solidFill>
              <a:srgbClr val="000000"/>
            </a:solidFill>
            <a:latin typeface="Khmer OS" pitchFamily="2" charset="0"/>
            <a:cs typeface="Khmer OS" pitchFamily="2" charset="0"/>
          </a:endParaRP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114300</xdr:colOff>
      <xdr:row>32</xdr:row>
      <xdr:rowOff>180975</xdr:rowOff>
    </xdr:from>
    <xdr:to>
      <xdr:col>2</xdr:col>
      <xdr:colOff>598964</xdr:colOff>
      <xdr:row>37</xdr:row>
      <xdr:rowOff>28186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14300" y="8943975"/>
          <a:ext cx="2342039" cy="7997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85726</xdr:colOff>
      <xdr:row>0</xdr:row>
      <xdr:rowOff>85725</xdr:rowOff>
    </xdr:from>
    <xdr:to>
      <xdr:col>36</xdr:col>
      <xdr:colOff>171450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6124576" y="85725"/>
          <a:ext cx="2619374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1</xdr:col>
      <xdr:colOff>828675</xdr:colOff>
      <xdr:row>0</xdr:row>
      <xdr:rowOff>123824</xdr:rowOff>
    </xdr:from>
    <xdr:to>
      <xdr:col>2</xdr:col>
      <xdr:colOff>361950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23824"/>
          <a:ext cx="5905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3</xdr:col>
      <xdr:colOff>962025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2914650" cy="866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0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</a:p>
      </xdr:txBody>
    </xdr:sp>
    <xdr:clientData/>
  </xdr:twoCellAnchor>
  <xdr:twoCellAnchor>
    <xdr:from>
      <xdr:col>19</xdr:col>
      <xdr:colOff>123826</xdr:colOff>
      <xdr:row>39</xdr:row>
      <xdr:rowOff>19050</xdr:rowOff>
    </xdr:from>
    <xdr:to>
      <xdr:col>36</xdr:col>
      <xdr:colOff>171451</xdr:colOff>
      <xdr:row>42</xdr:row>
      <xdr:rowOff>104775</xdr:rowOff>
    </xdr:to>
    <xdr:sp macro="" textlink="">
      <xdr:nvSpPr>
        <xdr:cNvPr id="5" name="TextBox 4"/>
        <xdr:cNvSpPr txBox="1"/>
      </xdr:nvSpPr>
      <xdr:spPr>
        <a:xfrm>
          <a:off x="5781676" y="12325350"/>
          <a:ext cx="31242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ទី..............ខែ..............ឆ្នាំ២០១៣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447676</xdr:colOff>
      <xdr:row>0</xdr:row>
      <xdr:rowOff>1</xdr:rowOff>
    </xdr:from>
    <xdr:to>
      <xdr:col>1</xdr:col>
      <xdr:colOff>1157241</xdr:colOff>
      <xdr:row>2</xdr:row>
      <xdr:rowOff>1</xdr:rowOff>
    </xdr:to>
    <xdr:pic>
      <xdr:nvPicPr>
        <xdr:cNvPr id="2" name="Picture 12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6" y="1"/>
          <a:ext cx="70956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762000</xdr:colOff>
      <xdr:row>28</xdr:row>
      <xdr:rowOff>133350</xdr:rowOff>
    </xdr:from>
    <xdr:to>
      <xdr:col>8</xdr:col>
      <xdr:colOff>38100</xdr:colOff>
      <xdr:row>36</xdr:row>
      <xdr:rowOff>75171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305175" y="8296275"/>
          <a:ext cx="3267075" cy="1465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កំពង់ចាម,</a:t>
          </a:r>
          <a:r>
            <a:rPr lang="en-US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 </a:t>
          </a:r>
          <a:r>
            <a:rPr lang="km-KH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ថ្ងៃទី.............ខែ...................ឆ្នាំ២០១</a:t>
          </a:r>
          <a:r>
            <a:rPr lang="en-US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...</a:t>
          </a:r>
          <a:endParaRPr lang="km-KH" sz="1100" b="0" i="0" u="none" strike="noStrike" baseline="0">
            <a:solidFill>
              <a:srgbClr val="000000"/>
            </a:solidFill>
            <a:latin typeface="Khmer OS" pitchFamily="2" charset="0"/>
            <a:cs typeface="Khmer OS" pitchFamily="2" charset="0"/>
          </a:endParaRP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38100</xdr:colOff>
      <xdr:row>29</xdr:row>
      <xdr:rowOff>180975</xdr:rowOff>
    </xdr:from>
    <xdr:to>
      <xdr:col>2</xdr:col>
      <xdr:colOff>522764</xdr:colOff>
      <xdr:row>34</xdr:row>
      <xdr:rowOff>28186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38100" y="8534400"/>
          <a:ext cx="2342039" cy="7997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14" workbookViewId="0">
      <selection activeCell="B26" sqref="B26"/>
    </sheetView>
  </sheetViews>
  <sheetFormatPr defaultRowHeight="15" x14ac:dyDescent="0.25"/>
  <cols>
    <col min="1" max="1" width="6.28515625" customWidth="1"/>
    <col min="2" max="2" width="21.5703125" customWidth="1"/>
    <col min="3" max="3" width="10.28515625" bestFit="1" customWidth="1"/>
    <col min="4" max="4" width="20.42578125" bestFit="1" customWidth="1"/>
    <col min="5" max="5" width="9" customWidth="1"/>
    <col min="6" max="6" width="16.85546875" hidden="1" customWidth="1"/>
    <col min="7" max="7" width="15.85546875" hidden="1" customWidth="1"/>
    <col min="8" max="8" width="30.42578125" customWidth="1"/>
  </cols>
  <sheetData>
    <row r="1" spans="1:17" ht="22.5" customHeight="1" x14ac:dyDescent="1.25">
      <c r="A1" s="128"/>
      <c r="B1" s="128"/>
      <c r="C1" s="128"/>
      <c r="D1" s="3"/>
      <c r="E1" s="4"/>
      <c r="F1" s="129" t="s">
        <v>7</v>
      </c>
      <c r="G1" s="129"/>
      <c r="H1" s="129"/>
      <c r="I1" s="5"/>
      <c r="J1" s="6"/>
      <c r="K1" s="7"/>
      <c r="L1" s="7"/>
      <c r="M1" s="7"/>
      <c r="N1" s="7"/>
      <c r="O1" s="7"/>
      <c r="P1" s="7"/>
      <c r="Q1" s="7"/>
    </row>
    <row r="2" spans="1:17" ht="34.5" customHeight="1" x14ac:dyDescent="0.65">
      <c r="A2" s="128"/>
      <c r="B2" s="128"/>
      <c r="C2" s="128"/>
      <c r="D2" s="3"/>
      <c r="E2" s="8"/>
      <c r="F2" s="129"/>
      <c r="G2" s="129"/>
      <c r="H2" s="129"/>
      <c r="I2" s="5"/>
      <c r="J2" s="9"/>
      <c r="K2" s="7"/>
      <c r="L2" s="7"/>
      <c r="M2" s="7"/>
      <c r="N2" s="7"/>
      <c r="O2" s="7"/>
      <c r="P2" s="7"/>
      <c r="Q2" s="7"/>
    </row>
    <row r="3" spans="1:17" ht="22.5" customHeight="1" x14ac:dyDescent="0.65">
      <c r="A3" s="130" t="s">
        <v>8</v>
      </c>
      <c r="B3" s="130"/>
      <c r="C3" s="130"/>
      <c r="D3" s="10"/>
      <c r="E3" s="10"/>
      <c r="F3" s="131"/>
      <c r="G3" s="131"/>
      <c r="H3" s="131"/>
      <c r="I3" s="11"/>
      <c r="J3" s="7"/>
      <c r="K3" s="7"/>
      <c r="L3" s="7"/>
      <c r="M3" s="7"/>
      <c r="N3" s="7"/>
      <c r="O3" s="7"/>
      <c r="P3" s="12"/>
      <c r="Q3" s="13"/>
    </row>
    <row r="4" spans="1:17" ht="22.5" customHeight="1" x14ac:dyDescent="0.6">
      <c r="A4" s="132" t="s">
        <v>9</v>
      </c>
      <c r="B4" s="132"/>
      <c r="C4" s="132"/>
      <c r="D4" s="14"/>
      <c r="E4" s="14"/>
      <c r="F4" s="15"/>
      <c r="G4" s="15"/>
      <c r="H4" s="16"/>
      <c r="I4" s="7"/>
      <c r="J4" s="7"/>
      <c r="K4" s="7"/>
      <c r="L4" s="7"/>
      <c r="M4" s="7"/>
      <c r="N4" s="7"/>
      <c r="O4" s="7"/>
      <c r="P4" s="12"/>
      <c r="Q4" s="13"/>
    </row>
    <row r="5" spans="1:17" ht="24" customHeight="1" x14ac:dyDescent="0.75">
      <c r="A5" s="133" t="s">
        <v>10</v>
      </c>
      <c r="B5" s="133"/>
      <c r="C5" s="133"/>
      <c r="D5" s="133"/>
      <c r="E5" s="133"/>
      <c r="F5" s="133"/>
      <c r="G5" s="133"/>
      <c r="H5" s="133"/>
      <c r="I5" s="17"/>
      <c r="J5" s="7"/>
      <c r="K5" s="7"/>
      <c r="L5" s="7"/>
      <c r="M5" s="7"/>
      <c r="N5" s="7"/>
      <c r="O5" s="7"/>
      <c r="P5" s="18"/>
      <c r="Q5" s="19"/>
    </row>
    <row r="6" spans="1:17" ht="24" customHeight="1" x14ac:dyDescent="0.65">
      <c r="A6" s="134" t="s">
        <v>69</v>
      </c>
      <c r="B6" s="135"/>
      <c r="C6" s="135"/>
      <c r="D6" s="135"/>
      <c r="E6" s="135"/>
      <c r="F6" s="135"/>
      <c r="G6" s="135"/>
      <c r="H6" s="135"/>
      <c r="I6" s="16"/>
      <c r="J6" s="7"/>
      <c r="K6" s="7"/>
      <c r="L6" s="7"/>
      <c r="M6" s="7"/>
      <c r="N6" s="7"/>
      <c r="O6" s="7"/>
      <c r="P6" s="7"/>
      <c r="Q6" s="7"/>
    </row>
    <row r="7" spans="1:17" ht="24" customHeight="1" x14ac:dyDescent="0.65">
      <c r="A7" s="134" t="s">
        <v>70</v>
      </c>
      <c r="B7" s="134"/>
      <c r="C7" s="134"/>
      <c r="D7" s="134"/>
      <c r="E7" s="134"/>
      <c r="F7" s="134"/>
      <c r="G7" s="134"/>
      <c r="H7" s="134"/>
      <c r="I7" s="16"/>
      <c r="J7" s="7"/>
      <c r="K7" s="7"/>
      <c r="L7" s="7"/>
      <c r="M7" s="7"/>
      <c r="N7" s="7"/>
      <c r="O7" s="7"/>
      <c r="P7" s="7"/>
      <c r="Q7" s="7"/>
    </row>
    <row r="8" spans="1:17" ht="24" customHeight="1" x14ac:dyDescent="0.65">
      <c r="A8" s="134" t="s">
        <v>71</v>
      </c>
      <c r="B8" s="134"/>
      <c r="C8" s="134"/>
      <c r="D8" s="134"/>
      <c r="E8" s="134"/>
      <c r="F8" s="134"/>
      <c r="G8" s="134"/>
      <c r="H8" s="134"/>
      <c r="I8" s="16"/>
      <c r="J8" s="7"/>
      <c r="K8" s="7"/>
      <c r="L8" s="7"/>
      <c r="M8" s="7"/>
      <c r="N8" s="7"/>
      <c r="O8" s="7"/>
      <c r="P8" s="7"/>
      <c r="Q8" s="7"/>
    </row>
    <row r="9" spans="1:17" ht="24" customHeight="1" x14ac:dyDescent="0.65">
      <c r="A9" s="134" t="s">
        <v>72</v>
      </c>
      <c r="B9" s="134"/>
      <c r="C9" s="134"/>
      <c r="D9" s="134"/>
      <c r="E9" s="134"/>
      <c r="F9" s="134"/>
      <c r="G9" s="134"/>
      <c r="H9" s="134"/>
      <c r="I9" s="16"/>
      <c r="J9" s="7"/>
      <c r="K9" s="7"/>
      <c r="L9" s="7"/>
      <c r="M9" s="7"/>
      <c r="N9" s="7"/>
      <c r="O9" s="7"/>
      <c r="P9" s="7"/>
      <c r="Q9" s="7"/>
    </row>
    <row r="10" spans="1:17" ht="24" customHeight="1" x14ac:dyDescent="0.65">
      <c r="A10" s="136" t="s">
        <v>11</v>
      </c>
      <c r="B10" s="136"/>
      <c r="C10" s="136"/>
      <c r="D10" s="136"/>
      <c r="E10" s="136"/>
      <c r="F10" s="136"/>
      <c r="G10" s="136"/>
      <c r="H10" s="136"/>
      <c r="I10" s="16"/>
      <c r="J10" s="7"/>
      <c r="K10" s="7"/>
      <c r="L10" s="7"/>
      <c r="M10" s="7"/>
      <c r="N10" s="7"/>
      <c r="O10" s="7"/>
      <c r="P10" s="7"/>
      <c r="Q10" s="7"/>
    </row>
    <row r="11" spans="1:17" ht="21" customHeight="1" x14ac:dyDescent="0.25">
      <c r="A11" s="20" t="s">
        <v>0</v>
      </c>
      <c r="B11" s="20" t="s">
        <v>1</v>
      </c>
      <c r="C11" s="137" t="s">
        <v>2</v>
      </c>
      <c r="D11" s="138"/>
      <c r="E11" s="20" t="s">
        <v>3</v>
      </c>
      <c r="F11" s="20" t="s">
        <v>12</v>
      </c>
      <c r="G11" s="20" t="s">
        <v>13</v>
      </c>
      <c r="H11" s="20" t="s">
        <v>14</v>
      </c>
      <c r="I11" s="21"/>
      <c r="J11" s="21"/>
      <c r="K11" s="22"/>
      <c r="L11" s="23"/>
      <c r="M11" s="23"/>
      <c r="N11" s="23"/>
      <c r="O11" s="23"/>
      <c r="P11" s="23"/>
      <c r="Q11" s="23"/>
    </row>
    <row r="12" spans="1:17" s="159" customFormat="1" ht="21" customHeight="1" x14ac:dyDescent="0.25">
      <c r="A12" s="25">
        <v>1</v>
      </c>
      <c r="B12" s="150" t="s">
        <v>94</v>
      </c>
      <c r="C12" s="151" t="s">
        <v>113</v>
      </c>
      <c r="D12" s="152" t="s">
        <v>112</v>
      </c>
      <c r="E12" s="153" t="s">
        <v>4</v>
      </c>
      <c r="F12" s="95"/>
      <c r="G12" s="95"/>
      <c r="H12" s="154"/>
      <c r="I12" s="155">
        <v>1</v>
      </c>
      <c r="J12" s="156"/>
      <c r="K12" s="157"/>
      <c r="L12" s="158"/>
      <c r="M12" s="158"/>
      <c r="N12" s="158"/>
      <c r="O12" s="158"/>
      <c r="P12" s="158"/>
      <c r="Q12" s="158"/>
    </row>
    <row r="13" spans="1:17" s="159" customFormat="1" ht="21" customHeight="1" x14ac:dyDescent="0.25">
      <c r="A13" s="25">
        <v>2</v>
      </c>
      <c r="B13" s="150" t="s">
        <v>26</v>
      </c>
      <c r="C13" s="160" t="s">
        <v>45</v>
      </c>
      <c r="D13" s="161" t="s">
        <v>68</v>
      </c>
      <c r="E13" s="153" t="s">
        <v>5</v>
      </c>
      <c r="F13" s="27"/>
      <c r="G13" s="27"/>
      <c r="H13" s="162"/>
      <c r="I13" s="163">
        <v>1</v>
      </c>
      <c r="J13" s="156"/>
      <c r="K13" s="157"/>
      <c r="L13" s="158"/>
      <c r="M13" s="158"/>
      <c r="N13" s="158"/>
      <c r="O13" s="158"/>
      <c r="P13" s="158"/>
      <c r="Q13" s="158"/>
    </row>
    <row r="14" spans="1:17" s="159" customFormat="1" ht="21" customHeight="1" x14ac:dyDescent="0.25">
      <c r="A14" s="25">
        <v>3</v>
      </c>
      <c r="B14" s="150" t="s">
        <v>30</v>
      </c>
      <c r="C14" s="160" t="s">
        <v>51</v>
      </c>
      <c r="D14" s="164" t="s">
        <v>52</v>
      </c>
      <c r="E14" s="153" t="s">
        <v>4</v>
      </c>
      <c r="F14" s="27"/>
      <c r="G14" s="27"/>
      <c r="H14" s="162"/>
      <c r="I14" s="163">
        <v>1</v>
      </c>
      <c r="J14" s="156"/>
      <c r="K14" s="157"/>
    </row>
    <row r="15" spans="1:17" s="159" customFormat="1" ht="21" customHeight="1" x14ac:dyDescent="0.25">
      <c r="A15" s="25">
        <v>4</v>
      </c>
      <c r="B15" s="150" t="s">
        <v>90</v>
      </c>
      <c r="C15" s="160" t="s">
        <v>58</v>
      </c>
      <c r="D15" s="164" t="s">
        <v>144</v>
      </c>
      <c r="E15" s="153" t="s">
        <v>5</v>
      </c>
      <c r="F15" s="27"/>
      <c r="G15" s="27"/>
      <c r="H15" s="162"/>
      <c r="I15" s="163">
        <v>1</v>
      </c>
      <c r="J15" s="156"/>
      <c r="K15" s="157"/>
    </row>
    <row r="16" spans="1:17" s="159" customFormat="1" ht="21" customHeight="1" x14ac:dyDescent="0.25">
      <c r="A16" s="25">
        <v>5</v>
      </c>
      <c r="B16" s="150" t="s">
        <v>29</v>
      </c>
      <c r="C16" s="160" t="s">
        <v>49</v>
      </c>
      <c r="D16" s="164" t="s">
        <v>50</v>
      </c>
      <c r="E16" s="153" t="s">
        <v>5</v>
      </c>
      <c r="F16" s="26"/>
      <c r="G16" s="26"/>
      <c r="H16" s="165"/>
      <c r="I16" s="163">
        <v>1</v>
      </c>
      <c r="J16" s="156"/>
      <c r="K16" s="157"/>
    </row>
    <row r="17" spans="1:11" s="159" customFormat="1" ht="21" customHeight="1" x14ac:dyDescent="0.25">
      <c r="A17" s="25">
        <v>6</v>
      </c>
      <c r="B17" s="150" t="s">
        <v>89</v>
      </c>
      <c r="C17" s="160" t="s">
        <v>105</v>
      </c>
      <c r="D17" s="164" t="s">
        <v>106</v>
      </c>
      <c r="E17" s="153" t="s">
        <v>5</v>
      </c>
      <c r="F17" s="27"/>
      <c r="G17" s="27"/>
      <c r="H17" s="162"/>
      <c r="I17" s="163">
        <v>1</v>
      </c>
      <c r="J17" s="156"/>
      <c r="K17" s="157"/>
    </row>
    <row r="18" spans="1:11" s="159" customFormat="1" ht="21" customHeight="1" x14ac:dyDescent="0.25">
      <c r="A18" s="25">
        <v>7</v>
      </c>
      <c r="B18" s="150" t="s">
        <v>93</v>
      </c>
      <c r="C18" s="160" t="s">
        <v>111</v>
      </c>
      <c r="D18" s="164" t="s">
        <v>112</v>
      </c>
      <c r="E18" s="153" t="s">
        <v>4</v>
      </c>
      <c r="F18" s="27"/>
      <c r="G18" s="27"/>
      <c r="H18" s="162"/>
      <c r="I18" s="163">
        <v>1</v>
      </c>
      <c r="J18" s="156"/>
      <c r="K18" s="157"/>
    </row>
    <row r="19" spans="1:11" s="159" customFormat="1" ht="21" customHeight="1" x14ac:dyDescent="0.25">
      <c r="A19" s="25">
        <v>8</v>
      </c>
      <c r="B19" s="150" t="s">
        <v>21</v>
      </c>
      <c r="C19" s="160" t="s">
        <v>38</v>
      </c>
      <c r="D19" s="164" t="s">
        <v>66</v>
      </c>
      <c r="E19" s="153" t="s">
        <v>5</v>
      </c>
      <c r="F19" s="27"/>
      <c r="G19" s="27"/>
      <c r="H19" s="162"/>
      <c r="I19" s="163">
        <v>1</v>
      </c>
      <c r="J19" s="156"/>
      <c r="K19" s="157"/>
    </row>
    <row r="20" spans="1:11" s="159" customFormat="1" ht="21" customHeight="1" x14ac:dyDescent="0.25">
      <c r="A20" s="25">
        <v>9</v>
      </c>
      <c r="B20" s="150" t="s">
        <v>91</v>
      </c>
      <c r="C20" s="160" t="s">
        <v>107</v>
      </c>
      <c r="D20" s="164" t="s">
        <v>108</v>
      </c>
      <c r="E20" s="153" t="s">
        <v>5</v>
      </c>
      <c r="F20" s="27"/>
      <c r="G20" s="27"/>
      <c r="H20" s="162"/>
      <c r="I20" s="163">
        <v>1</v>
      </c>
      <c r="J20" s="156"/>
      <c r="K20" s="157"/>
    </row>
    <row r="21" spans="1:11" s="159" customFormat="1" ht="21" customHeight="1" x14ac:dyDescent="0.25">
      <c r="A21" s="25">
        <v>10</v>
      </c>
      <c r="B21" s="166" t="s">
        <v>125</v>
      </c>
      <c r="C21" s="160" t="s">
        <v>126</v>
      </c>
      <c r="D21" s="164" t="s">
        <v>127</v>
      </c>
      <c r="E21" s="153" t="s">
        <v>4</v>
      </c>
      <c r="F21" s="27"/>
      <c r="G21" s="27"/>
      <c r="H21" s="162"/>
      <c r="I21" s="163">
        <v>1</v>
      </c>
      <c r="J21" s="156"/>
      <c r="K21" s="157"/>
    </row>
    <row r="22" spans="1:11" s="159" customFormat="1" ht="21" customHeight="1" x14ac:dyDescent="0.25">
      <c r="A22" s="25">
        <v>11</v>
      </c>
      <c r="B22" s="166" t="s">
        <v>128</v>
      </c>
      <c r="C22" s="160" t="s">
        <v>129</v>
      </c>
      <c r="D22" s="164" t="s">
        <v>130</v>
      </c>
      <c r="E22" s="153" t="s">
        <v>5</v>
      </c>
      <c r="F22" s="27"/>
      <c r="G22" s="27"/>
      <c r="H22" s="162"/>
      <c r="I22" s="163">
        <v>1</v>
      </c>
      <c r="J22" s="156"/>
      <c r="K22" s="157"/>
    </row>
    <row r="23" spans="1:11" s="159" customFormat="1" ht="21" customHeight="1" x14ac:dyDescent="0.25">
      <c r="A23" s="25">
        <v>12</v>
      </c>
      <c r="B23" s="166" t="s">
        <v>131</v>
      </c>
      <c r="C23" s="160" t="s">
        <v>46</v>
      </c>
      <c r="D23" s="164" t="s">
        <v>132</v>
      </c>
      <c r="E23" s="153" t="s">
        <v>4</v>
      </c>
      <c r="F23" s="27"/>
      <c r="G23" s="27"/>
      <c r="H23" s="162"/>
      <c r="I23" s="163"/>
      <c r="J23" s="156"/>
      <c r="K23" s="157"/>
    </row>
    <row r="24" spans="1:11" s="159" customFormat="1" ht="21" customHeight="1" x14ac:dyDescent="0.25">
      <c r="A24" s="25">
        <v>13</v>
      </c>
      <c r="B24" s="166" t="s">
        <v>133</v>
      </c>
      <c r="C24" s="167" t="s">
        <v>134</v>
      </c>
      <c r="D24" s="161" t="s">
        <v>135</v>
      </c>
      <c r="E24" s="153" t="s">
        <v>5</v>
      </c>
      <c r="F24" s="27"/>
      <c r="G24" s="27"/>
      <c r="H24" s="162"/>
      <c r="I24" s="163"/>
      <c r="J24" s="156"/>
      <c r="K24" s="157"/>
    </row>
    <row r="25" spans="1:11" s="159" customFormat="1" ht="21" customHeight="1" x14ac:dyDescent="0.25">
      <c r="A25" s="25">
        <v>14</v>
      </c>
      <c r="B25" s="150" t="s">
        <v>145</v>
      </c>
      <c r="C25" s="167" t="s">
        <v>146</v>
      </c>
      <c r="D25" s="161" t="s">
        <v>147</v>
      </c>
      <c r="E25" s="153" t="s">
        <v>5</v>
      </c>
      <c r="F25" s="27"/>
      <c r="G25" s="27"/>
      <c r="H25" s="162"/>
      <c r="I25" s="163"/>
      <c r="J25" s="156"/>
      <c r="K25" s="157"/>
    </row>
    <row r="26" spans="1:11" s="159" customFormat="1" ht="21" customHeight="1" x14ac:dyDescent="0.25">
      <c r="A26" s="25">
        <v>15</v>
      </c>
      <c r="B26" s="166" t="s">
        <v>148</v>
      </c>
      <c r="C26" s="168" t="s">
        <v>137</v>
      </c>
      <c r="D26" s="164" t="s">
        <v>138</v>
      </c>
      <c r="E26" s="153" t="s">
        <v>4</v>
      </c>
      <c r="F26" s="26"/>
      <c r="G26" s="26"/>
      <c r="H26" s="165"/>
      <c r="I26" s="163">
        <v>1</v>
      </c>
      <c r="J26" s="156"/>
      <c r="K26" s="157"/>
    </row>
    <row r="27" spans="1:11" s="159" customFormat="1" ht="21" customHeight="1" x14ac:dyDescent="0.25">
      <c r="A27" s="25">
        <v>16</v>
      </c>
      <c r="B27" s="150" t="s">
        <v>97</v>
      </c>
      <c r="C27" s="160" t="s">
        <v>42</v>
      </c>
      <c r="D27" s="164" t="s">
        <v>118</v>
      </c>
      <c r="E27" s="153" t="s">
        <v>5</v>
      </c>
      <c r="F27" s="27"/>
      <c r="G27" s="27"/>
      <c r="H27" s="162"/>
      <c r="I27" s="163">
        <v>1</v>
      </c>
      <c r="J27" s="156"/>
      <c r="K27" s="157"/>
    </row>
    <row r="28" spans="1:11" s="159" customFormat="1" ht="21" customHeight="1" x14ac:dyDescent="0.25">
      <c r="A28" s="169">
        <v>17</v>
      </c>
      <c r="B28" s="170" t="s">
        <v>141</v>
      </c>
      <c r="C28" s="171" t="s">
        <v>139</v>
      </c>
      <c r="D28" s="172" t="s">
        <v>140</v>
      </c>
      <c r="E28" s="173" t="s">
        <v>5</v>
      </c>
      <c r="F28" s="26"/>
      <c r="G28" s="26"/>
      <c r="H28" s="165"/>
      <c r="I28" s="163">
        <v>1</v>
      </c>
      <c r="J28" s="156"/>
      <c r="K28" s="157"/>
    </row>
    <row r="29" spans="1:11" s="159" customFormat="1" ht="21" customHeight="1" x14ac:dyDescent="0.25">
      <c r="A29" s="28">
        <v>18</v>
      </c>
      <c r="B29" s="174" t="s">
        <v>149</v>
      </c>
      <c r="C29" s="175" t="s">
        <v>150</v>
      </c>
      <c r="D29" s="176" t="s">
        <v>151</v>
      </c>
      <c r="E29" s="177" t="s">
        <v>5</v>
      </c>
      <c r="F29" s="149"/>
      <c r="G29" s="149"/>
      <c r="H29" s="178"/>
      <c r="I29" s="179">
        <v>1</v>
      </c>
      <c r="J29" s="156"/>
      <c r="K29" s="157"/>
    </row>
    <row r="31" spans="1:11" x14ac:dyDescent="0.25">
      <c r="A31" s="127" t="s">
        <v>6</v>
      </c>
      <c r="B31" s="127"/>
      <c r="C31" s="127"/>
      <c r="D31" s="29" t="s">
        <v>16</v>
      </c>
      <c r="E31" s="30">
        <f>COUNTIF(E12:E29, "ស")+COUNTIF(E12:E29, "ប")</f>
        <v>18</v>
      </c>
      <c r="F31" s="29" t="s">
        <v>16</v>
      </c>
      <c r="G31" s="30">
        <v>104</v>
      </c>
      <c r="H31" s="31" t="s">
        <v>17</v>
      </c>
      <c r="J31" s="32"/>
      <c r="K31" s="32"/>
    </row>
    <row r="32" spans="1:11" x14ac:dyDescent="0.25">
      <c r="A32" s="127"/>
      <c r="B32" s="127"/>
      <c r="C32" s="127"/>
      <c r="D32" s="33" t="s">
        <v>18</v>
      </c>
      <c r="E32" s="34">
        <f>COUNTIF(E12:E29, "ស")</f>
        <v>6</v>
      </c>
      <c r="F32" s="33" t="s">
        <v>18</v>
      </c>
      <c r="G32" s="34">
        <v>85</v>
      </c>
      <c r="H32" s="35" t="s">
        <v>17</v>
      </c>
      <c r="J32" s="32"/>
      <c r="K32" s="32"/>
    </row>
    <row r="33" spans="1:11" x14ac:dyDescent="0.25">
      <c r="A33" s="127"/>
      <c r="B33" s="127"/>
      <c r="C33" s="127"/>
      <c r="D33" s="36"/>
      <c r="E33" s="36"/>
      <c r="F33" s="32"/>
      <c r="G33" s="32"/>
      <c r="H33" s="32"/>
      <c r="J33" s="32"/>
      <c r="K33" s="32"/>
    </row>
  </sheetData>
  <autoFilter ref="B11:H11">
    <sortState ref="B12:H42">
      <sortCondition ref="C11"/>
    </sortState>
  </autoFilter>
  <mergeCells count="13">
    <mergeCell ref="A31:C33"/>
    <mergeCell ref="A1:C2"/>
    <mergeCell ref="F1:H2"/>
    <mergeCell ref="A3:C3"/>
    <mergeCell ref="F3:H3"/>
    <mergeCell ref="A4:C4"/>
    <mergeCell ref="A5:H5"/>
    <mergeCell ref="A8:H8"/>
    <mergeCell ref="A6:H6"/>
    <mergeCell ref="A7:H7"/>
    <mergeCell ref="A9:H9"/>
    <mergeCell ref="A10:H10"/>
    <mergeCell ref="C11:D11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workbookViewId="0">
      <selection activeCell="D42" sqref="D42"/>
    </sheetView>
  </sheetViews>
  <sheetFormatPr defaultRowHeight="12.75" x14ac:dyDescent="0.2"/>
  <cols>
    <col min="1" max="1" width="4.85546875" style="37" bestFit="1" customWidth="1"/>
    <col min="2" max="2" width="15.85546875" style="37" bestFit="1" customWidth="1"/>
    <col min="3" max="3" width="8.5703125" style="37" bestFit="1" customWidth="1"/>
    <col min="4" max="4" width="18.7109375" style="37" bestFit="1" customWidth="1"/>
    <col min="5" max="5" width="4.28515625" style="48" bestFit="1" customWidth="1"/>
    <col min="6" max="6" width="5.140625" style="37" hidden="1" customWidth="1"/>
    <col min="7" max="7" width="12.140625" style="72" hidden="1" customWidth="1"/>
    <col min="8" max="39" width="2.7109375" style="37" customWidth="1"/>
    <col min="40" max="40" width="14.5703125" style="37" customWidth="1"/>
    <col min="41" max="16384" width="9.140625" style="37"/>
  </cols>
  <sheetData>
    <row r="1" spans="1:40" ht="112.5" customHeight="1" x14ac:dyDescent="0.2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</row>
    <row r="2" spans="1:40" ht="23.25" x14ac:dyDescent="0.2">
      <c r="A2" s="143" t="s">
        <v>83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38"/>
    </row>
    <row r="3" spans="1:40" ht="23.25" x14ac:dyDescent="0.65">
      <c r="A3" s="144" t="s">
        <v>84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38"/>
    </row>
    <row r="4" spans="1:40" ht="23.25" x14ac:dyDescent="0.65">
      <c r="A4" s="144" t="s">
        <v>85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38"/>
    </row>
    <row r="5" spans="1:40" ht="23.25" x14ac:dyDescent="0.65">
      <c r="A5" s="145" t="s">
        <v>86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38"/>
    </row>
    <row r="6" spans="1:40" ht="25.5" customHeight="1" x14ac:dyDescent="0.2">
      <c r="A6" s="146" t="s">
        <v>73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</row>
    <row r="7" spans="1:40" ht="9" customHeight="1" x14ac:dyDescent="0.2">
      <c r="A7" s="39"/>
      <c r="B7" s="39"/>
      <c r="C7" s="39"/>
      <c r="D7" s="39"/>
      <c r="E7" s="39"/>
      <c r="F7" s="39"/>
      <c r="G7" s="40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139" t="s">
        <v>74</v>
      </c>
      <c r="AM7" s="139"/>
      <c r="AN7" s="39"/>
    </row>
    <row r="8" spans="1:40" s="48" customFormat="1" ht="54.75" customHeight="1" x14ac:dyDescent="0.2">
      <c r="A8" s="41" t="s">
        <v>0</v>
      </c>
      <c r="B8" s="42" t="s">
        <v>1</v>
      </c>
      <c r="C8" s="140" t="s">
        <v>2</v>
      </c>
      <c r="D8" s="141"/>
      <c r="E8" s="41" t="s">
        <v>3</v>
      </c>
      <c r="F8" s="41" t="s">
        <v>13</v>
      </c>
      <c r="G8" s="42" t="s">
        <v>75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5" t="s">
        <v>76</v>
      </c>
      <c r="AM8" s="46" t="s">
        <v>77</v>
      </c>
      <c r="AN8" s="47" t="s">
        <v>78</v>
      </c>
    </row>
    <row r="9" spans="1:40" ht="21.75" customHeight="1" x14ac:dyDescent="0.2">
      <c r="A9" s="49">
        <v>1</v>
      </c>
      <c r="B9" s="1" t="s">
        <v>22</v>
      </c>
      <c r="C9" s="87" t="s">
        <v>20</v>
      </c>
      <c r="D9" s="89" t="s">
        <v>39</v>
      </c>
      <c r="E9" s="96" t="s">
        <v>4</v>
      </c>
      <c r="F9" s="50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3"/>
      <c r="AC9" s="53"/>
      <c r="AD9" s="53"/>
      <c r="AE9" s="53"/>
      <c r="AF9" s="53"/>
      <c r="AG9" s="53"/>
      <c r="AH9" s="53"/>
      <c r="AI9" s="53"/>
      <c r="AJ9" s="53"/>
      <c r="AK9" s="54"/>
      <c r="AL9" s="55"/>
      <c r="AM9" s="56"/>
      <c r="AN9" s="57"/>
    </row>
    <row r="10" spans="1:40" ht="21.75" customHeight="1" x14ac:dyDescent="0.2">
      <c r="A10" s="58">
        <v>2</v>
      </c>
      <c r="B10" s="1" t="s">
        <v>27</v>
      </c>
      <c r="C10" s="87" t="s">
        <v>46</v>
      </c>
      <c r="D10" s="91" t="s">
        <v>15</v>
      </c>
      <c r="E10" s="96" t="s">
        <v>5</v>
      </c>
      <c r="F10" s="59"/>
      <c r="G10" s="60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2"/>
      <c r="AC10" s="62"/>
      <c r="AD10" s="62"/>
      <c r="AE10" s="62"/>
      <c r="AF10" s="62"/>
      <c r="AG10" s="62"/>
      <c r="AH10" s="62"/>
      <c r="AI10" s="62"/>
      <c r="AJ10" s="62"/>
      <c r="AK10" s="63"/>
      <c r="AL10" s="64"/>
      <c r="AM10" s="65"/>
      <c r="AN10" s="66"/>
    </row>
    <row r="11" spans="1:40" ht="21.75" customHeight="1" x14ac:dyDescent="0.2">
      <c r="A11" s="58">
        <v>3</v>
      </c>
      <c r="B11" s="1" t="s">
        <v>94</v>
      </c>
      <c r="C11" s="87" t="s">
        <v>113</v>
      </c>
      <c r="D11" s="90" t="s">
        <v>112</v>
      </c>
      <c r="E11" s="96" t="s">
        <v>4</v>
      </c>
      <c r="F11" s="59"/>
      <c r="G11" s="60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2"/>
      <c r="AC11" s="62"/>
      <c r="AD11" s="62"/>
      <c r="AE11" s="62"/>
      <c r="AF11" s="62"/>
      <c r="AG11" s="62"/>
      <c r="AH11" s="62"/>
      <c r="AI11" s="62"/>
      <c r="AJ11" s="62"/>
      <c r="AK11" s="63"/>
      <c r="AL11" s="64"/>
      <c r="AM11" s="65"/>
      <c r="AN11" s="66"/>
    </row>
    <row r="12" spans="1:40" ht="21.75" customHeight="1" x14ac:dyDescent="0.2">
      <c r="A12" s="58">
        <v>4</v>
      </c>
      <c r="B12" s="1" t="s">
        <v>26</v>
      </c>
      <c r="C12" s="87" t="s">
        <v>45</v>
      </c>
      <c r="D12" s="91" t="s">
        <v>68</v>
      </c>
      <c r="E12" s="96" t="s">
        <v>5</v>
      </c>
      <c r="F12" s="59"/>
      <c r="G12" s="60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2"/>
      <c r="AC12" s="62"/>
      <c r="AD12" s="62"/>
      <c r="AE12" s="62"/>
      <c r="AF12" s="62"/>
      <c r="AG12" s="62"/>
      <c r="AH12" s="62"/>
      <c r="AI12" s="62"/>
      <c r="AJ12" s="62"/>
      <c r="AK12" s="63"/>
      <c r="AL12" s="64"/>
      <c r="AM12" s="65"/>
      <c r="AN12" s="66"/>
    </row>
    <row r="13" spans="1:40" ht="21.75" customHeight="1" x14ac:dyDescent="0.2">
      <c r="A13" s="58">
        <v>5</v>
      </c>
      <c r="B13" s="1" t="s">
        <v>30</v>
      </c>
      <c r="C13" s="87" t="s">
        <v>51</v>
      </c>
      <c r="D13" s="90" t="s">
        <v>52</v>
      </c>
      <c r="E13" s="96" t="s">
        <v>4</v>
      </c>
      <c r="F13" s="59"/>
      <c r="G13" s="60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2"/>
      <c r="AC13" s="62"/>
      <c r="AD13" s="62"/>
      <c r="AE13" s="62"/>
      <c r="AF13" s="62"/>
      <c r="AG13" s="62"/>
      <c r="AH13" s="62"/>
      <c r="AI13" s="62"/>
      <c r="AJ13" s="62"/>
      <c r="AK13" s="63"/>
      <c r="AL13" s="64"/>
      <c r="AM13" s="65"/>
      <c r="AN13" s="66"/>
    </row>
    <row r="14" spans="1:40" ht="21.75" customHeight="1" x14ac:dyDescent="0.2">
      <c r="A14" s="58">
        <v>6</v>
      </c>
      <c r="B14" s="1" t="s">
        <v>33</v>
      </c>
      <c r="C14" s="87" t="s">
        <v>19</v>
      </c>
      <c r="D14" s="90" t="s">
        <v>57</v>
      </c>
      <c r="E14" s="96" t="s">
        <v>5</v>
      </c>
      <c r="F14" s="59"/>
      <c r="G14" s="60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2"/>
      <c r="AC14" s="62"/>
      <c r="AD14" s="62"/>
      <c r="AE14" s="62"/>
      <c r="AF14" s="62"/>
      <c r="AG14" s="62"/>
      <c r="AH14" s="62"/>
      <c r="AI14" s="62"/>
      <c r="AJ14" s="62"/>
      <c r="AK14" s="63"/>
      <c r="AL14" s="64"/>
      <c r="AM14" s="65"/>
      <c r="AN14" s="66"/>
    </row>
    <row r="15" spans="1:40" ht="21.75" customHeight="1" x14ac:dyDescent="0.2">
      <c r="A15" s="58">
        <v>7</v>
      </c>
      <c r="B15" s="1" t="s">
        <v>25</v>
      </c>
      <c r="C15" s="87" t="s">
        <v>44</v>
      </c>
      <c r="D15" s="91" t="s">
        <v>67</v>
      </c>
      <c r="E15" s="96" t="s">
        <v>5</v>
      </c>
      <c r="F15" s="59"/>
      <c r="G15" s="60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2"/>
      <c r="AC15" s="62"/>
      <c r="AD15" s="62"/>
      <c r="AE15" s="62"/>
      <c r="AF15" s="62"/>
      <c r="AG15" s="62"/>
      <c r="AH15" s="62"/>
      <c r="AI15" s="62"/>
      <c r="AJ15" s="62"/>
      <c r="AK15" s="63"/>
      <c r="AL15" s="64"/>
      <c r="AM15" s="65"/>
      <c r="AN15" s="66"/>
    </row>
    <row r="16" spans="1:40" ht="21.75" customHeight="1" x14ac:dyDescent="0.2">
      <c r="A16" s="58">
        <v>8</v>
      </c>
      <c r="B16" s="1" t="s">
        <v>34</v>
      </c>
      <c r="C16" s="87" t="s">
        <v>58</v>
      </c>
      <c r="D16" s="90" t="s">
        <v>59</v>
      </c>
      <c r="E16" s="96" t="s">
        <v>5</v>
      </c>
      <c r="F16" s="59"/>
      <c r="G16" s="60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2"/>
      <c r="AC16" s="62"/>
      <c r="AD16" s="62"/>
      <c r="AE16" s="62"/>
      <c r="AF16" s="62"/>
      <c r="AG16" s="62"/>
      <c r="AH16" s="62"/>
      <c r="AI16" s="62"/>
      <c r="AJ16" s="62"/>
      <c r="AK16" s="63"/>
      <c r="AL16" s="64"/>
      <c r="AM16" s="65"/>
      <c r="AN16" s="66"/>
    </row>
    <row r="17" spans="1:40" ht="21.75" customHeight="1" x14ac:dyDescent="0.2">
      <c r="A17" s="58">
        <v>9</v>
      </c>
      <c r="B17" s="1" t="s">
        <v>90</v>
      </c>
      <c r="C17" s="87" t="s">
        <v>58</v>
      </c>
      <c r="D17" s="90" t="s">
        <v>59</v>
      </c>
      <c r="E17" s="96" t="s">
        <v>5</v>
      </c>
      <c r="F17" s="59"/>
      <c r="G17" s="60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2"/>
      <c r="AC17" s="62"/>
      <c r="AD17" s="62"/>
      <c r="AE17" s="62"/>
      <c r="AF17" s="62"/>
      <c r="AG17" s="62"/>
      <c r="AH17" s="62"/>
      <c r="AI17" s="62"/>
      <c r="AJ17" s="62"/>
      <c r="AK17" s="63"/>
      <c r="AL17" s="64"/>
      <c r="AM17" s="65"/>
      <c r="AN17" s="66"/>
    </row>
    <row r="18" spans="1:40" ht="21.75" customHeight="1" x14ac:dyDescent="0.2">
      <c r="A18" s="58">
        <v>10</v>
      </c>
      <c r="B18" s="1" t="s">
        <v>98</v>
      </c>
      <c r="C18" s="87" t="s">
        <v>119</v>
      </c>
      <c r="D18" s="90" t="s">
        <v>120</v>
      </c>
      <c r="E18" s="96" t="s">
        <v>4</v>
      </c>
      <c r="F18" s="59"/>
      <c r="G18" s="60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2"/>
      <c r="AC18" s="62"/>
      <c r="AD18" s="62"/>
      <c r="AE18" s="62"/>
      <c r="AF18" s="62"/>
      <c r="AG18" s="62"/>
      <c r="AH18" s="62"/>
      <c r="AI18" s="62"/>
      <c r="AJ18" s="62"/>
      <c r="AK18" s="63"/>
      <c r="AL18" s="64"/>
      <c r="AM18" s="65"/>
      <c r="AN18" s="66"/>
    </row>
    <row r="19" spans="1:40" ht="21.75" customHeight="1" x14ac:dyDescent="0.2">
      <c r="A19" s="58">
        <v>11</v>
      </c>
      <c r="B19" s="1" t="s">
        <v>95</v>
      </c>
      <c r="C19" s="87" t="s">
        <v>114</v>
      </c>
      <c r="D19" s="90" t="s">
        <v>115</v>
      </c>
      <c r="E19" s="96" t="s">
        <v>4</v>
      </c>
      <c r="F19" s="59"/>
      <c r="G19" s="60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2"/>
      <c r="AC19" s="62"/>
      <c r="AD19" s="62"/>
      <c r="AE19" s="62"/>
      <c r="AF19" s="62"/>
      <c r="AG19" s="62"/>
      <c r="AH19" s="62"/>
      <c r="AI19" s="62"/>
      <c r="AJ19" s="62"/>
      <c r="AK19" s="63"/>
      <c r="AL19" s="64"/>
      <c r="AM19" s="65"/>
      <c r="AN19" s="66"/>
    </row>
    <row r="20" spans="1:40" ht="21.75" customHeight="1" x14ac:dyDescent="0.2">
      <c r="A20" s="58">
        <v>12</v>
      </c>
      <c r="B20" s="1" t="s">
        <v>29</v>
      </c>
      <c r="C20" s="87" t="s">
        <v>49</v>
      </c>
      <c r="D20" s="90" t="s">
        <v>50</v>
      </c>
      <c r="E20" s="96" t="s">
        <v>5</v>
      </c>
      <c r="F20" s="59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2"/>
      <c r="AC20" s="62"/>
      <c r="AD20" s="62"/>
      <c r="AE20" s="62"/>
      <c r="AF20" s="62"/>
      <c r="AG20" s="62"/>
      <c r="AH20" s="62"/>
      <c r="AI20" s="62"/>
      <c r="AJ20" s="62"/>
      <c r="AK20" s="63"/>
      <c r="AL20" s="64"/>
      <c r="AM20" s="65"/>
      <c r="AN20" s="66"/>
    </row>
    <row r="21" spans="1:40" ht="21.75" customHeight="1" x14ac:dyDescent="0.2">
      <c r="A21" s="58">
        <v>13</v>
      </c>
      <c r="B21" s="1" t="s">
        <v>96</v>
      </c>
      <c r="C21" s="87" t="s">
        <v>116</v>
      </c>
      <c r="D21" s="90" t="s">
        <v>117</v>
      </c>
      <c r="E21" s="96" t="s">
        <v>5</v>
      </c>
      <c r="F21" s="59"/>
      <c r="G21" s="60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2"/>
      <c r="AC21" s="62"/>
      <c r="AD21" s="62"/>
      <c r="AE21" s="62"/>
      <c r="AF21" s="62"/>
      <c r="AG21" s="62"/>
      <c r="AH21" s="62"/>
      <c r="AI21" s="62"/>
      <c r="AJ21" s="62"/>
      <c r="AK21" s="63"/>
      <c r="AL21" s="64"/>
      <c r="AM21" s="65"/>
      <c r="AN21" s="66"/>
    </row>
    <row r="22" spans="1:40" ht="21.75" customHeight="1" x14ac:dyDescent="0.2">
      <c r="A22" s="58">
        <v>14</v>
      </c>
      <c r="B22" s="1" t="s">
        <v>36</v>
      </c>
      <c r="C22" s="87" t="s">
        <v>62</v>
      </c>
      <c r="D22" s="90" t="s">
        <v>63</v>
      </c>
      <c r="E22" s="96" t="s">
        <v>5</v>
      </c>
      <c r="F22" s="59"/>
      <c r="G22" s="60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2"/>
      <c r="AC22" s="62"/>
      <c r="AD22" s="62"/>
      <c r="AE22" s="62"/>
      <c r="AF22" s="62"/>
      <c r="AG22" s="62"/>
      <c r="AH22" s="62"/>
      <c r="AI22" s="62"/>
      <c r="AJ22" s="62"/>
      <c r="AK22" s="63"/>
      <c r="AL22" s="64"/>
      <c r="AM22" s="65"/>
      <c r="AN22" s="66"/>
    </row>
    <row r="23" spans="1:40" ht="21.75" customHeight="1" x14ac:dyDescent="0.2">
      <c r="A23" s="58">
        <v>15</v>
      </c>
      <c r="B23" s="1" t="s">
        <v>23</v>
      </c>
      <c r="C23" s="87" t="s">
        <v>40</v>
      </c>
      <c r="D23" s="90" t="s">
        <v>41</v>
      </c>
      <c r="E23" s="96" t="s">
        <v>4</v>
      </c>
      <c r="F23" s="59"/>
      <c r="G23" s="60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2"/>
      <c r="AC23" s="62"/>
      <c r="AD23" s="62"/>
      <c r="AE23" s="62"/>
      <c r="AF23" s="62"/>
      <c r="AG23" s="62"/>
      <c r="AH23" s="62"/>
      <c r="AI23" s="62"/>
      <c r="AJ23" s="62"/>
      <c r="AK23" s="63"/>
      <c r="AL23" s="64"/>
      <c r="AM23" s="65"/>
      <c r="AN23" s="66"/>
    </row>
    <row r="24" spans="1:40" ht="21.75" customHeight="1" x14ac:dyDescent="0.2">
      <c r="A24" s="58">
        <v>16</v>
      </c>
      <c r="B24" s="1" t="s">
        <v>89</v>
      </c>
      <c r="C24" s="87" t="s">
        <v>105</v>
      </c>
      <c r="D24" s="90" t="s">
        <v>106</v>
      </c>
      <c r="E24" s="96" t="s">
        <v>5</v>
      </c>
      <c r="F24" s="59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2"/>
      <c r="AC24" s="62"/>
      <c r="AD24" s="62"/>
      <c r="AE24" s="62"/>
      <c r="AF24" s="62"/>
      <c r="AG24" s="62"/>
      <c r="AH24" s="62"/>
      <c r="AI24" s="62"/>
      <c r="AJ24" s="62"/>
      <c r="AK24" s="63"/>
      <c r="AL24" s="64"/>
      <c r="AM24" s="65"/>
      <c r="AN24" s="66"/>
    </row>
    <row r="25" spans="1:40" ht="21.75" customHeight="1" x14ac:dyDescent="0.2">
      <c r="A25" s="58">
        <v>17</v>
      </c>
      <c r="B25" s="2" t="s">
        <v>87</v>
      </c>
      <c r="C25" s="88" t="s">
        <v>101</v>
      </c>
      <c r="D25" s="90" t="s">
        <v>102</v>
      </c>
      <c r="E25" s="97" t="s">
        <v>5</v>
      </c>
      <c r="F25" s="59"/>
      <c r="G25" s="60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2"/>
      <c r="AC25" s="62"/>
      <c r="AD25" s="62"/>
      <c r="AE25" s="62"/>
      <c r="AF25" s="62"/>
      <c r="AG25" s="62"/>
      <c r="AH25" s="62"/>
      <c r="AI25" s="62"/>
      <c r="AJ25" s="62"/>
      <c r="AK25" s="63"/>
      <c r="AL25" s="64"/>
      <c r="AM25" s="65"/>
      <c r="AN25" s="66"/>
    </row>
    <row r="26" spans="1:40" ht="21.75" customHeight="1" x14ac:dyDescent="0.2">
      <c r="A26" s="58">
        <v>18</v>
      </c>
      <c r="B26" s="1" t="s">
        <v>31</v>
      </c>
      <c r="C26" s="87" t="s">
        <v>53</v>
      </c>
      <c r="D26" s="90" t="s">
        <v>54</v>
      </c>
      <c r="E26" s="96" t="s">
        <v>5</v>
      </c>
      <c r="F26" s="59"/>
      <c r="G26" s="60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2"/>
      <c r="AC26" s="62"/>
      <c r="AD26" s="62"/>
      <c r="AE26" s="62"/>
      <c r="AF26" s="62"/>
      <c r="AG26" s="62"/>
      <c r="AH26" s="62"/>
      <c r="AI26" s="62"/>
      <c r="AJ26" s="62"/>
      <c r="AK26" s="63"/>
      <c r="AL26" s="64"/>
      <c r="AM26" s="65"/>
      <c r="AN26" s="66"/>
    </row>
    <row r="27" spans="1:40" ht="21.75" customHeight="1" x14ac:dyDescent="0.2">
      <c r="A27" s="58">
        <v>19</v>
      </c>
      <c r="B27" s="1" t="s">
        <v>93</v>
      </c>
      <c r="C27" s="87" t="s">
        <v>111</v>
      </c>
      <c r="D27" s="90" t="s">
        <v>112</v>
      </c>
      <c r="E27" s="96" t="s">
        <v>4</v>
      </c>
      <c r="F27" s="59"/>
      <c r="G27" s="60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62"/>
      <c r="AD27" s="62"/>
      <c r="AE27" s="62"/>
      <c r="AF27" s="62"/>
      <c r="AG27" s="62"/>
      <c r="AH27" s="62"/>
      <c r="AI27" s="62"/>
      <c r="AJ27" s="62"/>
      <c r="AK27" s="63"/>
      <c r="AL27" s="64"/>
      <c r="AM27" s="65"/>
      <c r="AN27" s="66"/>
    </row>
    <row r="28" spans="1:40" ht="21.75" customHeight="1" x14ac:dyDescent="0.2">
      <c r="A28" s="58">
        <v>20</v>
      </c>
      <c r="B28" s="1" t="s">
        <v>21</v>
      </c>
      <c r="C28" s="87" t="s">
        <v>38</v>
      </c>
      <c r="D28" s="90" t="s">
        <v>66</v>
      </c>
      <c r="E28" s="96" t="s">
        <v>5</v>
      </c>
      <c r="F28" s="59"/>
      <c r="G28" s="60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2"/>
      <c r="AC28" s="62"/>
      <c r="AD28" s="62"/>
      <c r="AE28" s="62"/>
      <c r="AF28" s="62"/>
      <c r="AG28" s="62"/>
      <c r="AH28" s="62"/>
      <c r="AI28" s="62"/>
      <c r="AJ28" s="62"/>
      <c r="AK28" s="63"/>
      <c r="AL28" s="64"/>
      <c r="AM28" s="65"/>
      <c r="AN28" s="66"/>
    </row>
    <row r="29" spans="1:40" ht="21.75" customHeight="1" x14ac:dyDescent="0.2">
      <c r="A29" s="58">
        <v>21</v>
      </c>
      <c r="B29" s="1" t="s">
        <v>37</v>
      </c>
      <c r="C29" s="87" t="s">
        <v>64</v>
      </c>
      <c r="D29" s="90" t="s">
        <v>65</v>
      </c>
      <c r="E29" s="96" t="s">
        <v>5</v>
      </c>
      <c r="F29" s="59"/>
      <c r="G29" s="60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2"/>
      <c r="AC29" s="62"/>
      <c r="AD29" s="62"/>
      <c r="AE29" s="62"/>
      <c r="AF29" s="62"/>
      <c r="AG29" s="62"/>
      <c r="AH29" s="62"/>
      <c r="AI29" s="62"/>
      <c r="AJ29" s="62"/>
      <c r="AK29" s="63"/>
      <c r="AL29" s="64"/>
      <c r="AM29" s="65"/>
      <c r="AN29" s="66"/>
    </row>
    <row r="30" spans="1:40" ht="21.75" customHeight="1" x14ac:dyDescent="0.2">
      <c r="A30" s="58">
        <v>22</v>
      </c>
      <c r="B30" s="1" t="s">
        <v>92</v>
      </c>
      <c r="C30" s="87" t="s">
        <v>109</v>
      </c>
      <c r="D30" s="90" t="s">
        <v>110</v>
      </c>
      <c r="E30" s="96" t="s">
        <v>5</v>
      </c>
      <c r="F30" s="59"/>
      <c r="G30" s="60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2"/>
      <c r="AC30" s="62"/>
      <c r="AD30" s="62"/>
      <c r="AE30" s="62"/>
      <c r="AF30" s="62"/>
      <c r="AG30" s="62"/>
      <c r="AH30" s="62"/>
      <c r="AI30" s="62"/>
      <c r="AJ30" s="62"/>
      <c r="AK30" s="63"/>
      <c r="AL30" s="64"/>
      <c r="AM30" s="65"/>
      <c r="AN30" s="66"/>
    </row>
    <row r="31" spans="1:40" ht="21.75" customHeight="1" x14ac:dyDescent="0.2">
      <c r="A31" s="58">
        <v>23</v>
      </c>
      <c r="B31" s="1" t="s">
        <v>99</v>
      </c>
      <c r="C31" s="87" t="s">
        <v>121</v>
      </c>
      <c r="D31" s="90" t="s">
        <v>124</v>
      </c>
      <c r="E31" s="96" t="s">
        <v>5</v>
      </c>
      <c r="F31" s="59"/>
      <c r="G31" s="60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2"/>
      <c r="AC31" s="62"/>
      <c r="AD31" s="62"/>
      <c r="AE31" s="62"/>
      <c r="AF31" s="62"/>
      <c r="AG31" s="62"/>
      <c r="AH31" s="62"/>
      <c r="AI31" s="62"/>
      <c r="AJ31" s="62"/>
      <c r="AK31" s="63"/>
      <c r="AL31" s="64"/>
      <c r="AM31" s="65"/>
      <c r="AN31" s="66"/>
    </row>
    <row r="32" spans="1:40" ht="21.75" customHeight="1" x14ac:dyDescent="0.2">
      <c r="A32" s="58">
        <v>24</v>
      </c>
      <c r="B32" s="1" t="s">
        <v>32</v>
      </c>
      <c r="C32" s="87" t="s">
        <v>55</v>
      </c>
      <c r="D32" s="90" t="s">
        <v>56</v>
      </c>
      <c r="E32" s="96" t="s">
        <v>4</v>
      </c>
      <c r="F32" s="59"/>
      <c r="G32" s="60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2"/>
      <c r="AC32" s="62"/>
      <c r="AD32" s="62"/>
      <c r="AE32" s="62"/>
      <c r="AF32" s="62"/>
      <c r="AG32" s="62"/>
      <c r="AH32" s="62"/>
      <c r="AI32" s="62"/>
      <c r="AJ32" s="62"/>
      <c r="AK32" s="63"/>
      <c r="AL32" s="64"/>
      <c r="AM32" s="65"/>
      <c r="AN32" s="66"/>
    </row>
    <row r="33" spans="1:40" ht="21.75" customHeight="1" x14ac:dyDescent="0.2">
      <c r="A33" s="58">
        <v>25</v>
      </c>
      <c r="B33" s="1" t="s">
        <v>28</v>
      </c>
      <c r="C33" s="87" t="s">
        <v>47</v>
      </c>
      <c r="D33" s="90" t="s">
        <v>48</v>
      </c>
      <c r="E33" s="96" t="s">
        <v>5</v>
      </c>
      <c r="F33" s="59"/>
      <c r="G33" s="60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2"/>
      <c r="AC33" s="62"/>
      <c r="AD33" s="62"/>
      <c r="AE33" s="62"/>
      <c r="AF33" s="62"/>
      <c r="AG33" s="62"/>
      <c r="AH33" s="62"/>
      <c r="AI33" s="62"/>
      <c r="AJ33" s="62"/>
      <c r="AK33" s="63"/>
      <c r="AL33" s="64"/>
      <c r="AM33" s="65"/>
      <c r="AN33" s="66"/>
    </row>
    <row r="34" spans="1:40" ht="21.75" customHeight="1" x14ac:dyDescent="0.2">
      <c r="A34" s="58">
        <v>26</v>
      </c>
      <c r="B34" s="1" t="s">
        <v>35</v>
      </c>
      <c r="C34" s="87" t="s">
        <v>60</v>
      </c>
      <c r="D34" s="91" t="s">
        <v>61</v>
      </c>
      <c r="E34" s="96" t="s">
        <v>5</v>
      </c>
      <c r="F34" s="59"/>
      <c r="G34" s="60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2"/>
      <c r="AC34" s="62"/>
      <c r="AD34" s="62"/>
      <c r="AE34" s="62"/>
      <c r="AF34" s="62"/>
      <c r="AG34" s="62"/>
      <c r="AH34" s="62"/>
      <c r="AI34" s="62"/>
      <c r="AJ34" s="62"/>
      <c r="AK34" s="63"/>
      <c r="AL34" s="64"/>
      <c r="AM34" s="65"/>
      <c r="AN34" s="66"/>
    </row>
    <row r="35" spans="1:40" ht="21.75" customHeight="1" x14ac:dyDescent="0.2">
      <c r="A35" s="58">
        <v>27</v>
      </c>
      <c r="B35" s="1" t="s">
        <v>88</v>
      </c>
      <c r="C35" s="87" t="s">
        <v>103</v>
      </c>
      <c r="D35" s="90" t="s">
        <v>104</v>
      </c>
      <c r="E35" s="96" t="s">
        <v>5</v>
      </c>
      <c r="F35" s="59"/>
      <c r="G35" s="60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2"/>
      <c r="AC35" s="62"/>
      <c r="AD35" s="62"/>
      <c r="AE35" s="62"/>
      <c r="AF35" s="62"/>
      <c r="AG35" s="62"/>
      <c r="AH35" s="62"/>
      <c r="AI35" s="62"/>
      <c r="AJ35" s="62"/>
      <c r="AK35" s="63"/>
      <c r="AL35" s="64"/>
      <c r="AM35" s="65"/>
      <c r="AN35" s="66"/>
    </row>
    <row r="36" spans="1:40" ht="21.75" customHeight="1" x14ac:dyDescent="0.2">
      <c r="A36" s="58">
        <v>28</v>
      </c>
      <c r="B36" s="1" t="s">
        <v>91</v>
      </c>
      <c r="C36" s="87" t="s">
        <v>107</v>
      </c>
      <c r="D36" s="90" t="s">
        <v>108</v>
      </c>
      <c r="E36" s="96" t="s">
        <v>5</v>
      </c>
      <c r="F36" s="59"/>
      <c r="G36" s="60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2"/>
      <c r="AC36" s="62"/>
      <c r="AD36" s="62"/>
      <c r="AE36" s="62"/>
      <c r="AF36" s="62"/>
      <c r="AG36" s="62"/>
      <c r="AH36" s="62"/>
      <c r="AI36" s="62"/>
      <c r="AJ36" s="62"/>
      <c r="AK36" s="63"/>
      <c r="AL36" s="64"/>
      <c r="AM36" s="65"/>
      <c r="AN36" s="66"/>
    </row>
    <row r="37" spans="1:40" ht="21.75" customHeight="1" x14ac:dyDescent="0.2">
      <c r="A37" s="58">
        <v>29</v>
      </c>
      <c r="B37" s="1" t="s">
        <v>100</v>
      </c>
      <c r="C37" s="87" t="s">
        <v>122</v>
      </c>
      <c r="D37" s="93" t="s">
        <v>123</v>
      </c>
      <c r="E37" s="96" t="s">
        <v>4</v>
      </c>
      <c r="F37" s="59"/>
      <c r="G37" s="60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2"/>
      <c r="AC37" s="62"/>
      <c r="AD37" s="62"/>
      <c r="AE37" s="62"/>
      <c r="AF37" s="62"/>
      <c r="AG37" s="62"/>
      <c r="AH37" s="62"/>
      <c r="AI37" s="62"/>
      <c r="AJ37" s="62"/>
      <c r="AK37" s="63"/>
      <c r="AL37" s="64"/>
      <c r="AM37" s="65"/>
      <c r="AN37" s="66"/>
    </row>
    <row r="38" spans="1:40" ht="21.75" customHeight="1" x14ac:dyDescent="0.2">
      <c r="A38" s="58">
        <v>30</v>
      </c>
      <c r="B38" s="1" t="s">
        <v>24</v>
      </c>
      <c r="C38" s="87" t="s">
        <v>42</v>
      </c>
      <c r="D38" s="90" t="s">
        <v>43</v>
      </c>
      <c r="E38" s="96" t="s">
        <v>5</v>
      </c>
      <c r="F38" s="59"/>
      <c r="G38" s="60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2"/>
      <c r="AC38" s="62"/>
      <c r="AD38" s="62"/>
      <c r="AE38" s="62"/>
      <c r="AF38" s="62"/>
      <c r="AG38" s="62"/>
      <c r="AH38" s="62"/>
      <c r="AI38" s="62"/>
      <c r="AJ38" s="62"/>
      <c r="AK38" s="63"/>
      <c r="AL38" s="64"/>
      <c r="AM38" s="65"/>
      <c r="AN38" s="66"/>
    </row>
    <row r="39" spans="1:40" ht="21.75" customHeight="1" x14ac:dyDescent="0.2">
      <c r="A39" s="67">
        <v>31</v>
      </c>
      <c r="B39" s="2" t="s">
        <v>97</v>
      </c>
      <c r="C39" s="88" t="s">
        <v>42</v>
      </c>
      <c r="D39" s="94" t="s">
        <v>118</v>
      </c>
      <c r="E39" s="97" t="s">
        <v>5</v>
      </c>
      <c r="F39" s="81"/>
      <c r="G39" s="82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4"/>
      <c r="AC39" s="84"/>
      <c r="AD39" s="84"/>
      <c r="AE39" s="84"/>
      <c r="AF39" s="84"/>
      <c r="AG39" s="84"/>
      <c r="AH39" s="84"/>
      <c r="AI39" s="84"/>
      <c r="AJ39" s="84"/>
      <c r="AK39" s="85"/>
      <c r="AL39" s="68"/>
      <c r="AM39" s="69"/>
      <c r="AN39" s="86"/>
    </row>
    <row r="40" spans="1:40" x14ac:dyDescent="0.2">
      <c r="A40" s="92"/>
      <c r="B40" s="70"/>
      <c r="C40" s="70"/>
      <c r="D40" s="70"/>
      <c r="E40" s="71"/>
    </row>
    <row r="41" spans="1:40" x14ac:dyDescent="0.2">
      <c r="A41" s="92"/>
      <c r="B41" s="70" t="s">
        <v>79</v>
      </c>
      <c r="C41" s="70"/>
      <c r="D41" s="70"/>
      <c r="E41" s="71"/>
    </row>
    <row r="42" spans="1:40" ht="15" customHeight="1" x14ac:dyDescent="0.2">
      <c r="A42" s="92"/>
      <c r="B42" s="73" t="s">
        <v>80</v>
      </c>
      <c r="C42" s="73">
        <f>C44+C43</f>
        <v>31</v>
      </c>
      <c r="D42" s="73" t="s">
        <v>17</v>
      </c>
      <c r="E42" s="74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</row>
    <row r="43" spans="1:40" ht="15.75" customHeight="1" x14ac:dyDescent="0.2">
      <c r="A43" s="92"/>
      <c r="B43" s="77" t="s">
        <v>81</v>
      </c>
      <c r="C43" s="77">
        <f>COUNTIF($E$9:$E$39, "ស")</f>
        <v>9</v>
      </c>
      <c r="D43" s="77" t="s">
        <v>17</v>
      </c>
      <c r="E43" s="78"/>
      <c r="AB43" s="79"/>
      <c r="AC43" s="79"/>
    </row>
    <row r="44" spans="1:40" ht="14.25" customHeight="1" x14ac:dyDescent="0.2">
      <c r="A44" s="92"/>
      <c r="B44" s="80" t="s">
        <v>82</v>
      </c>
      <c r="C44" s="77">
        <f>COUNTIF($E$9:$E$39, "ប")</f>
        <v>22</v>
      </c>
      <c r="D44" s="77" t="s">
        <v>17</v>
      </c>
      <c r="E44" s="78"/>
      <c r="AB44" s="79"/>
      <c r="AC44" s="79"/>
    </row>
  </sheetData>
  <mergeCells count="8">
    <mergeCell ref="AL7:AM7"/>
    <mergeCell ref="C8:D8"/>
    <mergeCell ref="A1:AN1"/>
    <mergeCell ref="A2:AM2"/>
    <mergeCell ref="A3:AM3"/>
    <mergeCell ref="A4:AM4"/>
    <mergeCell ref="A5:AM5"/>
    <mergeCell ref="A6:AN6"/>
  </mergeCells>
  <pageMargins left="0.23622047244094499" right="0.23622047244094499" top="0.52" bottom="0.4" header="0.31496062992126" footer="0.31496062992126"/>
  <pageSetup paperSize="9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10" workbookViewId="0">
      <selection activeCell="B25" sqref="B25"/>
    </sheetView>
  </sheetViews>
  <sheetFormatPr defaultRowHeight="15" x14ac:dyDescent="0.25"/>
  <cols>
    <col min="1" max="1" width="6.28515625" customWidth="1"/>
    <col min="2" max="2" width="21.5703125" customWidth="1"/>
    <col min="3" max="3" width="10.28515625" bestFit="1" customWidth="1"/>
    <col min="4" max="4" width="20.42578125" bestFit="1" customWidth="1"/>
    <col min="5" max="5" width="9" customWidth="1"/>
    <col min="6" max="6" width="16.85546875" hidden="1" customWidth="1"/>
    <col min="7" max="7" width="15.85546875" hidden="1" customWidth="1"/>
    <col min="8" max="8" width="30.42578125" customWidth="1"/>
  </cols>
  <sheetData>
    <row r="1" spans="1:17" ht="22.5" customHeight="1" x14ac:dyDescent="1.25">
      <c r="A1" s="128"/>
      <c r="B1" s="128"/>
      <c r="C1" s="128"/>
      <c r="D1" s="98"/>
      <c r="E1" s="4"/>
      <c r="F1" s="129" t="s">
        <v>7</v>
      </c>
      <c r="G1" s="129"/>
      <c r="H1" s="129"/>
      <c r="I1" s="5"/>
      <c r="J1" s="6"/>
      <c r="K1" s="7"/>
      <c r="L1" s="7"/>
      <c r="M1" s="7"/>
      <c r="N1" s="7"/>
      <c r="O1" s="7"/>
      <c r="P1" s="7"/>
      <c r="Q1" s="7"/>
    </row>
    <row r="2" spans="1:17" ht="34.5" customHeight="1" x14ac:dyDescent="0.65">
      <c r="A2" s="128"/>
      <c r="B2" s="128"/>
      <c r="C2" s="128"/>
      <c r="D2" s="98"/>
      <c r="E2" s="8"/>
      <c r="F2" s="129"/>
      <c r="G2" s="129"/>
      <c r="H2" s="129"/>
      <c r="I2" s="5"/>
      <c r="J2" s="9"/>
      <c r="K2" s="7"/>
      <c r="L2" s="7"/>
      <c r="M2" s="7"/>
      <c r="N2" s="7"/>
      <c r="O2" s="7"/>
      <c r="P2" s="7"/>
      <c r="Q2" s="7"/>
    </row>
    <row r="3" spans="1:17" ht="22.5" customHeight="1" x14ac:dyDescent="0.65">
      <c r="A3" s="130" t="s">
        <v>8</v>
      </c>
      <c r="B3" s="130"/>
      <c r="C3" s="130"/>
      <c r="D3" s="10"/>
      <c r="E3" s="10"/>
      <c r="F3" s="131"/>
      <c r="G3" s="131"/>
      <c r="H3" s="131"/>
      <c r="I3" s="11"/>
      <c r="J3" s="7"/>
      <c r="K3" s="7"/>
      <c r="L3" s="7"/>
      <c r="M3" s="7"/>
      <c r="N3" s="7"/>
      <c r="O3" s="7"/>
      <c r="P3" s="12"/>
      <c r="Q3" s="13"/>
    </row>
    <row r="4" spans="1:17" ht="22.5" customHeight="1" x14ac:dyDescent="0.6">
      <c r="A4" s="132" t="s">
        <v>9</v>
      </c>
      <c r="B4" s="132"/>
      <c r="C4" s="132"/>
      <c r="D4" s="14"/>
      <c r="E4" s="14"/>
      <c r="F4" s="15"/>
      <c r="G4" s="15"/>
      <c r="H4" s="16"/>
      <c r="I4" s="7"/>
      <c r="J4" s="7"/>
      <c r="K4" s="7"/>
      <c r="L4" s="7"/>
      <c r="M4" s="7"/>
      <c r="N4" s="7"/>
      <c r="O4" s="7"/>
      <c r="P4" s="12"/>
      <c r="Q4" s="13"/>
    </row>
    <row r="5" spans="1:17" ht="24" customHeight="1" x14ac:dyDescent="0.75">
      <c r="A5" s="133" t="s">
        <v>10</v>
      </c>
      <c r="B5" s="133"/>
      <c r="C5" s="133"/>
      <c r="D5" s="133"/>
      <c r="E5" s="133"/>
      <c r="F5" s="133"/>
      <c r="G5" s="133"/>
      <c r="H5" s="133"/>
      <c r="I5" s="17"/>
      <c r="J5" s="7"/>
      <c r="K5" s="7"/>
      <c r="L5" s="7"/>
      <c r="M5" s="7"/>
      <c r="N5" s="7"/>
      <c r="O5" s="7"/>
      <c r="P5" s="18"/>
      <c r="Q5" s="19"/>
    </row>
    <row r="6" spans="1:17" ht="23.25" customHeight="1" x14ac:dyDescent="0.65">
      <c r="A6" s="134" t="s">
        <v>143</v>
      </c>
      <c r="B6" s="135"/>
      <c r="C6" s="135"/>
      <c r="D6" s="135"/>
      <c r="E6" s="135"/>
      <c r="F6" s="135"/>
      <c r="G6" s="135"/>
      <c r="H6" s="135"/>
      <c r="I6" s="16"/>
      <c r="J6" s="7"/>
      <c r="K6" s="7"/>
      <c r="L6" s="7"/>
      <c r="M6" s="7"/>
      <c r="N6" s="7"/>
      <c r="O6" s="7"/>
      <c r="P6" s="7"/>
      <c r="Q6" s="7"/>
    </row>
    <row r="7" spans="1:17" ht="23.25" customHeight="1" x14ac:dyDescent="0.65">
      <c r="A7" s="134" t="s">
        <v>70</v>
      </c>
      <c r="B7" s="134"/>
      <c r="C7" s="134"/>
      <c r="D7" s="134"/>
      <c r="E7" s="134"/>
      <c r="F7" s="134"/>
      <c r="G7" s="134"/>
      <c r="H7" s="134"/>
      <c r="I7" s="16"/>
      <c r="J7" s="7"/>
      <c r="K7" s="7"/>
      <c r="L7" s="7"/>
      <c r="M7" s="7"/>
      <c r="N7" s="7"/>
      <c r="O7" s="7"/>
      <c r="P7" s="7"/>
      <c r="Q7" s="7"/>
    </row>
    <row r="8" spans="1:17" ht="23.25" customHeight="1" x14ac:dyDescent="0.65">
      <c r="A8" s="134" t="s">
        <v>71</v>
      </c>
      <c r="B8" s="134"/>
      <c r="C8" s="134"/>
      <c r="D8" s="134"/>
      <c r="E8" s="134"/>
      <c r="F8" s="134"/>
      <c r="G8" s="134"/>
      <c r="H8" s="134"/>
      <c r="I8" s="16"/>
      <c r="J8" s="7"/>
      <c r="K8" s="7"/>
      <c r="L8" s="7"/>
      <c r="M8" s="7"/>
      <c r="N8" s="7"/>
      <c r="O8" s="7"/>
      <c r="P8" s="7"/>
      <c r="Q8" s="7"/>
    </row>
    <row r="9" spans="1:17" ht="23.25" customHeight="1" x14ac:dyDescent="0.65">
      <c r="A9" s="136" t="s">
        <v>11</v>
      </c>
      <c r="B9" s="136"/>
      <c r="C9" s="136"/>
      <c r="D9" s="136"/>
      <c r="E9" s="136"/>
      <c r="F9" s="136"/>
      <c r="G9" s="136"/>
      <c r="H9" s="136"/>
      <c r="I9" s="16"/>
      <c r="J9" s="7"/>
      <c r="K9" s="7"/>
      <c r="L9" s="7"/>
      <c r="M9" s="7"/>
      <c r="N9" s="7"/>
      <c r="O9" s="7"/>
      <c r="P9" s="7"/>
      <c r="Q9" s="7"/>
    </row>
    <row r="10" spans="1:17" s="103" customFormat="1" ht="23.25" customHeight="1" x14ac:dyDescent="0.25">
      <c r="A10" s="99" t="s">
        <v>0</v>
      </c>
      <c r="B10" s="99" t="s">
        <v>1</v>
      </c>
      <c r="C10" s="147" t="s">
        <v>2</v>
      </c>
      <c r="D10" s="148"/>
      <c r="E10" s="99" t="s">
        <v>3</v>
      </c>
      <c r="F10" s="99" t="s">
        <v>12</v>
      </c>
      <c r="G10" s="99" t="s">
        <v>13</v>
      </c>
      <c r="H10" s="99" t="s">
        <v>14</v>
      </c>
      <c r="I10" s="100"/>
      <c r="J10" s="100"/>
      <c r="K10" s="101"/>
      <c r="L10" s="102"/>
      <c r="M10" s="102"/>
      <c r="N10" s="102"/>
      <c r="O10" s="102"/>
      <c r="P10" s="102"/>
      <c r="Q10" s="102"/>
    </row>
    <row r="11" spans="1:17" s="103" customFormat="1" ht="23.25" customHeight="1" x14ac:dyDescent="0.25">
      <c r="A11" s="104">
        <v>1</v>
      </c>
      <c r="B11" s="105" t="s">
        <v>94</v>
      </c>
      <c r="C11" s="115" t="s">
        <v>113</v>
      </c>
      <c r="D11" s="115" t="s">
        <v>112</v>
      </c>
      <c r="E11" s="106" t="s">
        <v>4</v>
      </c>
      <c r="F11" s="107"/>
      <c r="G11" s="107"/>
      <c r="H11" s="108"/>
      <c r="I11" s="109">
        <v>1</v>
      </c>
      <c r="J11" s="100"/>
      <c r="K11"/>
      <c r="L11" s="111"/>
      <c r="M11" s="111"/>
      <c r="N11" s="111"/>
      <c r="O11" s="111"/>
      <c r="P11" s="111"/>
      <c r="Q11" s="111"/>
    </row>
    <row r="12" spans="1:17" s="103" customFormat="1" ht="23.25" customHeight="1" x14ac:dyDescent="0.25">
      <c r="A12" s="104">
        <v>2</v>
      </c>
      <c r="B12" s="105" t="s">
        <v>26</v>
      </c>
      <c r="C12" s="115" t="s">
        <v>45</v>
      </c>
      <c r="D12" s="115" t="s">
        <v>68</v>
      </c>
      <c r="E12" s="106" t="s">
        <v>5</v>
      </c>
      <c r="F12" s="112"/>
      <c r="G12" s="112"/>
      <c r="H12" s="113"/>
      <c r="I12" s="114">
        <v>1</v>
      </c>
      <c r="J12" s="100"/>
      <c r="K12" s="110"/>
      <c r="L12" s="111"/>
      <c r="M12" s="111"/>
      <c r="N12" s="111"/>
      <c r="O12" s="111"/>
      <c r="P12" s="111"/>
      <c r="Q12" s="111"/>
    </row>
    <row r="13" spans="1:17" s="103" customFormat="1" ht="23.25" customHeight="1" x14ac:dyDescent="0.25">
      <c r="A13" s="104">
        <v>3</v>
      </c>
      <c r="B13" s="105" t="s">
        <v>30</v>
      </c>
      <c r="C13" s="115" t="s">
        <v>51</v>
      </c>
      <c r="D13" s="115" t="s">
        <v>52</v>
      </c>
      <c r="E13" s="106" t="s">
        <v>4</v>
      </c>
      <c r="F13" s="112"/>
      <c r="G13" s="112"/>
      <c r="H13" s="113"/>
      <c r="I13" s="114">
        <v>1</v>
      </c>
      <c r="J13" s="100"/>
      <c r="K13" s="110"/>
    </row>
    <row r="14" spans="1:17" s="103" customFormat="1" ht="23.25" customHeight="1" x14ac:dyDescent="0.25">
      <c r="A14" s="104">
        <v>4</v>
      </c>
      <c r="B14" s="105" t="s">
        <v>90</v>
      </c>
      <c r="C14" s="115" t="s">
        <v>58</v>
      </c>
      <c r="D14" s="115" t="s">
        <v>59</v>
      </c>
      <c r="E14" s="106" t="s">
        <v>5</v>
      </c>
      <c r="F14" s="112"/>
      <c r="G14" s="112"/>
      <c r="H14" s="113"/>
      <c r="I14" s="114">
        <v>1</v>
      </c>
      <c r="J14" s="100"/>
      <c r="K14" s="110"/>
    </row>
    <row r="15" spans="1:17" s="103" customFormat="1" ht="23.25" customHeight="1" x14ac:dyDescent="0.25">
      <c r="A15" s="104">
        <v>5</v>
      </c>
      <c r="B15" s="105" t="s">
        <v>29</v>
      </c>
      <c r="C15" s="115" t="s">
        <v>49</v>
      </c>
      <c r="D15" s="115" t="s">
        <v>50</v>
      </c>
      <c r="E15" s="106" t="s">
        <v>5</v>
      </c>
      <c r="F15" s="116"/>
      <c r="G15" s="116"/>
      <c r="H15" s="117"/>
      <c r="I15" s="114">
        <v>1</v>
      </c>
      <c r="J15" s="100"/>
      <c r="K15" s="110"/>
    </row>
    <row r="16" spans="1:17" s="103" customFormat="1" ht="23.25" customHeight="1" x14ac:dyDescent="0.25">
      <c r="A16" s="104">
        <v>6</v>
      </c>
      <c r="B16" s="105" t="s">
        <v>89</v>
      </c>
      <c r="C16" s="115" t="s">
        <v>105</v>
      </c>
      <c r="D16" s="115" t="s">
        <v>106</v>
      </c>
      <c r="E16" s="106" t="s">
        <v>5</v>
      </c>
      <c r="F16" s="112"/>
      <c r="G16" s="112"/>
      <c r="H16" s="113"/>
      <c r="I16" s="114">
        <v>1</v>
      </c>
      <c r="J16" s="100"/>
      <c r="K16" s="110"/>
    </row>
    <row r="17" spans="1:11" s="103" customFormat="1" ht="23.25" customHeight="1" x14ac:dyDescent="0.25">
      <c r="A17" s="104">
        <v>7</v>
      </c>
      <c r="B17" s="105" t="s">
        <v>21</v>
      </c>
      <c r="C17" s="115" t="s">
        <v>38</v>
      </c>
      <c r="D17" s="115" t="s">
        <v>66</v>
      </c>
      <c r="E17" s="106" t="s">
        <v>5</v>
      </c>
      <c r="F17" s="112"/>
      <c r="G17" s="112"/>
      <c r="H17" s="113"/>
      <c r="I17" s="114">
        <v>1</v>
      </c>
      <c r="J17" s="100"/>
      <c r="K17" s="110"/>
    </row>
    <row r="18" spans="1:11" s="103" customFormat="1" ht="23.25" customHeight="1" x14ac:dyDescent="0.25">
      <c r="A18" s="104">
        <v>8</v>
      </c>
      <c r="B18" s="105" t="s">
        <v>92</v>
      </c>
      <c r="C18" s="115" t="s">
        <v>109</v>
      </c>
      <c r="D18" s="115" t="s">
        <v>110</v>
      </c>
      <c r="E18" s="106" t="s">
        <v>5</v>
      </c>
      <c r="F18" s="112"/>
      <c r="G18" s="112"/>
      <c r="H18" s="113"/>
      <c r="I18" s="114">
        <v>1</v>
      </c>
      <c r="J18" s="100"/>
      <c r="K18" s="110"/>
    </row>
    <row r="19" spans="1:11" s="103" customFormat="1" ht="23.25" customHeight="1" x14ac:dyDescent="0.25">
      <c r="A19" s="104">
        <v>9</v>
      </c>
      <c r="B19" s="105" t="s">
        <v>91</v>
      </c>
      <c r="C19" s="115" t="s">
        <v>107</v>
      </c>
      <c r="D19" s="115" t="s">
        <v>108</v>
      </c>
      <c r="E19" s="106" t="s">
        <v>5</v>
      </c>
      <c r="F19" s="112"/>
      <c r="G19" s="112"/>
      <c r="H19" s="113"/>
      <c r="I19" s="114">
        <v>1</v>
      </c>
      <c r="J19" s="100"/>
      <c r="K19" s="110"/>
    </row>
    <row r="20" spans="1:11" s="103" customFormat="1" ht="23.25" customHeight="1" x14ac:dyDescent="0.25">
      <c r="A20" s="104">
        <v>10</v>
      </c>
      <c r="B20" s="118" t="s">
        <v>125</v>
      </c>
      <c r="C20" s="115" t="s">
        <v>126</v>
      </c>
      <c r="D20" s="115" t="s">
        <v>127</v>
      </c>
      <c r="E20" s="106" t="s">
        <v>4</v>
      </c>
      <c r="F20" s="112"/>
      <c r="G20" s="112"/>
      <c r="H20" s="113"/>
      <c r="I20" s="114">
        <v>1</v>
      </c>
      <c r="J20" s="100"/>
      <c r="K20" s="110"/>
    </row>
    <row r="21" spans="1:11" ht="23.25" customHeight="1" x14ac:dyDescent="0.25">
      <c r="A21" s="104">
        <v>11</v>
      </c>
      <c r="B21" s="118" t="s">
        <v>128</v>
      </c>
      <c r="C21" s="115" t="s">
        <v>129</v>
      </c>
      <c r="D21" s="115" t="s">
        <v>130</v>
      </c>
      <c r="E21" s="106" t="s">
        <v>4</v>
      </c>
      <c r="F21" s="112"/>
      <c r="G21" s="112"/>
      <c r="H21" s="113"/>
      <c r="I21" s="114">
        <v>1</v>
      </c>
      <c r="J21" s="21"/>
      <c r="K21" s="24"/>
    </row>
    <row r="22" spans="1:11" s="103" customFormat="1" ht="23.25" customHeight="1" x14ac:dyDescent="0.25">
      <c r="A22" s="104">
        <v>12</v>
      </c>
      <c r="B22" s="118" t="s">
        <v>131</v>
      </c>
      <c r="C22" s="115" t="s">
        <v>46</v>
      </c>
      <c r="D22" s="115" t="s">
        <v>132</v>
      </c>
      <c r="E22" s="106" t="s">
        <v>4</v>
      </c>
      <c r="F22" s="116"/>
      <c r="G22" s="116"/>
      <c r="H22" s="117"/>
      <c r="I22" s="114">
        <v>1</v>
      </c>
      <c r="J22" s="100"/>
      <c r="K22" s="110"/>
    </row>
    <row r="23" spans="1:11" s="103" customFormat="1" ht="23.25" customHeight="1" x14ac:dyDescent="0.25">
      <c r="A23" s="104">
        <v>13</v>
      </c>
      <c r="B23" s="118" t="s">
        <v>133</v>
      </c>
      <c r="C23" s="115" t="s">
        <v>134</v>
      </c>
      <c r="D23" s="115" t="s">
        <v>135</v>
      </c>
      <c r="E23" s="106" t="s">
        <v>5</v>
      </c>
      <c r="F23" s="112"/>
      <c r="G23" s="112"/>
      <c r="H23" s="113"/>
      <c r="I23" s="114">
        <v>1</v>
      </c>
      <c r="J23" s="100"/>
      <c r="K23" s="110"/>
    </row>
    <row r="24" spans="1:11" s="103" customFormat="1" ht="23.25" customHeight="1" x14ac:dyDescent="0.25">
      <c r="A24" s="104">
        <v>14</v>
      </c>
      <c r="B24" s="118" t="s">
        <v>136</v>
      </c>
      <c r="C24" s="115" t="s">
        <v>137</v>
      </c>
      <c r="D24" s="115" t="s">
        <v>138</v>
      </c>
      <c r="E24" s="119" t="s">
        <v>4</v>
      </c>
      <c r="F24" s="116"/>
      <c r="G24" s="116"/>
      <c r="H24" s="117"/>
      <c r="I24" s="114">
        <v>1</v>
      </c>
      <c r="J24" s="100"/>
      <c r="K24" s="110"/>
    </row>
    <row r="25" spans="1:11" s="103" customFormat="1" ht="23.25" customHeight="1" x14ac:dyDescent="0.25">
      <c r="A25" s="104">
        <v>15</v>
      </c>
      <c r="B25" s="105" t="s">
        <v>97</v>
      </c>
      <c r="C25" s="115" t="s">
        <v>42</v>
      </c>
      <c r="D25" s="115" t="s">
        <v>118</v>
      </c>
      <c r="E25" s="106" t="s">
        <v>5</v>
      </c>
      <c r="F25" s="116"/>
      <c r="G25" s="116"/>
      <c r="H25" s="117"/>
      <c r="I25" s="114">
        <v>1</v>
      </c>
      <c r="J25" s="100"/>
      <c r="K25" s="110"/>
    </row>
    <row r="26" spans="1:11" s="103" customFormat="1" ht="23.25" customHeight="1" x14ac:dyDescent="0.25">
      <c r="A26" s="120">
        <v>16</v>
      </c>
      <c r="B26" s="121" t="s">
        <v>141</v>
      </c>
      <c r="C26" s="122" t="s">
        <v>139</v>
      </c>
      <c r="D26" s="122" t="s">
        <v>140</v>
      </c>
      <c r="E26" s="123" t="s">
        <v>5</v>
      </c>
      <c r="F26" s="124"/>
      <c r="G26" s="124"/>
      <c r="H26" s="125"/>
      <c r="I26" s="126">
        <v>1</v>
      </c>
      <c r="J26" s="100"/>
      <c r="K26" s="110"/>
    </row>
    <row r="27" spans="1:11" ht="12" customHeight="1" x14ac:dyDescent="0.25"/>
    <row r="28" spans="1:11" x14ac:dyDescent="0.25">
      <c r="A28" s="127" t="s">
        <v>142</v>
      </c>
      <c r="B28" s="127"/>
      <c r="C28" s="127"/>
      <c r="D28" s="29" t="s">
        <v>16</v>
      </c>
      <c r="E28" s="30">
        <f>COUNTIF(E11:E26, "ស")+COUNTIF(E11:E26, "ប")</f>
        <v>16</v>
      </c>
      <c r="F28" s="29" t="s">
        <v>16</v>
      </c>
      <c r="G28" s="30">
        <v>104</v>
      </c>
      <c r="H28" s="31" t="s">
        <v>17</v>
      </c>
      <c r="J28" s="32"/>
      <c r="K28" s="32"/>
    </row>
    <row r="29" spans="1:11" x14ac:dyDescent="0.25">
      <c r="A29" s="127"/>
      <c r="B29" s="127"/>
      <c r="C29" s="127"/>
      <c r="D29" s="33" t="s">
        <v>18</v>
      </c>
      <c r="E29" s="34">
        <f>COUNTIF(E11:E26, "ស")</f>
        <v>6</v>
      </c>
      <c r="F29" s="33" t="s">
        <v>18</v>
      </c>
      <c r="G29" s="34">
        <v>85</v>
      </c>
      <c r="H29" s="35" t="s">
        <v>17</v>
      </c>
      <c r="J29" s="32"/>
      <c r="K29" s="32"/>
    </row>
    <row r="30" spans="1:11" x14ac:dyDescent="0.25">
      <c r="A30" s="127"/>
      <c r="B30" s="127"/>
      <c r="C30" s="127"/>
      <c r="D30" s="36"/>
      <c r="E30" s="36"/>
      <c r="F30" s="32"/>
      <c r="G30" s="32"/>
      <c r="H30" s="32"/>
      <c r="J30" s="32"/>
      <c r="K30" s="32"/>
    </row>
  </sheetData>
  <autoFilter ref="B10:H10">
    <sortState ref="B12:H42">
      <sortCondition ref="C11"/>
    </sortState>
  </autoFilter>
  <mergeCells count="12">
    <mergeCell ref="A28:C30"/>
    <mergeCell ref="A6:H6"/>
    <mergeCell ref="A7:H7"/>
    <mergeCell ref="A8:H8"/>
    <mergeCell ref="A9:H9"/>
    <mergeCell ref="C10:D10"/>
    <mergeCell ref="A5:H5"/>
    <mergeCell ref="A1:C2"/>
    <mergeCell ref="F1:H2"/>
    <mergeCell ref="A3:C3"/>
    <mergeCell ref="F3:H3"/>
    <mergeCell ref="A4:C4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 List</vt:lpstr>
      <vt:lpstr>Attendance</vt:lpstr>
      <vt:lpstr>New List (2)</vt:lpstr>
      <vt:lpstr>Attendance!Print_Titles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Hoeurn</dc:creator>
  <cp:lastModifiedBy>Dina Hoeurn</cp:lastModifiedBy>
  <cp:lastPrinted>2014-02-23T01:03:08Z</cp:lastPrinted>
  <dcterms:created xsi:type="dcterms:W3CDTF">2013-08-22T10:28:14Z</dcterms:created>
  <dcterms:modified xsi:type="dcterms:W3CDTF">2014-02-23T04:03:09Z</dcterms:modified>
</cp:coreProperties>
</file>