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80" windowWidth="20115" windowHeight="7890" activeTab="1"/>
  </bookViews>
  <sheets>
    <sheet name="Subject 1" sheetId="1" r:id="rId1"/>
    <sheet name="English Form" sheetId="2" r:id="rId2"/>
  </sheets>
  <definedNames>
    <definedName name="_xlnm.Print_Titles" localSheetId="1">'English Form'!$2:$2</definedName>
    <definedName name="_xlnm.Print_Titles" localSheetId="0">'Subject 1'!$2:$2</definedName>
  </definedNames>
  <calcPr calcId="144525"/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3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C26" i="2" l="1"/>
  <c r="C25" i="2"/>
  <c r="C24" i="2"/>
  <c r="C28" i="1" l="1"/>
  <c r="C27" i="1"/>
  <c r="C26" i="1" l="1"/>
</calcChain>
</file>

<file path=xl/sharedStrings.xml><?xml version="1.0" encoding="utf-8"?>
<sst xmlns="http://schemas.openxmlformats.org/spreadsheetml/2006/main" count="178" uniqueCount="81">
  <si>
    <t xml:space="preserve">  </t>
  </si>
  <si>
    <t>ស</t>
  </si>
  <si>
    <t>ប</t>
  </si>
  <si>
    <t>ផ្សេងៗ</t>
  </si>
  <si>
    <t>សរុប
100%</t>
  </si>
  <si>
    <t>Attendance
10%</t>
  </si>
  <si>
    <t>ភេទ</t>
  </si>
  <si>
    <t>អក្សរឡាតាំង</t>
  </si>
  <si>
    <t>គោត្តនាម និងនាម</t>
  </si>
  <si>
    <t>ល.រ</t>
  </si>
  <si>
    <t>កំណត់ចំណាំ៖</t>
  </si>
  <si>
    <t>បញ្ចប់បញ្ជីត្រឹមចំនួន</t>
  </si>
  <si>
    <t>នាក់</t>
  </si>
  <si>
    <t>និស្សិតស្រីចំនួន</t>
  </si>
  <si>
    <t>និស្សិតប្រុសចំនួន</t>
  </si>
  <si>
    <t>ID</t>
  </si>
  <si>
    <t>ថ្ងៃខែឆ្នាំ
កំណើត</t>
  </si>
  <si>
    <t>Final
50%</t>
  </si>
  <si>
    <t>Quiz/HW/
Assignment
15%</t>
  </si>
  <si>
    <t>Midterm
25%</t>
  </si>
  <si>
    <t>CHHORN</t>
  </si>
  <si>
    <t>ជឹម ពិសី</t>
  </si>
  <si>
    <t>CHIM</t>
  </si>
  <si>
    <t>PISEY</t>
  </si>
  <si>
    <t>ចន ចំរឿន</t>
  </si>
  <si>
    <t>CHON</t>
  </si>
  <si>
    <t>CHAM ROEUN</t>
  </si>
  <si>
    <t>ហឿង ប៊ុននាត</t>
  </si>
  <si>
    <t>HOEURN</t>
  </si>
  <si>
    <t>BUNNEAT</t>
  </si>
  <si>
    <t>KEM</t>
  </si>
  <si>
    <t>កែម គីមស្រ៊ន់</t>
  </si>
  <si>
    <t>គួង ភកី្ត</t>
  </si>
  <si>
    <t>KOUNG</t>
  </si>
  <si>
    <t>PHAKDEY</t>
  </si>
  <si>
    <t>ប៉ិៈ មរកដ</t>
  </si>
  <si>
    <t>PES</t>
  </si>
  <si>
    <t>MORAKAD</t>
  </si>
  <si>
    <t>ស៊ឹមខុន បញ្ញារ៉ា</t>
  </si>
  <si>
    <t>SIM</t>
  </si>
  <si>
    <t>KHON PANHARA</t>
  </si>
  <si>
    <t>តឿ ស៊ីថា</t>
  </si>
  <si>
    <t>TOEUR</t>
  </si>
  <si>
    <t>SITHA</t>
  </si>
  <si>
    <t>YEAN</t>
  </si>
  <si>
    <t>យាន រសី្ម</t>
  </si>
  <si>
    <t>RAKSMEY</t>
  </si>
  <si>
    <t>ញ៉ឹប សុផាន្នី</t>
  </si>
  <si>
    <t>NHOEB</t>
  </si>
  <si>
    <t>SOPHANNY</t>
  </si>
  <si>
    <t>ស៊ឹង ផល្លីន</t>
  </si>
  <si>
    <t>SUNG</t>
  </si>
  <si>
    <t>PHALLIN</t>
  </si>
  <si>
    <t>ឈន់ គឹមឈុន</t>
  </si>
  <si>
    <t>KIEM CHHUN</t>
  </si>
  <si>
    <t>ឆាវ ឆៃយ៉ា</t>
  </si>
  <si>
    <t>CHHAV</t>
  </si>
  <si>
    <t>CHHAIYA</t>
  </si>
  <si>
    <t>គុយ អ៊ីស៊ាន</t>
  </si>
  <si>
    <t>KOY</t>
  </si>
  <si>
    <t>YSEAN</t>
  </si>
  <si>
    <t>សេខ ឧត្តមបញ្ញា</t>
  </si>
  <si>
    <t>SEK</t>
  </si>
  <si>
    <t>KIM SRORN</t>
  </si>
  <si>
    <t>ស៊ាង ពិសី</t>
  </si>
  <si>
    <t>SEANG</t>
  </si>
  <si>
    <t>អ៊ុត ច័ន្ទឌី</t>
  </si>
  <si>
    <t>OT</t>
  </si>
  <si>
    <t>CHANDY</t>
  </si>
  <si>
    <t>UTDOUM PAGNA</t>
  </si>
  <si>
    <t>Rank</t>
  </si>
  <si>
    <t>Full Name In Khmer</t>
  </si>
  <si>
    <t>Full Name</t>
  </si>
  <si>
    <t>សុះ សលីហ៊ីន</t>
  </si>
  <si>
    <t>Att</t>
  </si>
  <si>
    <t>Qui/ HW</t>
  </si>
  <si>
    <t>Mid/ Ass</t>
  </si>
  <si>
    <t>Final</t>
  </si>
  <si>
    <t>Total</t>
  </si>
  <si>
    <t xml:space="preserve">Rank </t>
  </si>
  <si>
    <t>Mention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</si>
</sst>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21" x14ac:knownFonts="1">
    <font>
      <sz val="10"/>
      <name val="Arial"/>
    </font>
    <font>
      <sz val="10"/>
      <name val="Calibri"/>
      <family val="2"/>
      <scheme val="minor"/>
    </font>
    <font>
      <sz val="11"/>
      <name val="Arial"/>
      <family val="2"/>
    </font>
    <font>
      <b/>
      <sz val="11"/>
      <name val="Times New Roman"/>
      <family val="1"/>
    </font>
    <font>
      <sz val="10"/>
      <color indexed="8"/>
      <name val="Arial"/>
      <family val="2"/>
    </font>
    <font>
      <sz val="11"/>
      <name val="Limon S1"/>
    </font>
    <font>
      <sz val="10"/>
      <color indexed="8"/>
      <name val="Khmer OS"/>
    </font>
    <font>
      <sz val="10"/>
      <color indexed="8"/>
      <name val="Limon S1"/>
    </font>
    <font>
      <sz val="10"/>
      <color indexed="8"/>
      <name val="Limon S2"/>
    </font>
    <font>
      <sz val="10"/>
      <name val="Arial"/>
      <family val="2"/>
    </font>
    <font>
      <sz val="10"/>
      <color indexed="8"/>
      <name val="Times New Roman"/>
      <family val="1"/>
    </font>
    <font>
      <b/>
      <u/>
      <sz val="10"/>
      <name val="Arial"/>
      <family val="2"/>
    </font>
    <font>
      <b/>
      <sz val="10"/>
      <name val="Arial"/>
      <family val="2"/>
    </font>
    <font>
      <b/>
      <sz val="10"/>
      <name val="Khmer OS"/>
    </font>
    <font>
      <b/>
      <sz val="10"/>
      <name val="Calibri"/>
      <family val="2"/>
      <scheme val="minor"/>
    </font>
    <font>
      <sz val="11"/>
      <color indexed="8"/>
      <name val="Times New Roman"/>
      <family val="1"/>
    </font>
    <font>
      <sz val="11"/>
      <color indexed="8"/>
      <name val="Limon S1"/>
    </font>
    <font>
      <sz val="11"/>
      <color indexed="8"/>
      <name val="Khmer OS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26">
    <border>
      <left/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75">
    <xf numFmtId="0" fontId="0" fillId="0" borderId="0" xfId="0"/>
    <xf numFmtId="0" fontId="1" fillId="0" borderId="0" xfId="0" applyFont="1"/>
    <xf numFmtId="2" fontId="3" fillId="0" borderId="2" xfId="0" applyNumberFormat="1" applyFont="1" applyBorder="1" applyAlignment="1">
      <alignment vertical="center" wrapText="1"/>
    </xf>
    <xf numFmtId="2" fontId="3" fillId="0" borderId="4" xfId="0" applyNumberFormat="1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7" fillId="2" borderId="10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/>
    </xf>
    <xf numFmtId="0" fontId="8" fillId="2" borderId="4" xfId="1" applyFont="1" applyFill="1" applyBorder="1" applyAlignment="1">
      <alignment horizontal="center" vertical="center"/>
    </xf>
    <xf numFmtId="0" fontId="8" fillId="0" borderId="4" xfId="1" applyFont="1" applyFill="1" applyBorder="1" applyAlignment="1">
      <alignment horizontal="center" vertical="center"/>
    </xf>
    <xf numFmtId="0" fontId="6" fillId="0" borderId="4" xfId="1" applyFont="1" applyFill="1" applyBorder="1" applyAlignment="1">
      <alignment horizontal="center" vertical="center"/>
    </xf>
    <xf numFmtId="0" fontId="6" fillId="0" borderId="2" xfId="1" applyFont="1" applyFill="1" applyBorder="1" applyAlignment="1">
      <alignment horizontal="center" vertical="center"/>
    </xf>
    <xf numFmtId="0" fontId="11" fillId="0" borderId="0" xfId="0" applyFont="1"/>
    <xf numFmtId="0" fontId="12" fillId="0" borderId="0" xfId="0" applyFont="1"/>
    <xf numFmtId="0" fontId="9" fillId="0" borderId="0" xfId="0" applyFont="1"/>
    <xf numFmtId="0" fontId="9" fillId="0" borderId="0" xfId="0" applyFont="1" applyFill="1" applyBorder="1"/>
    <xf numFmtId="0" fontId="13" fillId="3" borderId="11" xfId="0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 vertical="center" wrapText="1"/>
    </xf>
    <xf numFmtId="0" fontId="14" fillId="3" borderId="11" xfId="0" applyFont="1" applyFill="1" applyBorder="1" applyAlignment="1">
      <alignment horizontal="center" vertical="center"/>
    </xf>
    <xf numFmtId="0" fontId="6" fillId="2" borderId="10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 wrapText="1"/>
    </xf>
    <xf numFmtId="0" fontId="8" fillId="0" borderId="2" xfId="1" applyFont="1" applyFill="1" applyBorder="1" applyAlignment="1">
      <alignment horizontal="center" vertical="center"/>
    </xf>
    <xf numFmtId="164" fontId="15" fillId="0" borderId="0" xfId="1" applyNumberFormat="1" applyFont="1" applyFill="1" applyBorder="1" applyAlignment="1">
      <alignment horizontal="center" vertical="center" wrapText="1"/>
    </xf>
    <xf numFmtId="164" fontId="7" fillId="2" borderId="0" xfId="2" applyNumberFormat="1" applyFont="1" applyFill="1" applyBorder="1" applyAlignment="1">
      <alignment horizontal="left" vertical="center" wrapText="1"/>
    </xf>
    <xf numFmtId="0" fontId="10" fillId="2" borderId="0" xfId="2" applyFont="1" applyFill="1" applyBorder="1" applyAlignment="1">
      <alignment horizontal="left" vertical="center"/>
    </xf>
    <xf numFmtId="0" fontId="10" fillId="0" borderId="0" xfId="1" applyFont="1" applyFill="1" applyBorder="1" applyAlignment="1">
      <alignment vertical="center"/>
    </xf>
    <xf numFmtId="0" fontId="6" fillId="2" borderId="0" xfId="2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center" vertical="center"/>
    </xf>
    <xf numFmtId="2" fontId="3" fillId="0" borderId="0" xfId="0" applyNumberFormat="1" applyFont="1" applyBorder="1" applyAlignment="1">
      <alignment vertical="center" wrapText="1"/>
    </xf>
    <xf numFmtId="0" fontId="2" fillId="0" borderId="0" xfId="0" applyFont="1" applyBorder="1"/>
    <xf numFmtId="0" fontId="2" fillId="0" borderId="2" xfId="0" applyFont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0" xfId="0" applyFont="1" applyFill="1" applyBorder="1"/>
    <xf numFmtId="164" fontId="15" fillId="0" borderId="5" xfId="1" applyNumberFormat="1" applyFont="1" applyFill="1" applyBorder="1" applyAlignment="1">
      <alignment horizontal="center" vertical="center" wrapText="1"/>
    </xf>
    <xf numFmtId="164" fontId="16" fillId="2" borderId="4" xfId="2" applyNumberFormat="1" applyFont="1" applyFill="1" applyBorder="1" applyAlignment="1">
      <alignment horizontal="left" vertical="center" wrapText="1"/>
    </xf>
    <xf numFmtId="0" fontId="15" fillId="2" borderId="18" xfId="2" applyFont="1" applyFill="1" applyBorder="1" applyAlignment="1">
      <alignment horizontal="left" vertical="center"/>
    </xf>
    <xf numFmtId="0" fontId="15" fillId="0" borderId="19" xfId="1" applyFont="1" applyFill="1" applyBorder="1" applyAlignment="1">
      <alignment vertical="center"/>
    </xf>
    <xf numFmtId="0" fontId="17" fillId="2" borderId="4" xfId="2" applyFont="1" applyFill="1" applyBorder="1" applyAlignment="1">
      <alignment horizontal="center" vertical="center"/>
    </xf>
    <xf numFmtId="0" fontId="15" fillId="2" borderId="7" xfId="2" applyFont="1" applyFill="1" applyBorder="1" applyAlignment="1">
      <alignment horizontal="left" vertical="center"/>
    </xf>
    <xf numFmtId="0" fontId="15" fillId="0" borderId="15" xfId="2" applyFont="1" applyFill="1" applyBorder="1" applyAlignment="1">
      <alignment horizontal="left" vertical="center" wrapText="1"/>
    </xf>
    <xf numFmtId="0" fontId="15" fillId="0" borderId="15" xfId="1" applyFont="1" applyFill="1" applyBorder="1" applyAlignment="1">
      <alignment vertical="center"/>
    </xf>
    <xf numFmtId="164" fontId="17" fillId="2" borderId="4" xfId="2" applyNumberFormat="1" applyFont="1" applyFill="1" applyBorder="1" applyAlignment="1">
      <alignment horizontal="left" vertical="center" wrapText="1"/>
    </xf>
    <xf numFmtId="0" fontId="15" fillId="0" borderId="7" xfId="2" applyFont="1" applyFill="1" applyBorder="1" applyAlignment="1">
      <alignment horizontal="left" vertical="center"/>
    </xf>
    <xf numFmtId="0" fontId="15" fillId="0" borderId="7" xfId="2" applyFont="1" applyFill="1" applyBorder="1" applyAlignment="1">
      <alignment vertical="center" wrapText="1"/>
    </xf>
    <xf numFmtId="0" fontId="17" fillId="0" borderId="4" xfId="2" applyFont="1" applyFill="1" applyBorder="1" applyAlignment="1">
      <alignment horizontal="center" vertical="center"/>
    </xf>
    <xf numFmtId="164" fontId="15" fillId="0" borderId="3" xfId="1" applyNumberFormat="1" applyFont="1" applyFill="1" applyBorder="1" applyAlignment="1">
      <alignment horizontal="center" vertical="center" wrapText="1"/>
    </xf>
    <xf numFmtId="164" fontId="16" fillId="2" borderId="2" xfId="2" applyNumberFormat="1" applyFont="1" applyFill="1" applyBorder="1" applyAlignment="1">
      <alignment horizontal="left" vertical="center" wrapText="1"/>
    </xf>
    <xf numFmtId="0" fontId="15" fillId="2" borderId="17" xfId="2" applyFont="1" applyFill="1" applyBorder="1" applyAlignment="1">
      <alignment horizontal="left" vertical="center"/>
    </xf>
    <xf numFmtId="0" fontId="17" fillId="2" borderId="2" xfId="2" applyFont="1" applyFill="1" applyBorder="1" applyAlignment="1">
      <alignment horizontal="center" vertical="center"/>
    </xf>
    <xf numFmtId="0" fontId="15" fillId="0" borderId="16" xfId="1" applyFont="1" applyFill="1" applyBorder="1" applyAlignment="1">
      <alignment vertical="center" wrapText="1"/>
    </xf>
    <xf numFmtId="164" fontId="16" fillId="2" borderId="20" xfId="2" applyNumberFormat="1" applyFont="1" applyFill="1" applyBorder="1" applyAlignment="1">
      <alignment horizontal="left" vertical="center" wrapText="1"/>
    </xf>
    <xf numFmtId="0" fontId="15" fillId="2" borderId="21" xfId="2" applyFont="1" applyFill="1" applyBorder="1" applyAlignment="1">
      <alignment horizontal="left" vertical="center"/>
    </xf>
    <xf numFmtId="0" fontId="15" fillId="0" borderId="22" xfId="1" applyFont="1" applyFill="1" applyBorder="1" applyAlignment="1">
      <alignment vertical="center"/>
    </xf>
    <xf numFmtId="0" fontId="17" fillId="2" borderId="20" xfId="2" applyFont="1" applyFill="1" applyBorder="1" applyAlignment="1">
      <alignment horizontal="center" vertical="center"/>
    </xf>
    <xf numFmtId="0" fontId="6" fillId="0" borderId="20" xfId="1" applyFont="1" applyFill="1" applyBorder="1" applyAlignment="1">
      <alignment horizontal="center" vertical="center"/>
    </xf>
    <xf numFmtId="0" fontId="8" fillId="0" borderId="20" xfId="1" applyFont="1" applyFill="1" applyBorder="1" applyAlignment="1">
      <alignment horizontal="center" vertical="center"/>
    </xf>
    <xf numFmtId="2" fontId="3" fillId="0" borderId="20" xfId="0" applyNumberFormat="1" applyFont="1" applyBorder="1" applyAlignment="1">
      <alignment vertical="center" wrapText="1"/>
    </xf>
    <xf numFmtId="0" fontId="2" fillId="0" borderId="20" xfId="0" applyFont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13" fillId="3" borderId="13" xfId="0" applyFont="1" applyFill="1" applyBorder="1" applyAlignment="1">
      <alignment horizontal="center" vertical="center"/>
    </xf>
    <xf numFmtId="0" fontId="13" fillId="3" borderId="14" xfId="0" applyFont="1" applyFill="1" applyBorder="1" applyAlignment="1">
      <alignment horizontal="center" vertical="center"/>
    </xf>
    <xf numFmtId="2" fontId="19" fillId="0" borderId="4" xfId="0" applyNumberFormat="1" applyFont="1" applyFill="1" applyBorder="1" applyAlignment="1">
      <alignment horizontal="center" vertical="center"/>
    </xf>
    <xf numFmtId="0" fontId="20" fillId="0" borderId="4" xfId="0" applyFont="1" applyFill="1" applyBorder="1" applyAlignment="1">
      <alignment horizontal="center" vertical="center"/>
    </xf>
    <xf numFmtId="2" fontId="18" fillId="0" borderId="4" xfId="0" applyNumberFormat="1" applyFont="1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 wrapText="1"/>
    </xf>
    <xf numFmtId="0" fontId="19" fillId="4" borderId="25" xfId="0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12</xdr:col>
      <xdr:colOff>0</xdr:colOff>
      <xdr:row>0</xdr:row>
      <xdr:rowOff>219075</xdr:rowOff>
    </xdr:to>
    <xdr:sp macro="" textlink="">
      <xdr:nvSpPr>
        <xdr:cNvPr id="3" name="Text Box 12"/>
        <xdr:cNvSpPr txBox="1">
          <a:spLocks noChangeArrowheads="1"/>
        </xdr:cNvSpPr>
      </xdr:nvSpPr>
      <xdr:spPr bwMode="auto">
        <a:xfrm>
          <a:off x="6096000" y="0"/>
          <a:ext cx="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Semester:………....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Group:……………</a:t>
          </a:r>
        </a:p>
      </xdr:txBody>
    </xdr:sp>
    <xdr:clientData/>
  </xdr:twoCellAnchor>
  <xdr:twoCellAnchor>
    <xdr:from>
      <xdr:col>7</xdr:col>
      <xdr:colOff>504825</xdr:colOff>
      <xdr:row>22</xdr:row>
      <xdr:rowOff>76200</xdr:rowOff>
    </xdr:from>
    <xdr:to>
      <xdr:col>13</xdr:col>
      <xdr:colOff>0</xdr:colOff>
      <xdr:row>26</xdr:row>
      <xdr:rowOff>142875</xdr:rowOff>
    </xdr:to>
    <xdr:sp macro="" textlink="">
      <xdr:nvSpPr>
        <xdr:cNvPr id="4" name="Rectangle 8"/>
        <xdr:cNvSpPr>
          <a:spLocks noChangeArrowheads="1"/>
        </xdr:cNvSpPr>
      </xdr:nvSpPr>
      <xdr:spPr bwMode="auto">
        <a:xfrm>
          <a:off x="5638800" y="8763000"/>
          <a:ext cx="3714750" cy="762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45720" rIns="36576" bIns="0" anchor="t" upright="1"/>
        <a:lstStyle/>
        <a:p>
          <a:pPr algn="ctr" rtl="0">
            <a:defRPr sz="1000"/>
          </a:pPr>
          <a:r>
            <a:rPr lang="km-KH" sz="1100" b="0" i="0" u="none" strike="noStrike" baseline="0">
              <a:solidFill>
                <a:srgbClr val="000000"/>
              </a:solidFill>
              <a:latin typeface="Khmer OS" pitchFamily="2" charset="0"/>
              <a:cs typeface="Khmer OS" pitchFamily="2" charset="0"/>
            </a:rPr>
            <a:t>កំពង់ចាម ថ្ងៃទី       ខែ               ឆ្នាំ២០១៤</a:t>
          </a:r>
        </a:p>
        <a:p>
          <a:pPr algn="ctr" rtl="0">
            <a:defRPr sz="1000"/>
          </a:pPr>
          <a:r>
            <a:rPr lang="km-KH" sz="1100" b="0" i="0" u="none" strike="noStrike" baseline="0">
              <a:solidFill>
                <a:srgbClr val="000000"/>
              </a:solidFill>
              <a:latin typeface="Khmer OS Muol Light" pitchFamily="2" charset="0"/>
              <a:cs typeface="Khmer OS Muol Light" pitchFamily="2" charset="0"/>
            </a:rPr>
            <a:t>សាស្ត្រាចារ្យ</a:t>
          </a:r>
          <a:endParaRPr lang="en-US" sz="1100" b="0" i="0" u="none" strike="noStrike" baseline="0">
            <a:solidFill>
              <a:srgbClr val="000000"/>
            </a:solidFill>
            <a:latin typeface="Khmer OS Muol Light" pitchFamily="2" charset="0"/>
            <a:cs typeface="Khmer OS Muol Light" pitchFamily="2" charset="0"/>
          </a:endParaRPr>
        </a:p>
      </xdr:txBody>
    </xdr:sp>
    <xdr:clientData/>
  </xdr:twoCellAnchor>
  <xdr:twoCellAnchor>
    <xdr:from>
      <xdr:col>9</xdr:col>
      <xdr:colOff>542925</xdr:colOff>
      <xdr:row>0</xdr:row>
      <xdr:rowOff>0</xdr:rowOff>
    </xdr:from>
    <xdr:to>
      <xdr:col>12</xdr:col>
      <xdr:colOff>904874</xdr:colOff>
      <xdr:row>0</xdr:row>
      <xdr:rowOff>962024</xdr:rowOff>
    </xdr:to>
    <xdr:sp macro="" textlink="">
      <xdr:nvSpPr>
        <xdr:cNvPr id="10" name="TextBox 9"/>
        <xdr:cNvSpPr txBox="1"/>
      </xdr:nvSpPr>
      <xdr:spPr>
        <a:xfrm>
          <a:off x="7277100" y="0"/>
          <a:ext cx="2285999" cy="9620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>
              <a:latin typeface="Khmer OS Muol Light" pitchFamily="2" charset="0"/>
              <a:cs typeface="Khmer OS Muol Light" pitchFamily="2" charset="0"/>
            </a:rPr>
            <a:t>ព្រះរាជាណាចក្រកម្ពុជា</a:t>
          </a:r>
        </a:p>
        <a:p>
          <a:pPr algn="ctr"/>
          <a:r>
            <a:rPr lang="km-KH" sz="1100">
              <a:latin typeface="Khmer OS Muol Light" pitchFamily="2" charset="0"/>
              <a:cs typeface="Khmer OS Muol Light" pitchFamily="2" charset="0"/>
            </a:rPr>
            <a:t>ជាតិ សាសនា ព្រះមហាក្សត្រ</a:t>
          </a:r>
        </a:p>
        <a:p>
          <a:pPr algn="ctr"/>
          <a:r>
            <a:rPr lang="en-US" sz="2400" b="0" i="0">
              <a:solidFill>
                <a:schemeClr val="dk1"/>
              </a:solidFill>
              <a:effectLst/>
              <a:latin typeface="Tacteing" pitchFamily="2" charset="0"/>
              <a:ea typeface="+mn-ea"/>
              <a:cs typeface="+mn-cs"/>
            </a:rPr>
            <a:t>3</a:t>
          </a:r>
          <a:endParaRPr lang="en-US" sz="2400">
            <a:latin typeface="Tacteing" pitchFamily="2" charset="0"/>
            <a:cs typeface="Khmer OS Muol Light" pitchFamily="2" charset="0"/>
          </a:endParaRPr>
        </a:p>
      </xdr:txBody>
    </xdr:sp>
    <xdr:clientData/>
  </xdr:twoCellAnchor>
  <xdr:twoCellAnchor>
    <xdr:from>
      <xdr:col>0</xdr:col>
      <xdr:colOff>19051</xdr:colOff>
      <xdr:row>0</xdr:row>
      <xdr:rowOff>1247774</xdr:rowOff>
    </xdr:from>
    <xdr:to>
      <xdr:col>13</xdr:col>
      <xdr:colOff>9526</xdr:colOff>
      <xdr:row>0</xdr:row>
      <xdr:rowOff>2371726</xdr:rowOff>
    </xdr:to>
    <xdr:sp macro="" textlink="">
      <xdr:nvSpPr>
        <xdr:cNvPr id="11" name="TextBox 10"/>
        <xdr:cNvSpPr txBox="1"/>
      </xdr:nvSpPr>
      <xdr:spPr>
        <a:xfrm>
          <a:off x="19051" y="1247774"/>
          <a:ext cx="9344025" cy="11239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>
              <a:latin typeface="Khmer OS Muol Light" pitchFamily="2" charset="0"/>
              <a:cs typeface="Khmer OS Muol Light" pitchFamily="2" charset="0"/>
            </a:rPr>
            <a:t>បញ្ជីពិន្ទុនិស្សិតថ្នាក់បរិញ្ញាបត្រ</a:t>
          </a:r>
          <a:r>
            <a:rPr lang="en-US" sz="1100">
              <a:latin typeface="Khmer OS Muol Light" pitchFamily="2" charset="0"/>
              <a:cs typeface="Khmer OS Muol Light" pitchFamily="2" charset="0"/>
            </a:rPr>
            <a:t> </a:t>
          </a:r>
          <a:r>
            <a:rPr lang="km-KH" sz="1100">
              <a:latin typeface="Khmer OS Muol Light" pitchFamily="2" charset="0"/>
              <a:cs typeface="Khmer OS Muol Light" pitchFamily="2" charset="0"/>
            </a:rPr>
            <a:t>ឆ្នាំទី២</a:t>
          </a:r>
          <a:r>
            <a:rPr lang="km-KH" sz="1100" baseline="0">
              <a:latin typeface="Khmer OS Muol Light" pitchFamily="2" charset="0"/>
              <a:cs typeface="Khmer OS Muol Light" pitchFamily="2" charset="0"/>
            </a:rPr>
            <a:t> ជំនាន់ទី២ (ច័ន្ទ</a:t>
          </a:r>
          <a:r>
            <a:rPr lang="en-US" sz="1100" baseline="0">
              <a:latin typeface="Khmer OS Muol Light" pitchFamily="2" charset="0"/>
              <a:cs typeface="Khmer OS Muol Light" pitchFamily="2" charset="0"/>
            </a:rPr>
            <a:t>-</a:t>
          </a:r>
          <a:r>
            <a:rPr lang="km-KH" sz="1100" baseline="0">
              <a:latin typeface="Khmer OS Muol Light" pitchFamily="2" charset="0"/>
              <a:cs typeface="Khmer OS Muol Light" pitchFamily="2" charset="0"/>
            </a:rPr>
            <a:t>សុក្រ រសៀល)</a:t>
          </a:r>
          <a:endParaRPr lang="en-US" sz="1100" baseline="0">
            <a:latin typeface="Khmer OS Muol Light" pitchFamily="2" charset="0"/>
            <a:cs typeface="Khmer OS Muol Light" pitchFamily="2" charset="0"/>
          </a:endParaRP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មហាវិទ្យាល័យ និតិសាស្ត្រ និងសេដ្ឋកិច្ច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ជំនាញ និតិសាស្រ្ត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ឆមាសទី១</a:t>
          </a:r>
          <a:r>
            <a:rPr lang="en-US" sz="1100" baseline="0">
              <a:latin typeface="Khmer OS Muol Light" pitchFamily="2" charset="0"/>
              <a:cs typeface="Khmer OS Muol Light" pitchFamily="2" charset="0"/>
            </a:rPr>
            <a:t> </a:t>
          </a:r>
          <a:r>
            <a:rPr lang="km-KH" sz="1100" baseline="0">
              <a:latin typeface="Khmer OS Muol Light" pitchFamily="2" charset="0"/>
              <a:cs typeface="Khmer OS Muol Light" pitchFamily="2" charset="0"/>
            </a:rPr>
            <a:t>ឆ្នាំសិក្សា ២០១៣</a:t>
          </a:r>
          <a:r>
            <a:rPr lang="en-US" sz="1100" baseline="0">
              <a:latin typeface="Khmer OS Muol Light" pitchFamily="2" charset="0"/>
              <a:cs typeface="Khmer OS Muol Light" pitchFamily="2" charset="0"/>
            </a:rPr>
            <a:t>-</a:t>
          </a:r>
          <a:r>
            <a:rPr lang="km-KH" sz="1100" baseline="0">
              <a:latin typeface="Khmer OS Muol Light" pitchFamily="2" charset="0"/>
              <a:cs typeface="Khmer OS Muol Light" pitchFamily="2" charset="0"/>
            </a:rPr>
            <a:t>២០១៤</a:t>
          </a:r>
          <a:endParaRPr lang="en-US" sz="1100">
            <a:latin typeface="Khmer OS Muol Light" pitchFamily="2" charset="0"/>
            <a:cs typeface="Khmer OS Muol Light" pitchFamily="2" charset="0"/>
          </a:endParaRPr>
        </a:p>
      </xdr:txBody>
    </xdr:sp>
    <xdr:clientData/>
  </xdr:twoCellAnchor>
  <xdr:twoCellAnchor>
    <xdr:from>
      <xdr:col>0</xdr:col>
      <xdr:colOff>38100</xdr:colOff>
      <xdr:row>0</xdr:row>
      <xdr:rowOff>2371724</xdr:rowOff>
    </xdr:from>
    <xdr:to>
      <xdr:col>12</xdr:col>
      <xdr:colOff>600075</xdr:colOff>
      <xdr:row>0</xdr:row>
      <xdr:rowOff>2695576</xdr:rowOff>
    </xdr:to>
    <xdr:sp macro="" textlink="">
      <xdr:nvSpPr>
        <xdr:cNvPr id="12" name="TextBox 11"/>
        <xdr:cNvSpPr txBox="1"/>
      </xdr:nvSpPr>
      <xdr:spPr>
        <a:xfrm>
          <a:off x="38100" y="2371724"/>
          <a:ext cx="9220200" cy="3238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km-KH" sz="1100" b="1">
              <a:latin typeface="Khmer OS" pitchFamily="2" charset="0"/>
              <a:cs typeface="Khmer OS" pitchFamily="2" charset="0"/>
            </a:rPr>
            <a:t>សាស្ត្រាចារ្យ៖</a:t>
          </a:r>
          <a:r>
            <a:rPr lang="km-KH" sz="1100" b="1" baseline="0">
              <a:latin typeface="Khmer OS" pitchFamily="2" charset="0"/>
              <a:cs typeface="Khmer OS" pitchFamily="2" charset="0"/>
            </a:rPr>
            <a:t> .................................................. មុខវិជ្ជា៖ ..............................................</a:t>
          </a:r>
          <a:endParaRPr lang="en-US" sz="1100" b="1">
            <a:latin typeface="Khmer OS" pitchFamily="2" charset="0"/>
            <a:cs typeface="Khmer OS" pitchFamily="2" charset="0"/>
          </a:endParaRPr>
        </a:p>
      </xdr:txBody>
    </xdr:sp>
    <xdr:clientData/>
  </xdr:twoCellAnchor>
  <xdr:twoCellAnchor editAs="oneCell">
    <xdr:from>
      <xdr:col>2</xdr:col>
      <xdr:colOff>133350</xdr:colOff>
      <xdr:row>0</xdr:row>
      <xdr:rowOff>28574</xdr:rowOff>
    </xdr:from>
    <xdr:to>
      <xdr:col>3</xdr:col>
      <xdr:colOff>47625</xdr:colOff>
      <xdr:row>0</xdr:row>
      <xdr:rowOff>676274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7375" y="28574"/>
          <a:ext cx="59055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609599</xdr:rowOff>
    </xdr:from>
    <xdr:to>
      <xdr:col>6</xdr:col>
      <xdr:colOff>142874</xdr:colOff>
      <xdr:row>0</xdr:row>
      <xdr:rowOff>1352548</xdr:rowOff>
    </xdr:to>
    <xdr:sp macro="" textlink="">
      <xdr:nvSpPr>
        <xdr:cNvPr id="14" name="TextBox 13"/>
        <xdr:cNvSpPr txBox="1"/>
      </xdr:nvSpPr>
      <xdr:spPr>
        <a:xfrm>
          <a:off x="0" y="609599"/>
          <a:ext cx="4371974" cy="7429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050">
              <a:latin typeface="Khmer OS Muol Light" pitchFamily="2" charset="0"/>
              <a:cs typeface="Khmer OS Muol Light" pitchFamily="2" charset="0"/>
            </a:rPr>
            <a:t>សាកលវិទ្យាល័យគ្រប់គ្រង និង សេដ្ឋកិច្ច សាខាខេត្តកំពង់ចាម</a:t>
          </a:r>
          <a:endParaRPr lang="en-US" sz="1050">
            <a:latin typeface="Khmer OS Muol Light" pitchFamily="2" charset="0"/>
            <a:cs typeface="Khmer OS Muol Light" pitchFamily="2" charset="0"/>
          </a:endParaRPr>
        </a:p>
        <a:p>
          <a:pPr algn="ctr"/>
          <a:r>
            <a:rPr lang="km-KH" sz="1050">
              <a:latin typeface="Khmer OS Muol Light" pitchFamily="2" charset="0"/>
              <a:cs typeface="Khmer OS Muol Light" pitchFamily="2" charset="0"/>
            </a:rPr>
            <a:t>ការិយាល័យសិក្សាធិការ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10</xdr:col>
      <xdr:colOff>0</xdr:colOff>
      <xdr:row>0</xdr:row>
      <xdr:rowOff>219075</xdr:rowOff>
    </xdr:to>
    <xdr:sp macro="" textlink="">
      <xdr:nvSpPr>
        <xdr:cNvPr id="2" name="Text Box 12"/>
        <xdr:cNvSpPr txBox="1">
          <a:spLocks noChangeArrowheads="1"/>
        </xdr:cNvSpPr>
      </xdr:nvSpPr>
      <xdr:spPr bwMode="auto">
        <a:xfrm>
          <a:off x="8420100" y="0"/>
          <a:ext cx="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Semester:………....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Group:……………</a:t>
          </a:r>
        </a:p>
      </xdr:txBody>
    </xdr:sp>
    <xdr:clientData/>
  </xdr:twoCellAnchor>
  <xdr:twoCellAnchor>
    <xdr:from>
      <xdr:col>5</xdr:col>
      <xdr:colOff>504825</xdr:colOff>
      <xdr:row>20</xdr:row>
      <xdr:rowOff>76200</xdr:rowOff>
    </xdr:from>
    <xdr:to>
      <xdr:col>11</xdr:col>
      <xdr:colOff>0</xdr:colOff>
      <xdr:row>24</xdr:row>
      <xdr:rowOff>142875</xdr:rowOff>
    </xdr:to>
    <xdr:sp macro="" textlink="">
      <xdr:nvSpPr>
        <xdr:cNvPr id="3" name="Rectangle 8"/>
        <xdr:cNvSpPr>
          <a:spLocks noChangeArrowheads="1"/>
        </xdr:cNvSpPr>
      </xdr:nvSpPr>
      <xdr:spPr bwMode="auto">
        <a:xfrm>
          <a:off x="5638800" y="8382000"/>
          <a:ext cx="3714750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45720" rIns="36576" bIns="0" anchor="ctr" upright="1"/>
        <a:lstStyle/>
        <a:p>
          <a:pPr algn="ctr" rtl="0"/>
          <a:r>
            <a:rPr lang="en-US" sz="1200" b="1" i="0" baseline="0">
              <a:effectLst/>
              <a:latin typeface="+mn-lt"/>
              <a:ea typeface="+mn-ea"/>
              <a:cs typeface="+mn-cs"/>
            </a:rPr>
            <a:t>Date: ................................</a:t>
          </a:r>
          <a:endParaRPr lang="en-US" sz="1200">
            <a:effectLst/>
          </a:endParaRPr>
        </a:p>
      </xdr:txBody>
    </xdr:sp>
    <xdr:clientData/>
  </xdr:twoCellAnchor>
  <xdr:twoCellAnchor>
    <xdr:from>
      <xdr:col>7</xdr:col>
      <xdr:colOff>542925</xdr:colOff>
      <xdr:row>0</xdr:row>
      <xdr:rowOff>0</xdr:rowOff>
    </xdr:from>
    <xdr:to>
      <xdr:col>10</xdr:col>
      <xdr:colOff>904874</xdr:colOff>
      <xdr:row>0</xdr:row>
      <xdr:rowOff>962024</xdr:rowOff>
    </xdr:to>
    <xdr:sp macro="" textlink="">
      <xdr:nvSpPr>
        <xdr:cNvPr id="4" name="TextBox 3"/>
        <xdr:cNvSpPr txBox="1"/>
      </xdr:nvSpPr>
      <xdr:spPr>
        <a:xfrm>
          <a:off x="7038975" y="0"/>
          <a:ext cx="2285999" cy="9620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Kingdom of Cambodia </a:t>
          </a:r>
          <a:endParaRPr lang="en-US" sz="1200">
            <a:effectLst/>
          </a:endParaRPr>
        </a:p>
        <a:p>
          <a:pPr algn="ctr"/>
          <a:r>
            <a:rPr lang="en-US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National</a:t>
          </a:r>
          <a:r>
            <a:rPr lang="km-KH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Religien Kingdom</a:t>
          </a:r>
          <a:endParaRPr lang="en-US" sz="1200">
            <a:effectLst/>
          </a:endParaRPr>
        </a:p>
        <a:p>
          <a:pPr algn="ctr"/>
          <a:r>
            <a:rPr lang="en-US" sz="2800" b="0" i="0">
              <a:solidFill>
                <a:schemeClr val="dk1"/>
              </a:solidFill>
              <a:effectLst/>
              <a:latin typeface="Tacteing" pitchFamily="2" charset="0"/>
              <a:ea typeface="+mn-ea"/>
              <a:cs typeface="+mn-cs"/>
            </a:rPr>
            <a:t>3</a:t>
          </a:r>
          <a:endParaRPr lang="en-US" sz="2800">
            <a:latin typeface="Tacteing" pitchFamily="2" charset="0"/>
            <a:cs typeface="Khmer OS Muol Light" pitchFamily="2" charset="0"/>
          </a:endParaRPr>
        </a:p>
      </xdr:txBody>
    </xdr:sp>
    <xdr:clientData/>
  </xdr:twoCellAnchor>
  <xdr:twoCellAnchor>
    <xdr:from>
      <xdr:col>0</xdr:col>
      <xdr:colOff>19051</xdr:colOff>
      <xdr:row>0</xdr:row>
      <xdr:rowOff>1247774</xdr:rowOff>
    </xdr:from>
    <xdr:to>
      <xdr:col>11</xdr:col>
      <xdr:colOff>9526</xdr:colOff>
      <xdr:row>0</xdr:row>
      <xdr:rowOff>2371726</xdr:rowOff>
    </xdr:to>
    <xdr:sp macro="" textlink="">
      <xdr:nvSpPr>
        <xdr:cNvPr id="5" name="TextBox 4"/>
        <xdr:cNvSpPr txBox="1"/>
      </xdr:nvSpPr>
      <xdr:spPr>
        <a:xfrm>
          <a:off x="19051" y="1247774"/>
          <a:ext cx="9344025" cy="11239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Score</a:t>
          </a:r>
          <a:r>
            <a:rPr lang="en-US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List of Year 2 Promotion 2  (Afternoon) Room A</a:t>
          </a:r>
          <a:endParaRPr lang="en-US" sz="1400">
            <a:effectLst/>
          </a:endParaRPr>
        </a:p>
        <a:p>
          <a:pPr algn="ctr"/>
          <a:r>
            <a:rPr lang="en-US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Faculty of Law &amp; Economic</a:t>
          </a:r>
          <a:endParaRPr lang="en-US" sz="1400">
            <a:effectLst/>
          </a:endParaRPr>
        </a:p>
        <a:p>
          <a:pPr algn="ctr"/>
          <a:r>
            <a:rPr lang="en-US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Semester II</a:t>
          </a:r>
          <a:endParaRPr lang="en-US" sz="1400">
            <a:effectLst/>
          </a:endParaRPr>
        </a:p>
        <a:p>
          <a:pPr algn="ctr"/>
          <a:r>
            <a:rPr lang="en-US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Academic Year 2013-2014</a:t>
          </a:r>
          <a:endParaRPr lang="en-US" sz="1400">
            <a:effectLst/>
          </a:endParaRPr>
        </a:p>
      </xdr:txBody>
    </xdr:sp>
    <xdr:clientData/>
  </xdr:twoCellAnchor>
  <xdr:twoCellAnchor>
    <xdr:from>
      <xdr:col>0</xdr:col>
      <xdr:colOff>38100</xdr:colOff>
      <xdr:row>0</xdr:row>
      <xdr:rowOff>2371724</xdr:rowOff>
    </xdr:from>
    <xdr:to>
      <xdr:col>10</xdr:col>
      <xdr:colOff>600075</xdr:colOff>
      <xdr:row>0</xdr:row>
      <xdr:rowOff>2695576</xdr:rowOff>
    </xdr:to>
    <xdr:sp macro="" textlink="">
      <xdr:nvSpPr>
        <xdr:cNvPr id="6" name="TextBox 5"/>
        <xdr:cNvSpPr txBox="1"/>
      </xdr:nvSpPr>
      <xdr:spPr>
        <a:xfrm>
          <a:off x="38100" y="2371724"/>
          <a:ext cx="8982075" cy="3238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Lecturer: MR. Carl Curran 	Subject: Support English</a:t>
          </a:r>
          <a:endParaRPr lang="en-US" sz="1200">
            <a:effectLst/>
          </a:endParaRPr>
        </a:p>
      </xdr:txBody>
    </xdr:sp>
    <xdr:clientData/>
  </xdr:twoCellAnchor>
  <xdr:twoCellAnchor editAs="oneCell">
    <xdr:from>
      <xdr:col>2</xdr:col>
      <xdr:colOff>133350</xdr:colOff>
      <xdr:row>0</xdr:row>
      <xdr:rowOff>28574</xdr:rowOff>
    </xdr:from>
    <xdr:to>
      <xdr:col>3</xdr:col>
      <xdr:colOff>47625</xdr:colOff>
      <xdr:row>0</xdr:row>
      <xdr:rowOff>676274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7375" y="28574"/>
          <a:ext cx="59055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609599</xdr:rowOff>
    </xdr:from>
    <xdr:to>
      <xdr:col>5</xdr:col>
      <xdr:colOff>0</xdr:colOff>
      <xdr:row>0</xdr:row>
      <xdr:rowOff>1352548</xdr:rowOff>
    </xdr:to>
    <xdr:sp macro="" textlink="">
      <xdr:nvSpPr>
        <xdr:cNvPr id="8" name="TextBox 7"/>
        <xdr:cNvSpPr txBox="1"/>
      </xdr:nvSpPr>
      <xdr:spPr>
        <a:xfrm>
          <a:off x="0" y="609599"/>
          <a:ext cx="4371974" cy="7429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University of Management and Economic</a:t>
          </a:r>
          <a:endParaRPr lang="en-US" sz="1200">
            <a:effectLst/>
          </a:endParaRPr>
        </a:p>
        <a:p>
          <a:pPr algn="ctr"/>
          <a:r>
            <a:rPr lang="en-US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Kampong Cham</a:t>
          </a:r>
          <a:endParaRPr lang="en-US" sz="1200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B19" sqref="B19"/>
    </sheetView>
  </sheetViews>
  <sheetFormatPr defaultRowHeight="12.75" x14ac:dyDescent="0.2"/>
  <cols>
    <col min="1" max="1" width="6.28515625" customWidth="1"/>
    <col min="2" max="2" width="19.5703125" bestFit="1" customWidth="1"/>
    <col min="3" max="3" width="10.140625" bestFit="1" customWidth="1"/>
    <col min="4" max="4" width="16" customWidth="1"/>
    <col min="5" max="5" width="6.42578125" customWidth="1"/>
    <col min="6" max="6" width="5" bestFit="1" customWidth="1"/>
    <col min="7" max="7" width="13.5703125" customWidth="1"/>
    <col min="8" max="8" width="10.140625" bestFit="1" customWidth="1"/>
    <col min="9" max="9" width="10.28515625" customWidth="1"/>
    <col min="10" max="10" width="12.28515625" bestFit="1" customWidth="1"/>
    <col min="11" max="12" width="8.28515625" customWidth="1"/>
    <col min="13" max="13" width="14" customWidth="1"/>
  </cols>
  <sheetData>
    <row r="1" spans="1:13" ht="215.25" customHeight="1" x14ac:dyDescent="0.2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</row>
    <row r="2" spans="1:13" ht="39" customHeight="1" x14ac:dyDescent="0.2">
      <c r="A2" s="18" t="s">
        <v>9</v>
      </c>
      <c r="B2" s="18" t="s">
        <v>8</v>
      </c>
      <c r="C2" s="68" t="s">
        <v>7</v>
      </c>
      <c r="D2" s="69"/>
      <c r="E2" s="20" t="s">
        <v>6</v>
      </c>
      <c r="F2" s="18" t="s">
        <v>15</v>
      </c>
      <c r="G2" s="19" t="s">
        <v>16</v>
      </c>
      <c r="H2" s="25" t="s">
        <v>5</v>
      </c>
      <c r="I2" s="25" t="s">
        <v>18</v>
      </c>
      <c r="J2" s="25" t="s">
        <v>19</v>
      </c>
      <c r="K2" s="25" t="s">
        <v>17</v>
      </c>
      <c r="L2" s="25" t="s">
        <v>4</v>
      </c>
      <c r="M2" s="20" t="s">
        <v>3</v>
      </c>
    </row>
    <row r="3" spans="1:13" ht="22.5" customHeight="1" x14ac:dyDescent="0.2">
      <c r="A3" s="40">
        <v>1</v>
      </c>
      <c r="B3" s="41" t="s">
        <v>21</v>
      </c>
      <c r="C3" s="42" t="s">
        <v>22</v>
      </c>
      <c r="D3" s="43" t="s">
        <v>23</v>
      </c>
      <c r="E3" s="44" t="s">
        <v>1</v>
      </c>
      <c r="F3" s="21"/>
      <c r="G3" s="8"/>
      <c r="H3" s="7"/>
      <c r="I3" s="7"/>
      <c r="J3" s="7"/>
      <c r="K3" s="7"/>
      <c r="L3" s="23"/>
      <c r="M3" s="6"/>
    </row>
    <row r="4" spans="1:13" ht="22.5" customHeight="1" x14ac:dyDescent="0.2">
      <c r="A4" s="40">
        <v>2</v>
      </c>
      <c r="B4" s="41" t="s">
        <v>24</v>
      </c>
      <c r="C4" s="45" t="s">
        <v>25</v>
      </c>
      <c r="D4" s="46" t="s">
        <v>26</v>
      </c>
      <c r="E4" s="44" t="s">
        <v>2</v>
      </c>
      <c r="F4" s="22"/>
      <c r="G4" s="9"/>
      <c r="H4" s="3"/>
      <c r="I4" s="3"/>
      <c r="J4" s="4"/>
      <c r="K4" s="4"/>
      <c r="L4" s="24"/>
      <c r="M4" s="5"/>
    </row>
    <row r="5" spans="1:13" ht="22.5" customHeight="1" x14ac:dyDescent="0.2">
      <c r="A5" s="40">
        <v>3</v>
      </c>
      <c r="B5" s="41" t="s">
        <v>27</v>
      </c>
      <c r="C5" s="45" t="s">
        <v>28</v>
      </c>
      <c r="D5" s="47" t="s">
        <v>29</v>
      </c>
      <c r="E5" s="44" t="s">
        <v>1</v>
      </c>
      <c r="F5" s="22"/>
      <c r="G5" s="10"/>
      <c r="H5" s="3"/>
      <c r="I5" s="3"/>
      <c r="J5" s="4"/>
      <c r="K5" s="4"/>
      <c r="L5" s="24"/>
      <c r="M5" s="5"/>
    </row>
    <row r="6" spans="1:13" ht="22.5" customHeight="1" x14ac:dyDescent="0.2">
      <c r="A6" s="40">
        <v>4</v>
      </c>
      <c r="B6" s="41" t="s">
        <v>31</v>
      </c>
      <c r="C6" s="45" t="s">
        <v>30</v>
      </c>
      <c r="D6" s="47" t="s">
        <v>63</v>
      </c>
      <c r="E6" s="44" t="s">
        <v>2</v>
      </c>
      <c r="F6" s="22"/>
      <c r="G6" s="9"/>
      <c r="H6" s="3"/>
      <c r="I6" s="3"/>
      <c r="J6" s="4"/>
      <c r="K6" s="4"/>
      <c r="L6" s="24"/>
      <c r="M6" s="5"/>
    </row>
    <row r="7" spans="1:13" ht="22.5" customHeight="1" x14ac:dyDescent="0.2">
      <c r="A7" s="40">
        <v>5</v>
      </c>
      <c r="B7" s="41" t="s">
        <v>32</v>
      </c>
      <c r="C7" s="45" t="s">
        <v>33</v>
      </c>
      <c r="D7" s="47" t="s">
        <v>34</v>
      </c>
      <c r="E7" s="44" t="s">
        <v>2</v>
      </c>
      <c r="F7" s="22"/>
      <c r="G7" s="9"/>
      <c r="H7" s="3"/>
      <c r="I7" s="3"/>
      <c r="J7" s="4"/>
      <c r="K7" s="4"/>
      <c r="L7" s="24"/>
      <c r="M7" s="5"/>
    </row>
    <row r="8" spans="1:13" ht="22.5" customHeight="1" x14ac:dyDescent="0.2">
      <c r="A8" s="40">
        <v>6</v>
      </c>
      <c r="B8" s="41" t="s">
        <v>35</v>
      </c>
      <c r="C8" s="45" t="s">
        <v>36</v>
      </c>
      <c r="D8" s="47" t="s">
        <v>37</v>
      </c>
      <c r="E8" s="44" t="s">
        <v>2</v>
      </c>
      <c r="F8" s="22"/>
      <c r="G8" s="9"/>
      <c r="H8" s="3"/>
      <c r="I8" s="3"/>
      <c r="J8" s="4"/>
      <c r="K8" s="4"/>
      <c r="L8" s="24"/>
      <c r="M8" s="5"/>
    </row>
    <row r="9" spans="1:13" ht="22.5" customHeight="1" x14ac:dyDescent="0.2">
      <c r="A9" s="40">
        <v>7</v>
      </c>
      <c r="B9" s="41" t="s">
        <v>64</v>
      </c>
      <c r="C9" s="45" t="s">
        <v>65</v>
      </c>
      <c r="D9" s="47" t="s">
        <v>23</v>
      </c>
      <c r="E9" s="44" t="s">
        <v>1</v>
      </c>
      <c r="F9" s="22"/>
      <c r="G9" s="9"/>
      <c r="H9" s="3"/>
      <c r="I9" s="3"/>
      <c r="J9" s="4"/>
      <c r="K9" s="4"/>
      <c r="L9" s="24"/>
      <c r="M9" s="5"/>
    </row>
    <row r="10" spans="1:13" ht="22.5" customHeight="1" x14ac:dyDescent="0.2">
      <c r="A10" s="40">
        <v>8</v>
      </c>
      <c r="B10" s="41" t="s">
        <v>38</v>
      </c>
      <c r="C10" s="45" t="s">
        <v>39</v>
      </c>
      <c r="D10" s="47" t="s">
        <v>40</v>
      </c>
      <c r="E10" s="44" t="s">
        <v>2</v>
      </c>
      <c r="F10" s="22"/>
      <c r="G10" s="9"/>
      <c r="H10" s="3"/>
      <c r="I10" s="3"/>
      <c r="J10" s="4"/>
      <c r="K10" s="4"/>
      <c r="L10" s="24"/>
      <c r="M10" s="5"/>
    </row>
    <row r="11" spans="1:13" ht="22.5" customHeight="1" x14ac:dyDescent="0.2">
      <c r="A11" s="40">
        <v>9</v>
      </c>
      <c r="B11" s="41" t="s">
        <v>41</v>
      </c>
      <c r="C11" s="45" t="s">
        <v>42</v>
      </c>
      <c r="D11" s="47" t="s">
        <v>43</v>
      </c>
      <c r="E11" s="44" t="s">
        <v>2</v>
      </c>
      <c r="F11" s="22"/>
      <c r="G11" s="9"/>
      <c r="H11" s="3"/>
      <c r="I11" s="3"/>
      <c r="J11" s="4"/>
      <c r="K11" s="4"/>
      <c r="L11" s="24"/>
      <c r="M11" s="5"/>
    </row>
    <row r="12" spans="1:13" ht="22.5" customHeight="1" x14ac:dyDescent="0.2">
      <c r="A12" s="40">
        <v>10</v>
      </c>
      <c r="B12" s="48" t="s">
        <v>47</v>
      </c>
      <c r="C12" s="45" t="s">
        <v>48</v>
      </c>
      <c r="D12" s="47" t="s">
        <v>49</v>
      </c>
      <c r="E12" s="44" t="s">
        <v>1</v>
      </c>
      <c r="F12" s="22"/>
      <c r="G12" s="9"/>
      <c r="H12" s="3"/>
      <c r="I12" s="3"/>
      <c r="J12" s="4"/>
      <c r="K12" s="4"/>
      <c r="L12" s="24"/>
      <c r="M12" s="5"/>
    </row>
    <row r="13" spans="1:13" ht="22.5" customHeight="1" x14ac:dyDescent="0.2">
      <c r="A13" s="40">
        <v>11</v>
      </c>
      <c r="B13" s="48" t="s">
        <v>50</v>
      </c>
      <c r="C13" s="45" t="s">
        <v>51</v>
      </c>
      <c r="D13" s="47" t="s">
        <v>52</v>
      </c>
      <c r="E13" s="44" t="s">
        <v>1</v>
      </c>
      <c r="F13" s="22"/>
      <c r="G13" s="9"/>
      <c r="H13" s="3"/>
      <c r="I13" s="3"/>
      <c r="J13" s="4"/>
      <c r="K13" s="4"/>
      <c r="L13" s="24"/>
      <c r="M13" s="5"/>
    </row>
    <row r="14" spans="1:13" ht="22.5" customHeight="1" x14ac:dyDescent="0.2">
      <c r="A14" s="40">
        <v>12</v>
      </c>
      <c r="B14" s="48" t="s">
        <v>53</v>
      </c>
      <c r="C14" s="45" t="s">
        <v>20</v>
      </c>
      <c r="D14" s="47" t="s">
        <v>54</v>
      </c>
      <c r="E14" s="44" t="s">
        <v>1</v>
      </c>
      <c r="F14" s="22"/>
      <c r="G14" s="9"/>
      <c r="H14" s="3"/>
      <c r="I14" s="3"/>
      <c r="J14" s="4"/>
      <c r="K14" s="4"/>
      <c r="L14" s="24"/>
      <c r="M14" s="5"/>
    </row>
    <row r="15" spans="1:13" ht="22.5" customHeight="1" x14ac:dyDescent="0.2">
      <c r="A15" s="40">
        <v>13</v>
      </c>
      <c r="B15" s="48" t="s">
        <v>55</v>
      </c>
      <c r="C15" s="49" t="s">
        <v>56</v>
      </c>
      <c r="D15" s="46" t="s">
        <v>57</v>
      </c>
      <c r="E15" s="44" t="s">
        <v>2</v>
      </c>
      <c r="F15" s="22"/>
      <c r="G15" s="9"/>
      <c r="H15" s="3"/>
      <c r="I15" s="3"/>
      <c r="J15" s="4"/>
      <c r="K15" s="4"/>
      <c r="L15" s="24"/>
      <c r="M15" s="5"/>
    </row>
    <row r="16" spans="1:13" ht="22.5" customHeight="1" x14ac:dyDescent="0.2">
      <c r="A16" s="40">
        <v>14</v>
      </c>
      <c r="B16" s="41" t="s">
        <v>66</v>
      </c>
      <c r="C16" s="45" t="s">
        <v>67</v>
      </c>
      <c r="D16" s="47" t="s">
        <v>68</v>
      </c>
      <c r="E16" s="44" t="s">
        <v>2</v>
      </c>
      <c r="F16" s="22"/>
      <c r="G16" s="9"/>
      <c r="H16" s="3"/>
      <c r="I16" s="3"/>
      <c r="J16" s="4"/>
      <c r="K16" s="4"/>
      <c r="L16" s="24"/>
      <c r="M16" s="5"/>
    </row>
    <row r="17" spans="1:13" ht="22.5" customHeight="1" x14ac:dyDescent="0.2">
      <c r="A17" s="40">
        <v>15</v>
      </c>
      <c r="B17" s="48" t="s">
        <v>58</v>
      </c>
      <c r="C17" s="50" t="s">
        <v>59</v>
      </c>
      <c r="D17" s="47" t="s">
        <v>60</v>
      </c>
      <c r="E17" s="51" t="s">
        <v>1</v>
      </c>
      <c r="F17" s="22"/>
      <c r="G17" s="9"/>
      <c r="H17" s="3"/>
      <c r="I17" s="3"/>
      <c r="J17" s="4"/>
      <c r="K17" s="4"/>
      <c r="L17" s="24"/>
      <c r="M17" s="5"/>
    </row>
    <row r="18" spans="1:13" ht="22.5" customHeight="1" x14ac:dyDescent="0.2">
      <c r="A18" s="40">
        <v>16</v>
      </c>
      <c r="B18" s="41" t="s">
        <v>45</v>
      </c>
      <c r="C18" s="45" t="s">
        <v>44</v>
      </c>
      <c r="D18" s="47" t="s">
        <v>46</v>
      </c>
      <c r="E18" s="44" t="s">
        <v>2</v>
      </c>
      <c r="F18" s="12"/>
      <c r="G18" s="11"/>
      <c r="H18" s="3"/>
      <c r="I18" s="3"/>
      <c r="J18" s="4"/>
      <c r="K18" s="4"/>
      <c r="L18" s="24"/>
      <c r="M18" s="5"/>
    </row>
    <row r="19" spans="1:13" ht="22.5" customHeight="1" x14ac:dyDescent="0.2">
      <c r="A19" s="40">
        <v>17</v>
      </c>
      <c r="B19" s="57" t="s">
        <v>73</v>
      </c>
      <c r="C19" s="58"/>
      <c r="D19" s="59"/>
      <c r="E19" s="60" t="s">
        <v>2</v>
      </c>
      <c r="F19" s="61"/>
      <c r="G19" s="62"/>
      <c r="H19" s="63"/>
      <c r="I19" s="63"/>
      <c r="J19" s="64"/>
      <c r="K19" s="64"/>
      <c r="L19" s="65"/>
      <c r="M19" s="66"/>
    </row>
    <row r="20" spans="1:13" ht="32.25" customHeight="1" x14ac:dyDescent="0.2">
      <c r="A20" s="40">
        <v>18</v>
      </c>
      <c r="B20" s="53" t="s">
        <v>61</v>
      </c>
      <c r="C20" s="54" t="s">
        <v>62</v>
      </c>
      <c r="D20" s="56" t="s">
        <v>69</v>
      </c>
      <c r="E20" s="55" t="s">
        <v>2</v>
      </c>
      <c r="F20" s="13"/>
      <c r="G20" s="26"/>
      <c r="H20" s="2"/>
      <c r="I20" s="2"/>
      <c r="J20" s="36"/>
      <c r="K20" s="36"/>
      <c r="L20" s="37"/>
      <c r="M20" s="38"/>
    </row>
    <row r="21" spans="1:13" ht="13.5" customHeight="1" x14ac:dyDescent="0.2">
      <c r="A21" s="27"/>
      <c r="B21" s="28"/>
      <c r="C21" s="29"/>
      <c r="D21" s="30"/>
      <c r="E21" s="31"/>
      <c r="F21" s="32"/>
      <c r="G21" s="33"/>
      <c r="H21" s="34"/>
      <c r="I21" s="34"/>
      <c r="J21" s="35"/>
      <c r="K21" s="35"/>
      <c r="L21" s="39"/>
      <c r="M21" s="35"/>
    </row>
    <row r="22" spans="1:13" ht="18.75" hidden="1" customHeight="1" x14ac:dyDescent="0.2"/>
    <row r="23" spans="1:13" hidden="1" x14ac:dyDescent="0.2"/>
    <row r="24" spans="1:13" x14ac:dyDescent="0.2">
      <c r="A24" s="1"/>
      <c r="C24" t="s">
        <v>0</v>
      </c>
    </row>
    <row r="25" spans="1:13" x14ac:dyDescent="0.2">
      <c r="B25" s="14" t="s">
        <v>10</v>
      </c>
      <c r="C25" s="14"/>
      <c r="D25" s="14"/>
      <c r="E25" s="14"/>
    </row>
    <row r="26" spans="1:13" ht="16.5" customHeight="1" x14ac:dyDescent="0.2">
      <c r="B26" s="15" t="s">
        <v>11</v>
      </c>
      <c r="C26" s="15">
        <f>C28+C27</f>
        <v>18</v>
      </c>
      <c r="D26" s="15" t="s">
        <v>12</v>
      </c>
      <c r="E26" s="15"/>
    </row>
    <row r="27" spans="1:13" ht="16.5" customHeight="1" x14ac:dyDescent="0.2">
      <c r="B27" s="16" t="s">
        <v>13</v>
      </c>
      <c r="C27">
        <f>COUNTIF($E$3:$E$20, "ស")</f>
        <v>7</v>
      </c>
      <c r="D27" s="16" t="s">
        <v>12</v>
      </c>
      <c r="E27" s="16"/>
    </row>
    <row r="28" spans="1:13" x14ac:dyDescent="0.2">
      <c r="B28" s="17" t="s">
        <v>14</v>
      </c>
      <c r="C28">
        <f>COUNTIF($E$3:$E$20, "ប")</f>
        <v>11</v>
      </c>
      <c r="D28" s="16" t="s">
        <v>12</v>
      </c>
      <c r="E28" s="16"/>
    </row>
  </sheetData>
  <mergeCells count="2">
    <mergeCell ref="A1:M1"/>
    <mergeCell ref="C2:D2"/>
  </mergeCells>
  <pageMargins left="0.23622047244094491" right="0.23622047244094491" top="0.74803149606299213" bottom="0.74803149606299213" header="0.31496062992125984" footer="0.31496062992125984"/>
  <pageSetup paperSize="9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workbookViewId="0">
      <selection activeCell="H3" sqref="H3"/>
    </sheetView>
  </sheetViews>
  <sheetFormatPr defaultRowHeight="12.75" x14ac:dyDescent="0.2"/>
  <cols>
    <col min="1" max="1" width="6.28515625" customWidth="1"/>
    <col min="2" max="2" width="19.5703125" bestFit="1" customWidth="1"/>
    <col min="3" max="3" width="10.140625" bestFit="1" customWidth="1"/>
    <col min="4" max="4" width="16" customWidth="1"/>
    <col min="5" max="5" width="6.42578125" customWidth="1"/>
    <col min="6" max="6" width="10.140625" bestFit="1" customWidth="1"/>
    <col min="7" max="7" width="10.28515625" customWidth="1"/>
    <col min="8" max="8" width="12.28515625" bestFit="1" customWidth="1"/>
    <col min="9" max="10" width="8.28515625" customWidth="1"/>
    <col min="11" max="11" width="14" customWidth="1"/>
  </cols>
  <sheetData>
    <row r="1" spans="1:13" ht="215.25" customHeight="1" x14ac:dyDescent="0.2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</row>
    <row r="2" spans="1:13" ht="39" customHeight="1" x14ac:dyDescent="0.2">
      <c r="A2" s="18" t="s">
        <v>70</v>
      </c>
      <c r="B2" s="18" t="s">
        <v>71</v>
      </c>
      <c r="C2" s="68" t="s">
        <v>72</v>
      </c>
      <c r="D2" s="69"/>
      <c r="E2" s="20" t="s">
        <v>6</v>
      </c>
      <c r="F2" s="73" t="s">
        <v>74</v>
      </c>
      <c r="G2" s="73" t="s">
        <v>75</v>
      </c>
      <c r="H2" s="73" t="s">
        <v>76</v>
      </c>
      <c r="I2" s="73" t="s">
        <v>77</v>
      </c>
      <c r="J2" s="73" t="s">
        <v>78</v>
      </c>
      <c r="K2" s="73" t="s">
        <v>79</v>
      </c>
      <c r="L2" s="73" t="s">
        <v>80</v>
      </c>
      <c r="M2" s="74" t="s">
        <v>3</v>
      </c>
    </row>
    <row r="3" spans="1:13" ht="22.5" customHeight="1" x14ac:dyDescent="0.2">
      <c r="A3" s="40">
        <v>1</v>
      </c>
      <c r="B3" s="41" t="s">
        <v>21</v>
      </c>
      <c r="C3" s="42" t="s">
        <v>22</v>
      </c>
      <c r="D3" s="43" t="s">
        <v>23</v>
      </c>
      <c r="E3" s="44" t="s">
        <v>1</v>
      </c>
      <c r="F3" s="70">
        <v>5</v>
      </c>
      <c r="G3" s="70">
        <v>15</v>
      </c>
      <c r="H3" s="70">
        <v>20</v>
      </c>
      <c r="I3" s="70">
        <v>0</v>
      </c>
      <c r="J3" s="70">
        <f>SUM(F3:I3)</f>
        <v>40</v>
      </c>
      <c r="K3" s="71">
        <f>RANK(J3,$J$3:$J$19)</f>
        <v>14</v>
      </c>
      <c r="L3" s="72" t="str">
        <f>IF(J3&gt;=85,"A",IF(J3&gt;=75,"B",IF(J3&gt;=70,"C",IF(J3&gt;=60,"D",IF(J3&gt;=50,"E",IF(J3&lt;50,"F"))))))</f>
        <v>F</v>
      </c>
    </row>
    <row r="4" spans="1:13" ht="22.5" customHeight="1" x14ac:dyDescent="0.2">
      <c r="A4" s="40">
        <v>2</v>
      </c>
      <c r="B4" s="41" t="s">
        <v>24</v>
      </c>
      <c r="C4" s="45" t="s">
        <v>25</v>
      </c>
      <c r="D4" s="46" t="s">
        <v>26</v>
      </c>
      <c r="E4" s="44" t="s">
        <v>2</v>
      </c>
      <c r="F4" s="70">
        <v>8</v>
      </c>
      <c r="G4" s="70">
        <v>15</v>
      </c>
      <c r="H4" s="70">
        <v>20</v>
      </c>
      <c r="I4" s="70">
        <v>48</v>
      </c>
      <c r="J4" s="70">
        <f t="shared" ref="J4:J19" si="0">SUM(F4:I4)</f>
        <v>91</v>
      </c>
      <c r="K4" s="71">
        <f t="shared" ref="K4:K19" si="1">RANK(J4,$J$3:$J$19)</f>
        <v>1</v>
      </c>
      <c r="L4" s="72" t="str">
        <f t="shared" ref="L4:L19" si="2">IF(J4&gt;=85,"A",IF(J4&gt;=75,"B",IF(J4&gt;=70,"C",IF(J4&gt;=60,"D",IF(J4&gt;=50,"E",IF(J4&lt;50,"F"))))))</f>
        <v>A</v>
      </c>
    </row>
    <row r="5" spans="1:13" ht="22.5" customHeight="1" x14ac:dyDescent="0.2">
      <c r="A5" s="40">
        <v>3</v>
      </c>
      <c r="B5" s="41" t="s">
        <v>27</v>
      </c>
      <c r="C5" s="45" t="s">
        <v>28</v>
      </c>
      <c r="D5" s="47" t="s">
        <v>29</v>
      </c>
      <c r="E5" s="44" t="s">
        <v>1</v>
      </c>
      <c r="F5" s="70">
        <v>6</v>
      </c>
      <c r="G5" s="70">
        <v>15</v>
      </c>
      <c r="H5" s="70">
        <v>20</v>
      </c>
      <c r="I5" s="70">
        <v>43</v>
      </c>
      <c r="J5" s="70">
        <f t="shared" si="0"/>
        <v>84</v>
      </c>
      <c r="K5" s="71">
        <f t="shared" si="1"/>
        <v>2</v>
      </c>
      <c r="L5" s="72" t="str">
        <f t="shared" si="2"/>
        <v>B</v>
      </c>
    </row>
    <row r="6" spans="1:13" ht="22.5" customHeight="1" x14ac:dyDescent="0.2">
      <c r="A6" s="40">
        <v>4</v>
      </c>
      <c r="B6" s="41" t="s">
        <v>31</v>
      </c>
      <c r="C6" s="45" t="s">
        <v>30</v>
      </c>
      <c r="D6" s="47" t="s">
        <v>63</v>
      </c>
      <c r="E6" s="44" t="s">
        <v>2</v>
      </c>
      <c r="F6" s="70">
        <v>6</v>
      </c>
      <c r="G6" s="70">
        <v>15</v>
      </c>
      <c r="H6" s="70">
        <v>20</v>
      </c>
      <c r="I6" s="70">
        <v>33</v>
      </c>
      <c r="J6" s="70">
        <f t="shared" si="0"/>
        <v>74</v>
      </c>
      <c r="K6" s="71">
        <f t="shared" si="1"/>
        <v>8</v>
      </c>
      <c r="L6" s="72" t="str">
        <f t="shared" si="2"/>
        <v>C</v>
      </c>
    </row>
    <row r="7" spans="1:13" ht="22.5" customHeight="1" x14ac:dyDescent="0.2">
      <c r="A7" s="40">
        <v>5</v>
      </c>
      <c r="B7" s="41" t="s">
        <v>32</v>
      </c>
      <c r="C7" s="45" t="s">
        <v>33</v>
      </c>
      <c r="D7" s="47" t="s">
        <v>34</v>
      </c>
      <c r="E7" s="44" t="s">
        <v>2</v>
      </c>
      <c r="F7" s="70">
        <v>0</v>
      </c>
      <c r="G7" s="70">
        <v>0</v>
      </c>
      <c r="H7" s="70">
        <v>0</v>
      </c>
      <c r="I7" s="70">
        <v>0</v>
      </c>
      <c r="J7" s="70">
        <f t="shared" si="0"/>
        <v>0</v>
      </c>
      <c r="K7" s="71">
        <f t="shared" si="1"/>
        <v>16</v>
      </c>
      <c r="L7" s="72" t="str">
        <f t="shared" si="2"/>
        <v>F</v>
      </c>
    </row>
    <row r="8" spans="1:13" ht="22.5" customHeight="1" x14ac:dyDescent="0.2">
      <c r="A8" s="40">
        <v>6</v>
      </c>
      <c r="B8" s="41" t="s">
        <v>35</v>
      </c>
      <c r="C8" s="45" t="s">
        <v>36</v>
      </c>
      <c r="D8" s="47" t="s">
        <v>37</v>
      </c>
      <c r="E8" s="44" t="s">
        <v>2</v>
      </c>
      <c r="F8" s="70">
        <v>6</v>
      </c>
      <c r="G8" s="70">
        <v>15</v>
      </c>
      <c r="H8" s="70">
        <v>20</v>
      </c>
      <c r="I8" s="70">
        <v>39</v>
      </c>
      <c r="J8" s="70">
        <f t="shared" si="0"/>
        <v>80</v>
      </c>
      <c r="K8" s="71">
        <f t="shared" si="1"/>
        <v>5</v>
      </c>
      <c r="L8" s="72" t="str">
        <f t="shared" si="2"/>
        <v>B</v>
      </c>
    </row>
    <row r="9" spans="1:13" ht="22.5" customHeight="1" x14ac:dyDescent="0.2">
      <c r="A9" s="40">
        <v>7</v>
      </c>
      <c r="B9" s="41" t="s">
        <v>64</v>
      </c>
      <c r="C9" s="45" t="s">
        <v>65</v>
      </c>
      <c r="D9" s="47" t="s">
        <v>23</v>
      </c>
      <c r="E9" s="44" t="s">
        <v>1</v>
      </c>
      <c r="F9" s="70">
        <v>9</v>
      </c>
      <c r="G9" s="70">
        <v>15</v>
      </c>
      <c r="H9" s="70">
        <v>15</v>
      </c>
      <c r="I9" s="70">
        <v>26</v>
      </c>
      <c r="J9" s="70">
        <f t="shared" si="0"/>
        <v>65</v>
      </c>
      <c r="K9" s="71">
        <f t="shared" si="1"/>
        <v>13</v>
      </c>
      <c r="L9" s="72" t="str">
        <f t="shared" si="2"/>
        <v>D</v>
      </c>
    </row>
    <row r="10" spans="1:13" ht="22.5" customHeight="1" x14ac:dyDescent="0.2">
      <c r="A10" s="40">
        <v>8</v>
      </c>
      <c r="B10" s="41" t="s">
        <v>38</v>
      </c>
      <c r="C10" s="45" t="s">
        <v>39</v>
      </c>
      <c r="D10" s="47" t="s">
        <v>40</v>
      </c>
      <c r="E10" s="44" t="s">
        <v>2</v>
      </c>
      <c r="F10" s="70">
        <v>6</v>
      </c>
      <c r="G10" s="70">
        <v>10</v>
      </c>
      <c r="H10" s="70">
        <v>15</v>
      </c>
      <c r="I10" s="70">
        <v>36</v>
      </c>
      <c r="J10" s="70">
        <f t="shared" si="0"/>
        <v>67</v>
      </c>
      <c r="K10" s="71">
        <f t="shared" si="1"/>
        <v>11</v>
      </c>
      <c r="L10" s="72" t="str">
        <f t="shared" si="2"/>
        <v>D</v>
      </c>
    </row>
    <row r="11" spans="1:13" ht="22.5" customHeight="1" x14ac:dyDescent="0.2">
      <c r="A11" s="40">
        <v>9</v>
      </c>
      <c r="B11" s="41" t="s">
        <v>41</v>
      </c>
      <c r="C11" s="45" t="s">
        <v>42</v>
      </c>
      <c r="D11" s="47" t="s">
        <v>43</v>
      </c>
      <c r="E11" s="44" t="s">
        <v>2</v>
      </c>
      <c r="F11" s="70">
        <v>3</v>
      </c>
      <c r="G11" s="70">
        <v>10</v>
      </c>
      <c r="H11" s="70">
        <v>20</v>
      </c>
      <c r="I11" s="70">
        <v>0</v>
      </c>
      <c r="J11" s="70">
        <f t="shared" si="0"/>
        <v>33</v>
      </c>
      <c r="K11" s="71">
        <f t="shared" si="1"/>
        <v>15</v>
      </c>
      <c r="L11" s="72" t="str">
        <f t="shared" si="2"/>
        <v>F</v>
      </c>
    </row>
    <row r="12" spans="1:13" ht="22.5" customHeight="1" x14ac:dyDescent="0.2">
      <c r="A12" s="40">
        <v>10</v>
      </c>
      <c r="B12" s="48" t="s">
        <v>47</v>
      </c>
      <c r="C12" s="45" t="s">
        <v>48</v>
      </c>
      <c r="D12" s="47" t="s">
        <v>49</v>
      </c>
      <c r="E12" s="44" t="s">
        <v>1</v>
      </c>
      <c r="F12" s="70">
        <v>9</v>
      </c>
      <c r="G12" s="70">
        <v>15</v>
      </c>
      <c r="H12" s="70">
        <v>15</v>
      </c>
      <c r="I12" s="70">
        <v>35</v>
      </c>
      <c r="J12" s="70">
        <f t="shared" si="0"/>
        <v>74</v>
      </c>
      <c r="K12" s="71">
        <f t="shared" si="1"/>
        <v>8</v>
      </c>
      <c r="L12" s="72" t="str">
        <f t="shared" si="2"/>
        <v>C</v>
      </c>
    </row>
    <row r="13" spans="1:13" ht="22.5" customHeight="1" x14ac:dyDescent="0.2">
      <c r="A13" s="40">
        <v>11</v>
      </c>
      <c r="B13" s="48" t="s">
        <v>50</v>
      </c>
      <c r="C13" s="45" t="s">
        <v>51</v>
      </c>
      <c r="D13" s="47" t="s">
        <v>52</v>
      </c>
      <c r="E13" s="44" t="s">
        <v>1</v>
      </c>
      <c r="F13" s="70">
        <v>7</v>
      </c>
      <c r="G13" s="70">
        <v>15</v>
      </c>
      <c r="H13" s="70">
        <v>20</v>
      </c>
      <c r="I13" s="70">
        <v>35</v>
      </c>
      <c r="J13" s="70">
        <f t="shared" si="0"/>
        <v>77</v>
      </c>
      <c r="K13" s="71">
        <f t="shared" si="1"/>
        <v>6</v>
      </c>
      <c r="L13" s="72" t="str">
        <f t="shared" si="2"/>
        <v>B</v>
      </c>
    </row>
    <row r="14" spans="1:13" ht="22.5" customHeight="1" x14ac:dyDescent="0.2">
      <c r="A14" s="40">
        <v>12</v>
      </c>
      <c r="B14" s="48" t="s">
        <v>53</v>
      </c>
      <c r="C14" s="45" t="s">
        <v>20</v>
      </c>
      <c r="D14" s="47" t="s">
        <v>54</v>
      </c>
      <c r="E14" s="44" t="s">
        <v>1</v>
      </c>
      <c r="F14" s="70">
        <v>10</v>
      </c>
      <c r="G14" s="70">
        <v>15</v>
      </c>
      <c r="H14" s="70">
        <v>20</v>
      </c>
      <c r="I14" s="70">
        <v>21</v>
      </c>
      <c r="J14" s="70">
        <f t="shared" si="0"/>
        <v>66</v>
      </c>
      <c r="K14" s="71">
        <f t="shared" si="1"/>
        <v>12</v>
      </c>
      <c r="L14" s="72" t="str">
        <f t="shared" si="2"/>
        <v>D</v>
      </c>
    </row>
    <row r="15" spans="1:13" ht="22.5" customHeight="1" x14ac:dyDescent="0.2">
      <c r="A15" s="40">
        <v>13</v>
      </c>
      <c r="B15" s="48" t="s">
        <v>55</v>
      </c>
      <c r="C15" s="49" t="s">
        <v>56</v>
      </c>
      <c r="D15" s="46" t="s">
        <v>57</v>
      </c>
      <c r="E15" s="44" t="s">
        <v>2</v>
      </c>
      <c r="F15" s="70">
        <v>10</v>
      </c>
      <c r="G15" s="70">
        <v>15</v>
      </c>
      <c r="H15" s="70">
        <v>20</v>
      </c>
      <c r="I15" s="70">
        <v>30</v>
      </c>
      <c r="J15" s="70">
        <f t="shared" si="0"/>
        <v>75</v>
      </c>
      <c r="K15" s="71">
        <f t="shared" si="1"/>
        <v>7</v>
      </c>
      <c r="L15" s="72" t="str">
        <f t="shared" si="2"/>
        <v>B</v>
      </c>
    </row>
    <row r="16" spans="1:13" ht="22.5" customHeight="1" x14ac:dyDescent="0.2">
      <c r="A16" s="40">
        <v>14</v>
      </c>
      <c r="B16" s="41" t="s">
        <v>66</v>
      </c>
      <c r="C16" s="45" t="s">
        <v>67</v>
      </c>
      <c r="D16" s="47" t="s">
        <v>68</v>
      </c>
      <c r="E16" s="44" t="s">
        <v>2</v>
      </c>
      <c r="F16" s="70">
        <v>9</v>
      </c>
      <c r="G16" s="70">
        <v>0</v>
      </c>
      <c r="H16" s="70">
        <v>20</v>
      </c>
      <c r="I16" s="70">
        <v>43</v>
      </c>
      <c r="J16" s="70">
        <f t="shared" si="0"/>
        <v>72</v>
      </c>
      <c r="K16" s="71">
        <f t="shared" si="1"/>
        <v>10</v>
      </c>
      <c r="L16" s="72" t="str">
        <f t="shared" si="2"/>
        <v>C</v>
      </c>
    </row>
    <row r="17" spans="1:12" ht="22.5" customHeight="1" x14ac:dyDescent="0.2">
      <c r="A17" s="40">
        <v>15</v>
      </c>
      <c r="B17" s="48" t="s">
        <v>58</v>
      </c>
      <c r="C17" s="50" t="s">
        <v>59</v>
      </c>
      <c r="D17" s="47" t="s">
        <v>60</v>
      </c>
      <c r="E17" s="51" t="s">
        <v>1</v>
      </c>
      <c r="F17" s="70">
        <v>6</v>
      </c>
      <c r="G17" s="70">
        <v>15</v>
      </c>
      <c r="H17" s="70">
        <v>15</v>
      </c>
      <c r="I17" s="70">
        <v>48</v>
      </c>
      <c r="J17" s="70">
        <f t="shared" si="0"/>
        <v>84</v>
      </c>
      <c r="K17" s="71">
        <f t="shared" si="1"/>
        <v>2</v>
      </c>
      <c r="L17" s="72" t="str">
        <f t="shared" si="2"/>
        <v>B</v>
      </c>
    </row>
    <row r="18" spans="1:12" ht="22.5" customHeight="1" x14ac:dyDescent="0.2">
      <c r="A18" s="40">
        <v>16</v>
      </c>
      <c r="B18" s="41" t="s">
        <v>45</v>
      </c>
      <c r="C18" s="45" t="s">
        <v>44</v>
      </c>
      <c r="D18" s="47" t="s">
        <v>46</v>
      </c>
      <c r="E18" s="44" t="s">
        <v>2</v>
      </c>
      <c r="F18" s="70">
        <v>0</v>
      </c>
      <c r="G18" s="70">
        <v>0</v>
      </c>
      <c r="H18" s="70">
        <v>0</v>
      </c>
      <c r="I18" s="70">
        <v>0</v>
      </c>
      <c r="J18" s="70">
        <f t="shared" si="0"/>
        <v>0</v>
      </c>
      <c r="K18" s="71">
        <f t="shared" si="1"/>
        <v>16</v>
      </c>
      <c r="L18" s="72" t="str">
        <f t="shared" si="2"/>
        <v>F</v>
      </c>
    </row>
    <row r="19" spans="1:12" ht="32.25" customHeight="1" x14ac:dyDescent="0.2">
      <c r="A19" s="52">
        <v>17</v>
      </c>
      <c r="B19" s="53" t="s">
        <v>61</v>
      </c>
      <c r="C19" s="54" t="s">
        <v>62</v>
      </c>
      <c r="D19" s="56" t="s">
        <v>69</v>
      </c>
      <c r="E19" s="55" t="s">
        <v>2</v>
      </c>
      <c r="F19" s="70">
        <v>10</v>
      </c>
      <c r="G19" s="70">
        <v>15</v>
      </c>
      <c r="H19" s="70">
        <v>20</v>
      </c>
      <c r="I19" s="70">
        <v>36</v>
      </c>
      <c r="J19" s="70">
        <f t="shared" si="0"/>
        <v>81</v>
      </c>
      <c r="K19" s="71">
        <f t="shared" si="1"/>
        <v>4</v>
      </c>
      <c r="L19" s="72" t="str">
        <f t="shared" si="2"/>
        <v>B</v>
      </c>
    </row>
    <row r="20" spans="1:12" ht="18.75" hidden="1" customHeight="1" x14ac:dyDescent="0.2"/>
    <row r="21" spans="1:12" hidden="1" x14ac:dyDescent="0.2"/>
    <row r="22" spans="1:12" x14ac:dyDescent="0.2">
      <c r="A22" s="1"/>
      <c r="C22" t="s">
        <v>0</v>
      </c>
    </row>
    <row r="23" spans="1:12" x14ac:dyDescent="0.2">
      <c r="B23" s="14" t="s">
        <v>10</v>
      </c>
      <c r="C23" s="14"/>
      <c r="D23" s="14"/>
      <c r="E23" s="14"/>
    </row>
    <row r="24" spans="1:12" ht="16.5" customHeight="1" x14ac:dyDescent="0.2">
      <c r="B24" s="15" t="s">
        <v>11</v>
      </c>
      <c r="C24" s="15">
        <f>C26+C25</f>
        <v>17</v>
      </c>
      <c r="D24" s="15" t="s">
        <v>12</v>
      </c>
      <c r="E24" s="15"/>
    </row>
    <row r="25" spans="1:12" ht="16.5" customHeight="1" x14ac:dyDescent="0.2">
      <c r="B25" s="16" t="s">
        <v>13</v>
      </c>
      <c r="C25">
        <f>COUNTIF($E$3:$E$19, "ស")</f>
        <v>7</v>
      </c>
      <c r="D25" s="16" t="s">
        <v>12</v>
      </c>
      <c r="E25" s="16"/>
    </row>
    <row r="26" spans="1:12" x14ac:dyDescent="0.2">
      <c r="B26" s="17" t="s">
        <v>14</v>
      </c>
      <c r="C26">
        <f>COUNTIF($E$3:$E$19, "ប")</f>
        <v>10</v>
      </c>
      <c r="D26" s="16" t="s">
        <v>12</v>
      </c>
      <c r="E26" s="16"/>
    </row>
  </sheetData>
  <mergeCells count="2">
    <mergeCell ref="A1:K1"/>
    <mergeCell ref="C2:D2"/>
  </mergeCells>
  <pageMargins left="0.23622047244094491" right="0.23622047244094491" top="0.74803149606299213" bottom="0.74803149606299213" header="0.31496062992125984" footer="0.31496062992125984"/>
  <pageSetup paperSize="9" orientation="landscape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Subject 1</vt:lpstr>
      <vt:lpstr>English Form</vt:lpstr>
      <vt:lpstr>'English Form'!Print_Titles</vt:lpstr>
      <vt:lpstr>'Subject 1'!Print_Titles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 Pisith Dy</dc:creator>
  <cp:lastModifiedBy>Emilyn Marinas</cp:lastModifiedBy>
  <cp:lastPrinted>2014-06-16T02:27:29Z</cp:lastPrinted>
  <dcterms:created xsi:type="dcterms:W3CDTF">2013-03-04T06:49:48Z</dcterms:created>
  <dcterms:modified xsi:type="dcterms:W3CDTF">2014-09-15T09:53:39Z</dcterms:modified>
</cp:coreProperties>
</file>