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QuantumSE\QISKIT\qiskit_results\"/>
    </mc:Choice>
  </mc:AlternateContent>
  <xr:revisionPtr revIDLastSave="0" documentId="13_ncr:1_{55139462-9D24-426C-B3F3-EFD75A09C30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ll result" sheetId="3" r:id="rId1"/>
    <sheet name="comparison1" sheetId="1" r:id="rId2"/>
  </sheets>
  <definedNames>
    <definedName name="_xlnm._FilterDatabase" localSheetId="0" hidden="1">'all result'!$A$1:$N$161</definedName>
    <definedName name="_xlnm._FilterDatabase" localSheetId="1" hidden="1">comparison1!$A$1:$N$161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5" i="3" l="1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2" i="1"/>
  <c r="O13" i="1"/>
  <c r="O2" i="1"/>
  <c r="O4" i="1"/>
  <c r="O5" i="1"/>
  <c r="O6" i="1"/>
  <c r="O7" i="1"/>
  <c r="O8" i="1"/>
  <c r="O9" i="1"/>
  <c r="O10" i="1"/>
  <c r="O11" i="1"/>
  <c r="O3" i="1"/>
</calcChain>
</file>

<file path=xl/sharedStrings.xml><?xml version="1.0" encoding="utf-8"?>
<sst xmlns="http://schemas.openxmlformats.org/spreadsheetml/2006/main" count="671" uniqueCount="46">
  <si>
    <t>filename</t>
  </si>
  <si>
    <t>training_size</t>
  </si>
  <si>
    <t>actual_buggy</t>
  </si>
  <si>
    <t>actual_clean</t>
  </si>
  <si>
    <t>clf_model</t>
  </si>
  <si>
    <t>pred_buggy</t>
  </si>
  <si>
    <t>pred_clean</t>
  </si>
  <si>
    <t>correct_total</t>
  </si>
  <si>
    <t>correct_buggy</t>
  </si>
  <si>
    <t>correct_clean</t>
  </si>
  <si>
    <t>precision</t>
  </si>
  <si>
    <t>recall</t>
  </si>
  <si>
    <t>fscore</t>
  </si>
  <si>
    <t>exe_time</t>
  </si>
  <si>
    <t>gs_scg_jenkins_max32.csv</t>
  </si>
  <si>
    <t>pqsvc</t>
  </si>
  <si>
    <t>qsvc</t>
  </si>
  <si>
    <t>vqc</t>
  </si>
  <si>
    <t>svc</t>
  </si>
  <si>
    <t>rf</t>
  </si>
  <si>
    <t>knn</t>
  </si>
  <si>
    <t>gbc</t>
  </si>
  <si>
    <t>pct</t>
  </si>
  <si>
    <t>pcorr_25_ambari_max32.csv</t>
  </si>
  <si>
    <t>gs_scg_camel_max32.csv</t>
  </si>
  <si>
    <t>pcorr_25_oozie_max32.csv</t>
  </si>
  <si>
    <t>gs_scg_zxing_max32.csv</t>
  </si>
  <si>
    <t>gs_scg_tomcat_max32.csv</t>
  </si>
  <si>
    <t>gs_scg_litecoin_max32.csv</t>
  </si>
  <si>
    <t>os_gs_ts_pcorr_max32.csv</t>
  </si>
  <si>
    <t>gs_scg_bitcoin_max32.csv</t>
  </si>
  <si>
    <t>gs_scg_mongo_max32.csv</t>
  </si>
  <si>
    <t>gs_scg_ambari_max32.csv</t>
  </si>
  <si>
    <t>pcorr_25_lucene_max32.csv</t>
  </si>
  <si>
    <t>gs_scg_jackrabbit_max32.csv</t>
  </si>
  <si>
    <t>gs_scg_lucene_max32.csv</t>
  </si>
  <si>
    <t>gs_scg_accumulo_max32.csv</t>
  </si>
  <si>
    <t>pcorr_25_hadoop_max32.csv</t>
  </si>
  <si>
    <t>pcorr_25_accumulo_max32.csv</t>
  </si>
  <si>
    <t>qt_gs_ts_pcorr_max32.csv</t>
  </si>
  <si>
    <t>gs_scg_oozie_max32.csv</t>
  </si>
  <si>
    <t>pcorr_25_jackrabbit_max32.csv</t>
  </si>
  <si>
    <t>exe_time (hours)</t>
  </si>
  <si>
    <t>dataset</t>
  </si>
  <si>
    <t>train</t>
  </si>
  <si>
    <t>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</si>
</sst>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Execution Time in Hours (QSVC)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comparison1!$F$1</c:f>
              <c:strCache>
                <c:ptCount val="1"/>
                <c:pt idx="0">
                  <c:v>pred_buggy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comparison1!$F$2:$F$155</c:f>
            </c:numRef>
          </c:val>
          <c:smooth val="0"/>
          <c:extLst>
            <c:ext xmlns:c16="http://schemas.microsoft.com/office/drawing/2014/chart" uri="{C3380CC4-5D6E-409C-BE32-E72D297353CC}">
              <c16:uniqueId val="{00000000-AED8-4B40-A37B-8C725D3FECA5}"/>
            </c:ext>
          </c:extLst>
        </c:ser>
        <c:ser>
          <c:idx val="1"/>
          <c:order val="1"/>
          <c:tx>
            <c:strRef>
              <c:f>comparison1!$G$1</c:f>
              <c:strCache>
                <c:ptCount val="1"/>
                <c:pt idx="0">
                  <c:v>pred_clean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comparison1!$G$2:$G$155</c:f>
            </c:numRef>
          </c:val>
          <c:smooth val="0"/>
          <c:extLst>
            <c:ext xmlns:c16="http://schemas.microsoft.com/office/drawing/2014/chart" uri="{C3380CC4-5D6E-409C-BE32-E72D297353CC}">
              <c16:uniqueId val="{00000001-AED8-4B40-A37B-8C725D3FECA5}"/>
            </c:ext>
          </c:extLst>
        </c:ser>
        <c:ser>
          <c:idx val="2"/>
          <c:order val="2"/>
          <c:tx>
            <c:strRef>
              <c:f>comparison1!$H$1</c:f>
              <c:strCache>
                <c:ptCount val="1"/>
                <c:pt idx="0">
                  <c:v>correct_total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comparison1!$H$2:$H$155</c:f>
            </c:numRef>
          </c:val>
          <c:smooth val="0"/>
          <c:extLst>
            <c:ext xmlns:c16="http://schemas.microsoft.com/office/drawing/2014/chart" uri="{C3380CC4-5D6E-409C-BE32-E72D297353CC}">
              <c16:uniqueId val="{00000002-AED8-4B40-A37B-8C725D3FECA5}"/>
            </c:ext>
          </c:extLst>
        </c:ser>
        <c:ser>
          <c:idx val="3"/>
          <c:order val="3"/>
          <c:tx>
            <c:strRef>
              <c:f>comparison1!$I$1</c:f>
              <c:strCache>
                <c:ptCount val="1"/>
                <c:pt idx="0">
                  <c:v>correct_buggy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comparison1!$I$2:$I$155</c:f>
            </c:numRef>
          </c:val>
          <c:smooth val="0"/>
          <c:extLst>
            <c:ext xmlns:c16="http://schemas.microsoft.com/office/drawing/2014/chart" uri="{C3380CC4-5D6E-409C-BE32-E72D297353CC}">
              <c16:uniqueId val="{00000003-AED8-4B40-A37B-8C725D3FECA5}"/>
            </c:ext>
          </c:extLst>
        </c:ser>
        <c:ser>
          <c:idx val="4"/>
          <c:order val="4"/>
          <c:tx>
            <c:strRef>
              <c:f>comparison1!$J$1</c:f>
              <c:strCache>
                <c:ptCount val="1"/>
                <c:pt idx="0">
                  <c:v>correct_clean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comparison1!$J$2:$J$155</c:f>
            </c:numRef>
          </c:val>
          <c:smooth val="0"/>
          <c:extLst>
            <c:ext xmlns:c16="http://schemas.microsoft.com/office/drawing/2014/chart" uri="{C3380CC4-5D6E-409C-BE32-E72D297353CC}">
              <c16:uniqueId val="{00000004-AED8-4B40-A37B-8C725D3FECA5}"/>
            </c:ext>
          </c:extLst>
        </c:ser>
        <c:ser>
          <c:idx val="5"/>
          <c:order val="5"/>
          <c:tx>
            <c:strRef>
              <c:f>comparison1!$K$1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comparison1!$K$2:$K$155</c:f>
            </c:numRef>
          </c:val>
          <c:smooth val="0"/>
          <c:extLst>
            <c:ext xmlns:c16="http://schemas.microsoft.com/office/drawing/2014/chart" uri="{C3380CC4-5D6E-409C-BE32-E72D297353CC}">
              <c16:uniqueId val="{00000005-AED8-4B40-A37B-8C725D3FECA5}"/>
            </c:ext>
          </c:extLst>
        </c:ser>
        <c:ser>
          <c:idx val="6"/>
          <c:order val="6"/>
          <c:tx>
            <c:strRef>
              <c:f>comparison1!$L$1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comparison1!$L$2:$L$155</c:f>
            </c:numRef>
          </c:val>
          <c:smooth val="0"/>
          <c:extLst>
            <c:ext xmlns:c16="http://schemas.microsoft.com/office/drawing/2014/chart" uri="{C3380CC4-5D6E-409C-BE32-E72D297353CC}">
              <c16:uniqueId val="{00000006-AED8-4B40-A37B-8C725D3FECA5}"/>
            </c:ext>
          </c:extLst>
        </c:ser>
        <c:ser>
          <c:idx val="7"/>
          <c:order val="7"/>
          <c:tx>
            <c:strRef>
              <c:f>comparison1!$M$1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comparison1!$M$2:$M$155</c:f>
            </c:numRef>
          </c:val>
          <c:smooth val="0"/>
          <c:extLst>
            <c:ext xmlns:c16="http://schemas.microsoft.com/office/drawing/2014/chart" uri="{C3380CC4-5D6E-409C-BE32-E72D297353CC}">
              <c16:uniqueId val="{00000007-AED8-4B40-A37B-8C725D3FECA5}"/>
            </c:ext>
          </c:extLst>
        </c:ser>
        <c:ser>
          <c:idx val="8"/>
          <c:order val="8"/>
          <c:tx>
            <c:strRef>
              <c:f>comparison1!$N$1</c:f>
              <c:strCache>
                <c:ptCount val="1"/>
                <c:pt idx="0">
                  <c:v>exe_time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comparison1!$N$2:$N$155</c:f>
            </c:numRef>
          </c:val>
          <c:smooth val="0"/>
          <c:extLst>
            <c:ext xmlns:c16="http://schemas.microsoft.com/office/drawing/2014/chart" uri="{C3380CC4-5D6E-409C-BE32-E72D297353CC}">
              <c16:uniqueId val="{00000008-AED8-4B40-A37B-8C725D3FECA5}"/>
            </c:ext>
          </c:extLst>
        </c:ser>
        <c:ser>
          <c:idx val="9"/>
          <c:order val="9"/>
          <c:tx>
            <c:strRef>
              <c:f>comparison1!$O$1</c:f>
              <c:strCache>
                <c:ptCount val="1"/>
                <c:pt idx="0">
                  <c:v>exe_time (hours)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comparison1!$B$2:$E$155</c:f>
              <c:numCache>
                <c:formatCode>General</c:formatCode>
                <c:ptCount val="20"/>
                <c:pt idx="0">
                  <c:v>68</c:v>
                </c:pt>
                <c:pt idx="1">
                  <c:v>92</c:v>
                </c:pt>
                <c:pt idx="2">
                  <c:v>102</c:v>
                </c:pt>
                <c:pt idx="3">
                  <c:v>102</c:v>
                </c:pt>
                <c:pt idx="4">
                  <c:v>116</c:v>
                </c:pt>
                <c:pt idx="5">
                  <c:v>200</c:v>
                </c:pt>
                <c:pt idx="6">
                  <c:v>203</c:v>
                </c:pt>
                <c:pt idx="7">
                  <c:v>262</c:v>
                </c:pt>
                <c:pt idx="8">
                  <c:v>270</c:v>
                </c:pt>
                <c:pt idx="9">
                  <c:v>282</c:v>
                </c:pt>
                <c:pt idx="10">
                  <c:v>310</c:v>
                </c:pt>
                <c:pt idx="11">
                  <c:v>314</c:v>
                </c:pt>
                <c:pt idx="12">
                  <c:v>324</c:v>
                </c:pt>
                <c:pt idx="13">
                  <c:v>354</c:v>
                </c:pt>
                <c:pt idx="14">
                  <c:v>360</c:v>
                </c:pt>
                <c:pt idx="15">
                  <c:v>394</c:v>
                </c:pt>
                <c:pt idx="16">
                  <c:v>412</c:v>
                </c:pt>
                <c:pt idx="17">
                  <c:v>456</c:v>
                </c:pt>
                <c:pt idx="18">
                  <c:v>658</c:v>
                </c:pt>
                <c:pt idx="19">
                  <c:v>682</c:v>
                </c:pt>
              </c:numCache>
            </c:numRef>
          </c:cat>
          <c:val>
            <c:numRef>
              <c:f>comparison1!$O$2:$O$155</c:f>
              <c:numCache>
                <c:formatCode>0</c:formatCode>
                <c:ptCount val="20"/>
                <c:pt idx="0">
                  <c:v>0.38485277777777777</c:v>
                </c:pt>
                <c:pt idx="1">
                  <c:v>1.1427777777777777</c:v>
                </c:pt>
                <c:pt idx="2">
                  <c:v>0.96483611111111112</c:v>
                </c:pt>
                <c:pt idx="3">
                  <c:v>2.3330611111111113</c:v>
                </c:pt>
                <c:pt idx="4">
                  <c:v>1.2094444444444444E-2</c:v>
                </c:pt>
                <c:pt idx="5">
                  <c:v>10.987588888888888</c:v>
                </c:pt>
                <c:pt idx="6">
                  <c:v>18.604261111111111</c:v>
                </c:pt>
                <c:pt idx="7">
                  <c:v>12.169677777777776</c:v>
                </c:pt>
                <c:pt idx="8">
                  <c:v>18.860597222222221</c:v>
                </c:pt>
                <c:pt idx="9">
                  <c:v>20.106138888888889</c:v>
                </c:pt>
                <c:pt idx="10">
                  <c:v>41.085422222222221</c:v>
                </c:pt>
                <c:pt idx="11">
                  <c:v>33.097594444444447</c:v>
                </c:pt>
                <c:pt idx="12">
                  <c:v>25.803994444444445</c:v>
                </c:pt>
                <c:pt idx="13">
                  <c:v>32.695080555555556</c:v>
                </c:pt>
                <c:pt idx="14">
                  <c:v>39.150213888888885</c:v>
                </c:pt>
                <c:pt idx="15">
                  <c:v>39.03767777777778</c:v>
                </c:pt>
                <c:pt idx="16">
                  <c:v>42.925527777777774</c:v>
                </c:pt>
                <c:pt idx="17">
                  <c:v>48.365405555555554</c:v>
                </c:pt>
                <c:pt idx="18">
                  <c:v>65.146755555555558</c:v>
                </c:pt>
                <c:pt idx="19">
                  <c:v>107.35949444444444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D8-4B40-A37B-8C725D3F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47144"/>
        <c:axId val="719248584"/>
      </c:lineChart>
      <c:catAx>
        <c:axId val="7192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8584"/>
        <c:crosses val="autoZero"/>
        <c:auto val="1"/>
        <c:lblAlgn val="ctr"/>
        <c:lblOffset val="100"/>
        <c:noMultiLvlLbl val="0"/>
      </c:catAx>
      <c:valAx>
        <c:axId val="7192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7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605116</xdr:colOff>
      <xdr:row>1</xdr:row>
      <xdr:rowOff>1119</xdr:rowOff>
    </xdr:from>
    <xdr:to>
      <xdr:col>24</xdr:col>
      <xdr:colOff>537882</xdr:colOff>
      <xdr:row>161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ACEA84-72D7-DE39-0D23-B363C838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4FD3-7D5D-4063-B72B-01C3620DB0E6}">
  <sheetPr filterMode="1"/>
  <dimension ref="A1:P161"/>
  <sheetViews>
    <sheetView workbookViewId="0">
      <selection activeCell="O3" sqref="O3:O155"/>
    </sheetView>
  </sheetViews>
  <sheetFormatPr defaultRowHeight="15" x14ac:dyDescent="0.25"/>
  <cols>
    <col min="1" max="1" width="28.85546875" bestFit="1" customWidth="1"/>
    <col min="2" max="2" width="14.5703125" bestFit="1" customWidth="1"/>
    <col min="3" max="3" width="14.85546875" bestFit="1" customWidth="1"/>
    <col min="4" max="4" width="14.28515625" bestFit="1" customWidth="1"/>
    <col min="5" max="5" width="12.140625" bestFit="1" customWidth="1"/>
    <col min="6" max="6" width="13.7109375" bestFit="1" customWidth="1"/>
    <col min="7" max="7" width="13.140625" bestFit="1" customWidth="1"/>
    <col min="8" max="8" width="14.5703125" bestFit="1" customWidth="1"/>
    <col min="9" max="9" width="15.85546875" bestFit="1" customWidth="1"/>
    <col min="10" max="10" width="15.140625" bestFit="1" customWidth="1"/>
    <col min="11" max="11" width="11.42578125" bestFit="1" customWidth="1"/>
    <col min="12" max="12" width="8.140625" bestFit="1" customWidth="1"/>
    <col min="13" max="13" width="8.7109375" bestFit="1" customWidth="1"/>
    <col min="14" max="14" width="11.7109375" bestFit="1" customWidth="1"/>
    <col min="15" max="15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43</v>
      </c>
      <c r="P1" t="s">
        <v>44</v>
      </c>
    </row>
    <row r="2" spans="1:16" hidden="1" x14ac:dyDescent="0.25">
      <c r="A2" t="s">
        <v>14</v>
      </c>
      <c r="B2">
        <v>218</v>
      </c>
      <c r="C2">
        <v>48</v>
      </c>
      <c r="D2">
        <v>48</v>
      </c>
      <c r="E2" t="s">
        <v>15</v>
      </c>
      <c r="F2">
        <v>25</v>
      </c>
      <c r="G2">
        <v>71</v>
      </c>
      <c r="H2">
        <v>59</v>
      </c>
      <c r="I2">
        <v>18</v>
      </c>
      <c r="J2">
        <v>41</v>
      </c>
      <c r="K2">
        <v>0.72</v>
      </c>
      <c r="L2">
        <v>0.38</v>
      </c>
      <c r="M2">
        <v>0.49</v>
      </c>
      <c r="N2">
        <v>3610.15</v>
      </c>
      <c r="O2"/>
    </row>
    <row r="3" spans="1:16" x14ac:dyDescent="0.25">
      <c r="A3" t="s">
        <v>23</v>
      </c>
      <c r="B3">
        <v>46</v>
      </c>
      <c r="C3">
        <v>11</v>
      </c>
      <c r="D3">
        <v>11</v>
      </c>
      <c r="E3" t="s">
        <v>16</v>
      </c>
      <c r="F3">
        <v>8</v>
      </c>
      <c r="G3">
        <v>14</v>
      </c>
      <c r="H3">
        <v>17</v>
      </c>
      <c r="I3">
        <v>7</v>
      </c>
      <c r="J3">
        <v>10</v>
      </c>
      <c r="K3">
        <v>0.88</v>
      </c>
      <c r="L3">
        <v>0.64</v>
      </c>
      <c r="M3">
        <v>0.74</v>
      </c>
      <c r="N3">
        <v>1385.47</v>
      </c>
      <c r="O3" s="1">
        <f>SUM(B3:D3)</f>
        <v>68</v>
      </c>
      <c r="P3" s="1">
        <f>O3*0.7</f>
        <v>47.599999999999994</v>
      </c>
    </row>
    <row r="4" spans="1:16" hidden="1" x14ac:dyDescent="0.25">
      <c r="A4" t="s">
        <v>14</v>
      </c>
      <c r="B4">
        <v>218</v>
      </c>
      <c r="C4">
        <v>48</v>
      </c>
      <c r="D4">
        <v>48</v>
      </c>
      <c r="E4" t="s">
        <v>17</v>
      </c>
      <c r="F4">
        <v>33</v>
      </c>
      <c r="G4">
        <v>63</v>
      </c>
      <c r="H4">
        <v>55</v>
      </c>
      <c r="I4">
        <v>20</v>
      </c>
      <c r="J4">
        <v>35</v>
      </c>
      <c r="K4">
        <v>0.61</v>
      </c>
      <c r="L4">
        <v>0.42</v>
      </c>
      <c r="M4">
        <v>0.49</v>
      </c>
      <c r="N4">
        <v>259.57</v>
      </c>
      <c r="O4"/>
    </row>
    <row r="5" spans="1:16" hidden="1" x14ac:dyDescent="0.25">
      <c r="A5" t="s">
        <v>14</v>
      </c>
      <c r="B5">
        <v>218</v>
      </c>
      <c r="C5">
        <v>48</v>
      </c>
      <c r="D5">
        <v>48</v>
      </c>
      <c r="E5" t="s">
        <v>18</v>
      </c>
      <c r="F5">
        <v>42</v>
      </c>
      <c r="G5">
        <v>54</v>
      </c>
      <c r="H5">
        <v>72</v>
      </c>
      <c r="I5">
        <v>33</v>
      </c>
      <c r="J5">
        <v>39</v>
      </c>
      <c r="K5">
        <v>0.79</v>
      </c>
      <c r="L5">
        <v>0.69</v>
      </c>
      <c r="M5">
        <v>0.73</v>
      </c>
      <c r="N5">
        <v>0.04</v>
      </c>
      <c r="O5"/>
    </row>
    <row r="6" spans="1:16" hidden="1" x14ac:dyDescent="0.25">
      <c r="A6" t="s">
        <v>14</v>
      </c>
      <c r="B6">
        <v>218</v>
      </c>
      <c r="C6">
        <v>48</v>
      </c>
      <c r="D6">
        <v>48</v>
      </c>
      <c r="E6" t="s">
        <v>19</v>
      </c>
      <c r="F6">
        <v>34</v>
      </c>
      <c r="G6">
        <v>62</v>
      </c>
      <c r="H6">
        <v>64</v>
      </c>
      <c r="I6">
        <v>25</v>
      </c>
      <c r="J6">
        <v>39</v>
      </c>
      <c r="K6">
        <v>0.74</v>
      </c>
      <c r="L6">
        <v>0.52</v>
      </c>
      <c r="M6">
        <v>0.61</v>
      </c>
      <c r="N6">
        <v>0.15</v>
      </c>
      <c r="O6"/>
    </row>
    <row r="7" spans="1:16" hidden="1" x14ac:dyDescent="0.25">
      <c r="A7" t="s">
        <v>14</v>
      </c>
      <c r="B7">
        <v>218</v>
      </c>
      <c r="C7">
        <v>48</v>
      </c>
      <c r="D7">
        <v>48</v>
      </c>
      <c r="E7" t="s">
        <v>20</v>
      </c>
      <c r="F7">
        <v>35</v>
      </c>
      <c r="G7">
        <v>61</v>
      </c>
      <c r="H7">
        <v>63</v>
      </c>
      <c r="I7">
        <v>25</v>
      </c>
      <c r="J7">
        <v>38</v>
      </c>
      <c r="K7">
        <v>0.71</v>
      </c>
      <c r="L7">
        <v>0.52</v>
      </c>
      <c r="M7">
        <v>0.6</v>
      </c>
      <c r="N7">
        <v>0.03</v>
      </c>
      <c r="O7"/>
    </row>
    <row r="8" spans="1:16" hidden="1" x14ac:dyDescent="0.25">
      <c r="A8" t="s">
        <v>14</v>
      </c>
      <c r="B8">
        <v>218</v>
      </c>
      <c r="C8">
        <v>48</v>
      </c>
      <c r="D8">
        <v>48</v>
      </c>
      <c r="E8" t="s">
        <v>21</v>
      </c>
      <c r="F8">
        <v>37</v>
      </c>
      <c r="G8">
        <v>59</v>
      </c>
      <c r="H8">
        <v>71</v>
      </c>
      <c r="I8">
        <v>30</v>
      </c>
      <c r="J8">
        <v>41</v>
      </c>
      <c r="K8">
        <v>0.81</v>
      </c>
      <c r="L8">
        <v>0.62</v>
      </c>
      <c r="M8">
        <v>0.71</v>
      </c>
      <c r="N8">
        <v>0.14000000000000001</v>
      </c>
      <c r="O8"/>
    </row>
    <row r="9" spans="1:16" hidden="1" x14ac:dyDescent="0.25">
      <c r="A9" t="s">
        <v>14</v>
      </c>
      <c r="B9">
        <v>218</v>
      </c>
      <c r="C9">
        <v>48</v>
      </c>
      <c r="D9">
        <v>48</v>
      </c>
      <c r="E9" t="s">
        <v>22</v>
      </c>
      <c r="F9">
        <v>74</v>
      </c>
      <c r="G9">
        <v>22</v>
      </c>
      <c r="H9">
        <v>58</v>
      </c>
      <c r="I9">
        <v>42</v>
      </c>
      <c r="J9">
        <v>16</v>
      </c>
      <c r="K9">
        <v>0.56999999999999995</v>
      </c>
      <c r="L9">
        <v>0.88</v>
      </c>
      <c r="M9">
        <v>0.69</v>
      </c>
      <c r="N9">
        <v>0.03</v>
      </c>
      <c r="O9"/>
    </row>
    <row r="10" spans="1:16" hidden="1" x14ac:dyDescent="0.25">
      <c r="A10" t="s">
        <v>23</v>
      </c>
      <c r="B10">
        <v>46</v>
      </c>
      <c r="C10">
        <v>11</v>
      </c>
      <c r="D10">
        <v>11</v>
      </c>
      <c r="E10" t="s">
        <v>15</v>
      </c>
      <c r="F10">
        <v>8</v>
      </c>
      <c r="G10">
        <v>14</v>
      </c>
      <c r="H10">
        <v>17</v>
      </c>
      <c r="I10">
        <v>7</v>
      </c>
      <c r="J10">
        <v>10</v>
      </c>
      <c r="K10">
        <v>0.88</v>
      </c>
      <c r="L10">
        <v>0.64</v>
      </c>
      <c r="M10">
        <v>0.74</v>
      </c>
      <c r="N10">
        <v>57.3</v>
      </c>
      <c r="O10"/>
    </row>
    <row r="11" spans="1:16" x14ac:dyDescent="0.25">
      <c r="A11" t="s">
        <v>25</v>
      </c>
      <c r="B11">
        <v>64</v>
      </c>
      <c r="C11">
        <v>14</v>
      </c>
      <c r="D11">
        <v>14</v>
      </c>
      <c r="E11" t="s">
        <v>16</v>
      </c>
      <c r="F11">
        <v>20</v>
      </c>
      <c r="G11">
        <v>8</v>
      </c>
      <c r="H11">
        <v>18</v>
      </c>
      <c r="I11">
        <v>12</v>
      </c>
      <c r="J11">
        <v>6</v>
      </c>
      <c r="K11">
        <v>0.6</v>
      </c>
      <c r="L11">
        <v>0.86</v>
      </c>
      <c r="M11">
        <v>0.71</v>
      </c>
      <c r="N11">
        <v>4114</v>
      </c>
      <c r="O11" s="1">
        <f>SUM(B11:D11)</f>
        <v>92</v>
      </c>
      <c r="P11" s="1">
        <f>O11*0.7</f>
        <v>64.399999999999991</v>
      </c>
    </row>
    <row r="12" spans="1:16" hidden="1" x14ac:dyDescent="0.25">
      <c r="A12" t="s">
        <v>23</v>
      </c>
      <c r="B12">
        <v>46</v>
      </c>
      <c r="C12">
        <v>11</v>
      </c>
      <c r="D12">
        <v>11</v>
      </c>
      <c r="E12" t="s">
        <v>17</v>
      </c>
      <c r="F12">
        <v>2</v>
      </c>
      <c r="G12">
        <v>20</v>
      </c>
      <c r="H12">
        <v>13</v>
      </c>
      <c r="I12">
        <v>2</v>
      </c>
      <c r="J12">
        <v>11</v>
      </c>
      <c r="K12">
        <v>1</v>
      </c>
      <c r="L12">
        <v>0.18</v>
      </c>
      <c r="M12">
        <v>0.31</v>
      </c>
      <c r="N12">
        <v>55.03</v>
      </c>
      <c r="O12"/>
    </row>
    <row r="13" spans="1:16" hidden="1" x14ac:dyDescent="0.25">
      <c r="A13" t="s">
        <v>23</v>
      </c>
      <c r="B13">
        <v>46</v>
      </c>
      <c r="C13">
        <v>11</v>
      </c>
      <c r="D13">
        <v>11</v>
      </c>
      <c r="E13" t="s">
        <v>18</v>
      </c>
      <c r="F13">
        <v>5</v>
      </c>
      <c r="G13">
        <v>17</v>
      </c>
      <c r="H13">
        <v>16</v>
      </c>
      <c r="I13">
        <v>5</v>
      </c>
      <c r="J13">
        <v>11</v>
      </c>
      <c r="K13">
        <v>1</v>
      </c>
      <c r="L13">
        <v>0.45</v>
      </c>
      <c r="M13">
        <v>0.62</v>
      </c>
      <c r="N13">
        <v>0.03</v>
      </c>
      <c r="O13"/>
    </row>
    <row r="14" spans="1:16" hidden="1" x14ac:dyDescent="0.25">
      <c r="A14" t="s">
        <v>23</v>
      </c>
      <c r="B14">
        <v>46</v>
      </c>
      <c r="C14">
        <v>11</v>
      </c>
      <c r="D14">
        <v>11</v>
      </c>
      <c r="E14" t="s">
        <v>19</v>
      </c>
      <c r="F14">
        <v>6</v>
      </c>
      <c r="G14">
        <v>16</v>
      </c>
      <c r="H14">
        <v>15</v>
      </c>
      <c r="I14">
        <v>5</v>
      </c>
      <c r="J14">
        <v>10</v>
      </c>
      <c r="K14">
        <v>0.83</v>
      </c>
      <c r="L14">
        <v>0.45</v>
      </c>
      <c r="M14">
        <v>0.59</v>
      </c>
      <c r="N14">
        <v>0.12</v>
      </c>
      <c r="O14"/>
    </row>
    <row r="15" spans="1:16" hidden="1" x14ac:dyDescent="0.25">
      <c r="A15" t="s">
        <v>23</v>
      </c>
      <c r="B15">
        <v>46</v>
      </c>
      <c r="C15">
        <v>11</v>
      </c>
      <c r="D15">
        <v>11</v>
      </c>
      <c r="E15" t="s">
        <v>20</v>
      </c>
      <c r="F15">
        <v>7</v>
      </c>
      <c r="G15">
        <v>15</v>
      </c>
      <c r="H15">
        <v>16</v>
      </c>
      <c r="I15">
        <v>6</v>
      </c>
      <c r="J15">
        <v>10</v>
      </c>
      <c r="K15">
        <v>0.86</v>
      </c>
      <c r="L15">
        <v>0.55000000000000004</v>
      </c>
      <c r="M15">
        <v>0.67</v>
      </c>
      <c r="N15">
        <v>0.02</v>
      </c>
      <c r="O15"/>
    </row>
    <row r="16" spans="1:16" hidden="1" x14ac:dyDescent="0.25">
      <c r="A16" t="s">
        <v>23</v>
      </c>
      <c r="B16">
        <v>46</v>
      </c>
      <c r="C16">
        <v>11</v>
      </c>
      <c r="D16">
        <v>11</v>
      </c>
      <c r="E16" t="s">
        <v>21</v>
      </c>
      <c r="F16">
        <v>6</v>
      </c>
      <c r="G16">
        <v>16</v>
      </c>
      <c r="H16">
        <v>15</v>
      </c>
      <c r="I16">
        <v>5</v>
      </c>
      <c r="J16">
        <v>10</v>
      </c>
      <c r="K16">
        <v>0.83</v>
      </c>
      <c r="L16">
        <v>0.45</v>
      </c>
      <c r="M16">
        <v>0.59</v>
      </c>
      <c r="N16">
        <v>0.08</v>
      </c>
      <c r="O16"/>
    </row>
    <row r="17" spans="1:16" hidden="1" x14ac:dyDescent="0.25">
      <c r="A17" t="s">
        <v>23</v>
      </c>
      <c r="B17">
        <v>46</v>
      </c>
      <c r="C17">
        <v>11</v>
      </c>
      <c r="D17">
        <v>11</v>
      </c>
      <c r="E17" t="s">
        <v>22</v>
      </c>
      <c r="F17">
        <v>5</v>
      </c>
      <c r="G17">
        <v>17</v>
      </c>
      <c r="H17">
        <v>14</v>
      </c>
      <c r="I17">
        <v>4</v>
      </c>
      <c r="J17">
        <v>10</v>
      </c>
      <c r="K17">
        <v>0.8</v>
      </c>
      <c r="L17">
        <v>0.36</v>
      </c>
      <c r="M17">
        <v>0.5</v>
      </c>
      <c r="N17">
        <v>0.02</v>
      </c>
      <c r="O17"/>
    </row>
    <row r="18" spans="1:16" hidden="1" x14ac:dyDescent="0.25">
      <c r="A18" t="s">
        <v>24</v>
      </c>
      <c r="B18">
        <v>476</v>
      </c>
      <c r="C18">
        <v>103</v>
      </c>
      <c r="D18">
        <v>103</v>
      </c>
      <c r="E18" t="s">
        <v>15</v>
      </c>
      <c r="F18">
        <v>111</v>
      </c>
      <c r="G18">
        <v>95</v>
      </c>
      <c r="H18">
        <v>128</v>
      </c>
      <c r="I18">
        <v>68</v>
      </c>
      <c r="J18">
        <v>60</v>
      </c>
      <c r="K18">
        <v>0.61</v>
      </c>
      <c r="L18">
        <v>0.66</v>
      </c>
      <c r="M18">
        <v>0.64</v>
      </c>
      <c r="N18">
        <v>6289.76</v>
      </c>
      <c r="O18"/>
    </row>
    <row r="19" spans="1:16" x14ac:dyDescent="0.25">
      <c r="A19" t="s">
        <v>37</v>
      </c>
      <c r="B19">
        <v>70</v>
      </c>
      <c r="C19">
        <v>16</v>
      </c>
      <c r="D19">
        <v>16</v>
      </c>
      <c r="E19" t="s">
        <v>16</v>
      </c>
      <c r="F19">
        <v>25</v>
      </c>
      <c r="G19">
        <v>7</v>
      </c>
      <c r="H19">
        <v>23</v>
      </c>
      <c r="I19">
        <v>16</v>
      </c>
      <c r="J19">
        <v>7</v>
      </c>
      <c r="K19">
        <v>0.64</v>
      </c>
      <c r="L19">
        <v>1</v>
      </c>
      <c r="M19">
        <v>0.78</v>
      </c>
      <c r="N19">
        <v>8399.02</v>
      </c>
      <c r="O19" s="1">
        <f>SUM(B19:D19)</f>
        <v>102</v>
      </c>
      <c r="P19" s="1">
        <f>O19*0.7</f>
        <v>71.399999999999991</v>
      </c>
    </row>
    <row r="20" spans="1:16" hidden="1" x14ac:dyDescent="0.25">
      <c r="A20" t="s">
        <v>24</v>
      </c>
      <c r="B20">
        <v>476</v>
      </c>
      <c r="C20">
        <v>103</v>
      </c>
      <c r="D20">
        <v>103</v>
      </c>
      <c r="E20" t="s">
        <v>17</v>
      </c>
      <c r="F20">
        <v>101</v>
      </c>
      <c r="G20">
        <v>105</v>
      </c>
      <c r="H20">
        <v>128</v>
      </c>
      <c r="I20">
        <v>63</v>
      </c>
      <c r="J20">
        <v>65</v>
      </c>
      <c r="K20">
        <v>0.62</v>
      </c>
      <c r="L20">
        <v>0.61</v>
      </c>
      <c r="M20">
        <v>0.62</v>
      </c>
      <c r="N20">
        <v>544.08000000000004</v>
      </c>
      <c r="O20"/>
    </row>
    <row r="21" spans="1:16" hidden="1" x14ac:dyDescent="0.25">
      <c r="A21" t="s">
        <v>24</v>
      </c>
      <c r="B21">
        <v>476</v>
      </c>
      <c r="C21">
        <v>103</v>
      </c>
      <c r="D21">
        <v>103</v>
      </c>
      <c r="E21" t="s">
        <v>18</v>
      </c>
      <c r="F21">
        <v>110</v>
      </c>
      <c r="G21">
        <v>96</v>
      </c>
      <c r="H21">
        <v>167</v>
      </c>
      <c r="I21">
        <v>87</v>
      </c>
      <c r="J21">
        <v>80</v>
      </c>
      <c r="K21">
        <v>0.79</v>
      </c>
      <c r="L21">
        <v>0.84</v>
      </c>
      <c r="M21">
        <v>0.82</v>
      </c>
      <c r="N21">
        <v>0.04</v>
      </c>
      <c r="O21"/>
    </row>
    <row r="22" spans="1:16" hidden="1" x14ac:dyDescent="0.25">
      <c r="A22" t="s">
        <v>24</v>
      </c>
      <c r="B22">
        <v>476</v>
      </c>
      <c r="C22">
        <v>103</v>
      </c>
      <c r="D22">
        <v>103</v>
      </c>
      <c r="E22" t="s">
        <v>19</v>
      </c>
      <c r="F22">
        <v>98</v>
      </c>
      <c r="G22">
        <v>108</v>
      </c>
      <c r="H22">
        <v>181</v>
      </c>
      <c r="I22">
        <v>88</v>
      </c>
      <c r="J22">
        <v>93</v>
      </c>
      <c r="K22">
        <v>0.9</v>
      </c>
      <c r="L22">
        <v>0.85</v>
      </c>
      <c r="M22">
        <v>0.88</v>
      </c>
      <c r="N22">
        <v>0.19</v>
      </c>
      <c r="O22"/>
    </row>
    <row r="23" spans="1:16" hidden="1" x14ac:dyDescent="0.25">
      <c r="A23" t="s">
        <v>24</v>
      </c>
      <c r="B23">
        <v>476</v>
      </c>
      <c r="C23">
        <v>103</v>
      </c>
      <c r="D23">
        <v>103</v>
      </c>
      <c r="E23" t="s">
        <v>20</v>
      </c>
      <c r="F23">
        <v>105</v>
      </c>
      <c r="G23">
        <v>101</v>
      </c>
      <c r="H23">
        <v>166</v>
      </c>
      <c r="I23">
        <v>84</v>
      </c>
      <c r="J23">
        <v>82</v>
      </c>
      <c r="K23">
        <v>0.8</v>
      </c>
      <c r="L23">
        <v>0.82</v>
      </c>
      <c r="M23">
        <v>0.81</v>
      </c>
      <c r="N23">
        <v>0.03</v>
      </c>
      <c r="O23"/>
    </row>
    <row r="24" spans="1:16" hidden="1" x14ac:dyDescent="0.25">
      <c r="A24" t="s">
        <v>24</v>
      </c>
      <c r="B24">
        <v>476</v>
      </c>
      <c r="C24">
        <v>103</v>
      </c>
      <c r="D24">
        <v>103</v>
      </c>
      <c r="E24" t="s">
        <v>21</v>
      </c>
      <c r="F24">
        <v>99</v>
      </c>
      <c r="G24">
        <v>107</v>
      </c>
      <c r="H24">
        <v>180</v>
      </c>
      <c r="I24">
        <v>88</v>
      </c>
      <c r="J24">
        <v>92</v>
      </c>
      <c r="K24">
        <v>0.89</v>
      </c>
      <c r="L24">
        <v>0.85</v>
      </c>
      <c r="M24">
        <v>0.87</v>
      </c>
      <c r="N24">
        <v>0.17</v>
      </c>
      <c r="O24"/>
    </row>
    <row r="25" spans="1:16" hidden="1" x14ac:dyDescent="0.25">
      <c r="A25" t="s">
        <v>24</v>
      </c>
      <c r="B25">
        <v>476</v>
      </c>
      <c r="C25">
        <v>103</v>
      </c>
      <c r="D25">
        <v>103</v>
      </c>
      <c r="E25" t="s">
        <v>22</v>
      </c>
      <c r="F25">
        <v>124</v>
      </c>
      <c r="G25">
        <v>82</v>
      </c>
      <c r="H25">
        <v>159</v>
      </c>
      <c r="I25">
        <v>90</v>
      </c>
      <c r="J25">
        <v>69</v>
      </c>
      <c r="K25">
        <v>0.73</v>
      </c>
      <c r="L25">
        <v>0.87</v>
      </c>
      <c r="M25">
        <v>0.79</v>
      </c>
      <c r="N25">
        <v>0.01</v>
      </c>
      <c r="O25"/>
    </row>
    <row r="26" spans="1:16" hidden="1" x14ac:dyDescent="0.25">
      <c r="A26" t="s">
        <v>25</v>
      </c>
      <c r="B26">
        <v>64</v>
      </c>
      <c r="C26">
        <v>14</v>
      </c>
      <c r="D26">
        <v>14</v>
      </c>
      <c r="E26" t="s">
        <v>15</v>
      </c>
      <c r="F26">
        <v>9</v>
      </c>
      <c r="G26">
        <v>19</v>
      </c>
      <c r="H26">
        <v>21</v>
      </c>
      <c r="I26">
        <v>8</v>
      </c>
      <c r="J26">
        <v>13</v>
      </c>
      <c r="K26">
        <v>0.89</v>
      </c>
      <c r="L26">
        <v>0.56999999999999995</v>
      </c>
      <c r="M26">
        <v>0.7</v>
      </c>
      <c r="N26">
        <v>374.39</v>
      </c>
      <c r="O26"/>
    </row>
    <row r="27" spans="1:16" x14ac:dyDescent="0.25">
      <c r="A27" t="s">
        <v>38</v>
      </c>
      <c r="B27">
        <v>70</v>
      </c>
      <c r="C27">
        <v>16</v>
      </c>
      <c r="D27">
        <v>16</v>
      </c>
      <c r="E27" t="s">
        <v>16</v>
      </c>
      <c r="F27">
        <v>14</v>
      </c>
      <c r="G27">
        <v>18</v>
      </c>
      <c r="H27">
        <v>26</v>
      </c>
      <c r="I27">
        <v>12</v>
      </c>
      <c r="J27">
        <v>14</v>
      </c>
      <c r="K27">
        <v>0.86</v>
      </c>
      <c r="L27">
        <v>0.75</v>
      </c>
      <c r="M27">
        <v>0.8</v>
      </c>
      <c r="N27">
        <v>3473.41</v>
      </c>
      <c r="O27" s="1">
        <f>SUM(B27:D27)</f>
        <v>102</v>
      </c>
      <c r="P27" s="1">
        <f>O27*0.7</f>
        <v>71.399999999999991</v>
      </c>
    </row>
    <row r="28" spans="1:16" hidden="1" x14ac:dyDescent="0.25">
      <c r="A28" t="s">
        <v>25</v>
      </c>
      <c r="B28">
        <v>64</v>
      </c>
      <c r="C28">
        <v>14</v>
      </c>
      <c r="D28">
        <v>14</v>
      </c>
      <c r="E28" t="s">
        <v>17</v>
      </c>
      <c r="F28">
        <v>11</v>
      </c>
      <c r="G28">
        <v>17</v>
      </c>
      <c r="H28">
        <v>17</v>
      </c>
      <c r="I28">
        <v>7</v>
      </c>
      <c r="J28">
        <v>10</v>
      </c>
      <c r="K28">
        <v>0.64</v>
      </c>
      <c r="L28">
        <v>0.5</v>
      </c>
      <c r="M28">
        <v>0.56000000000000005</v>
      </c>
      <c r="N28">
        <v>74.64</v>
      </c>
      <c r="O28"/>
    </row>
    <row r="29" spans="1:16" hidden="1" x14ac:dyDescent="0.25">
      <c r="A29" t="s">
        <v>25</v>
      </c>
      <c r="B29">
        <v>64</v>
      </c>
      <c r="C29">
        <v>14</v>
      </c>
      <c r="D29">
        <v>14</v>
      </c>
      <c r="E29" t="s">
        <v>18</v>
      </c>
      <c r="F29">
        <v>4</v>
      </c>
      <c r="G29">
        <v>24</v>
      </c>
      <c r="H29">
        <v>18</v>
      </c>
      <c r="I29">
        <v>4</v>
      </c>
      <c r="J29">
        <v>14</v>
      </c>
      <c r="K29">
        <v>1</v>
      </c>
      <c r="L29">
        <v>0.28999999999999998</v>
      </c>
      <c r="M29">
        <v>0.44</v>
      </c>
      <c r="N29">
        <v>0.02</v>
      </c>
      <c r="O29"/>
    </row>
    <row r="30" spans="1:16" hidden="1" x14ac:dyDescent="0.25">
      <c r="A30" t="s">
        <v>25</v>
      </c>
      <c r="B30">
        <v>64</v>
      </c>
      <c r="C30">
        <v>14</v>
      </c>
      <c r="D30">
        <v>14</v>
      </c>
      <c r="E30" t="s">
        <v>19</v>
      </c>
      <c r="F30">
        <v>9</v>
      </c>
      <c r="G30">
        <v>19</v>
      </c>
      <c r="H30">
        <v>21</v>
      </c>
      <c r="I30">
        <v>8</v>
      </c>
      <c r="J30">
        <v>13</v>
      </c>
      <c r="K30">
        <v>0.89</v>
      </c>
      <c r="L30">
        <v>0.56999999999999995</v>
      </c>
      <c r="M30">
        <v>0.7</v>
      </c>
      <c r="N30">
        <v>0.09</v>
      </c>
      <c r="O30"/>
    </row>
    <row r="31" spans="1:16" hidden="1" x14ac:dyDescent="0.25">
      <c r="A31" t="s">
        <v>25</v>
      </c>
      <c r="B31">
        <v>64</v>
      </c>
      <c r="C31">
        <v>14</v>
      </c>
      <c r="D31">
        <v>14</v>
      </c>
      <c r="E31" t="s">
        <v>20</v>
      </c>
      <c r="F31">
        <v>12</v>
      </c>
      <c r="G31">
        <v>16</v>
      </c>
      <c r="H31">
        <v>12</v>
      </c>
      <c r="I31">
        <v>5</v>
      </c>
      <c r="J31">
        <v>7</v>
      </c>
      <c r="K31">
        <v>0.42</v>
      </c>
      <c r="L31">
        <v>0.36</v>
      </c>
      <c r="M31">
        <v>0.38</v>
      </c>
      <c r="N31">
        <v>0.01</v>
      </c>
      <c r="O31"/>
    </row>
    <row r="32" spans="1:16" hidden="1" x14ac:dyDescent="0.25">
      <c r="A32" t="s">
        <v>25</v>
      </c>
      <c r="B32">
        <v>64</v>
      </c>
      <c r="C32">
        <v>14</v>
      </c>
      <c r="D32">
        <v>14</v>
      </c>
      <c r="E32" t="s">
        <v>21</v>
      </c>
      <c r="F32">
        <v>12</v>
      </c>
      <c r="G32">
        <v>16</v>
      </c>
      <c r="H32">
        <v>22</v>
      </c>
      <c r="I32">
        <v>10</v>
      </c>
      <c r="J32">
        <v>12</v>
      </c>
      <c r="K32">
        <v>0.83</v>
      </c>
      <c r="L32">
        <v>0.71</v>
      </c>
      <c r="M32">
        <v>0.77</v>
      </c>
      <c r="N32">
        <v>0.06</v>
      </c>
      <c r="O32"/>
    </row>
    <row r="33" spans="1:16" hidden="1" x14ac:dyDescent="0.25">
      <c r="A33" t="s">
        <v>25</v>
      </c>
      <c r="B33">
        <v>64</v>
      </c>
      <c r="C33">
        <v>14</v>
      </c>
      <c r="D33">
        <v>14</v>
      </c>
      <c r="E33" t="s">
        <v>22</v>
      </c>
      <c r="F33">
        <v>17</v>
      </c>
      <c r="G33">
        <v>11</v>
      </c>
      <c r="H33">
        <v>17</v>
      </c>
      <c r="I33">
        <v>10</v>
      </c>
      <c r="J33">
        <v>7</v>
      </c>
      <c r="K33">
        <v>0.59</v>
      </c>
      <c r="L33">
        <v>0.71</v>
      </c>
      <c r="M33">
        <v>0.65</v>
      </c>
      <c r="N33">
        <v>0.01</v>
      </c>
      <c r="O33"/>
    </row>
    <row r="34" spans="1:16" hidden="1" x14ac:dyDescent="0.25">
      <c r="A34" t="s">
        <v>26</v>
      </c>
      <c r="B34">
        <v>246</v>
      </c>
      <c r="C34">
        <v>54</v>
      </c>
      <c r="D34">
        <v>54</v>
      </c>
      <c r="E34" t="s">
        <v>15</v>
      </c>
      <c r="F34">
        <v>88</v>
      </c>
      <c r="G34">
        <v>20</v>
      </c>
      <c r="H34">
        <v>68</v>
      </c>
      <c r="I34">
        <v>51</v>
      </c>
      <c r="J34">
        <v>17</v>
      </c>
      <c r="K34">
        <v>0.57999999999999996</v>
      </c>
      <c r="L34">
        <v>0.94</v>
      </c>
      <c r="M34">
        <v>0.72</v>
      </c>
      <c r="N34">
        <v>2845.19</v>
      </c>
      <c r="O34"/>
    </row>
    <row r="35" spans="1:16" x14ac:dyDescent="0.25">
      <c r="A35" t="s">
        <v>41</v>
      </c>
      <c r="B35">
        <v>80</v>
      </c>
      <c r="C35">
        <v>18</v>
      </c>
      <c r="D35">
        <v>18</v>
      </c>
      <c r="E35" t="s">
        <v>16</v>
      </c>
      <c r="F35">
        <v>8</v>
      </c>
      <c r="G35">
        <v>28</v>
      </c>
      <c r="H35">
        <v>26</v>
      </c>
      <c r="I35">
        <v>8</v>
      </c>
      <c r="J35">
        <v>18</v>
      </c>
      <c r="K35">
        <v>1</v>
      </c>
      <c r="L35">
        <v>0.44</v>
      </c>
      <c r="M35">
        <v>0.62</v>
      </c>
      <c r="N35">
        <v>43.54</v>
      </c>
      <c r="O35" s="1">
        <f>SUM(B35:D35)</f>
        <v>116</v>
      </c>
      <c r="P35" s="1">
        <f>O35*0.7</f>
        <v>81.199999999999989</v>
      </c>
    </row>
    <row r="36" spans="1:16" hidden="1" x14ac:dyDescent="0.25">
      <c r="A36" t="s">
        <v>26</v>
      </c>
      <c r="B36">
        <v>246</v>
      </c>
      <c r="C36">
        <v>54</v>
      </c>
      <c r="D36">
        <v>54</v>
      </c>
      <c r="E36" t="s">
        <v>17</v>
      </c>
      <c r="F36">
        <v>45</v>
      </c>
      <c r="G36">
        <v>63</v>
      </c>
      <c r="H36">
        <v>63</v>
      </c>
      <c r="I36">
        <v>27</v>
      </c>
      <c r="J36">
        <v>36</v>
      </c>
      <c r="K36">
        <v>0.6</v>
      </c>
      <c r="L36">
        <v>0.5</v>
      </c>
      <c r="M36">
        <v>0.55000000000000004</v>
      </c>
      <c r="N36">
        <v>288.91000000000003</v>
      </c>
      <c r="O36"/>
    </row>
    <row r="37" spans="1:16" hidden="1" x14ac:dyDescent="0.25">
      <c r="A37" t="s">
        <v>26</v>
      </c>
      <c r="B37">
        <v>246</v>
      </c>
      <c r="C37">
        <v>54</v>
      </c>
      <c r="D37">
        <v>54</v>
      </c>
      <c r="E37" t="s">
        <v>18</v>
      </c>
      <c r="F37">
        <v>52</v>
      </c>
      <c r="G37">
        <v>56</v>
      </c>
      <c r="H37">
        <v>78</v>
      </c>
      <c r="I37">
        <v>38</v>
      </c>
      <c r="J37">
        <v>40</v>
      </c>
      <c r="K37">
        <v>0.73</v>
      </c>
      <c r="L37">
        <v>0.7</v>
      </c>
      <c r="M37">
        <v>0.72</v>
      </c>
      <c r="N37">
        <v>0.04</v>
      </c>
      <c r="O37"/>
    </row>
    <row r="38" spans="1:16" hidden="1" x14ac:dyDescent="0.25">
      <c r="A38" t="s">
        <v>26</v>
      </c>
      <c r="B38">
        <v>246</v>
      </c>
      <c r="C38">
        <v>54</v>
      </c>
      <c r="D38">
        <v>54</v>
      </c>
      <c r="E38" t="s">
        <v>19</v>
      </c>
      <c r="F38">
        <v>60</v>
      </c>
      <c r="G38">
        <v>48</v>
      </c>
      <c r="H38">
        <v>70</v>
      </c>
      <c r="I38">
        <v>38</v>
      </c>
      <c r="J38">
        <v>32</v>
      </c>
      <c r="K38">
        <v>0.63</v>
      </c>
      <c r="L38">
        <v>0.7</v>
      </c>
      <c r="M38">
        <v>0.67</v>
      </c>
      <c r="N38">
        <v>0.13</v>
      </c>
      <c r="O38"/>
    </row>
    <row r="39" spans="1:16" hidden="1" x14ac:dyDescent="0.25">
      <c r="A39" t="s">
        <v>26</v>
      </c>
      <c r="B39">
        <v>246</v>
      </c>
      <c r="C39">
        <v>54</v>
      </c>
      <c r="D39">
        <v>54</v>
      </c>
      <c r="E39" t="s">
        <v>20</v>
      </c>
      <c r="F39">
        <v>55</v>
      </c>
      <c r="G39">
        <v>53</v>
      </c>
      <c r="H39">
        <v>71</v>
      </c>
      <c r="I39">
        <v>36</v>
      </c>
      <c r="J39">
        <v>35</v>
      </c>
      <c r="K39">
        <v>0.65</v>
      </c>
      <c r="L39">
        <v>0.67</v>
      </c>
      <c r="M39">
        <v>0.66</v>
      </c>
      <c r="N39">
        <v>0.02</v>
      </c>
      <c r="O39"/>
    </row>
    <row r="40" spans="1:16" hidden="1" x14ac:dyDescent="0.25">
      <c r="A40" t="s">
        <v>26</v>
      </c>
      <c r="B40">
        <v>246</v>
      </c>
      <c r="C40">
        <v>54</v>
      </c>
      <c r="D40">
        <v>54</v>
      </c>
      <c r="E40" t="s">
        <v>21</v>
      </c>
      <c r="F40">
        <v>55</v>
      </c>
      <c r="G40">
        <v>53</v>
      </c>
      <c r="H40">
        <v>73</v>
      </c>
      <c r="I40">
        <v>37</v>
      </c>
      <c r="J40">
        <v>36</v>
      </c>
      <c r="K40">
        <v>0.67</v>
      </c>
      <c r="L40">
        <v>0.69</v>
      </c>
      <c r="M40">
        <v>0.68</v>
      </c>
      <c r="N40">
        <v>0.11</v>
      </c>
      <c r="O40"/>
    </row>
    <row r="41" spans="1:16" hidden="1" x14ac:dyDescent="0.25">
      <c r="A41" t="s">
        <v>26</v>
      </c>
      <c r="B41">
        <v>246</v>
      </c>
      <c r="C41">
        <v>54</v>
      </c>
      <c r="D41">
        <v>54</v>
      </c>
      <c r="E41" t="s">
        <v>22</v>
      </c>
      <c r="F41">
        <v>68</v>
      </c>
      <c r="G41">
        <v>40</v>
      </c>
      <c r="H41">
        <v>66</v>
      </c>
      <c r="I41">
        <v>40</v>
      </c>
      <c r="J41">
        <v>26</v>
      </c>
      <c r="K41">
        <v>0.59</v>
      </c>
      <c r="L41">
        <v>0.74</v>
      </c>
      <c r="M41">
        <v>0.66</v>
      </c>
      <c r="N41">
        <v>0.02</v>
      </c>
      <c r="O41"/>
    </row>
    <row r="42" spans="1:16" hidden="1" x14ac:dyDescent="0.25">
      <c r="A42" t="s">
        <v>27</v>
      </c>
      <c r="B42">
        <v>226</v>
      </c>
      <c r="C42">
        <v>49</v>
      </c>
      <c r="D42">
        <v>49</v>
      </c>
      <c r="E42" t="s">
        <v>15</v>
      </c>
      <c r="F42">
        <v>34</v>
      </c>
      <c r="G42">
        <v>64</v>
      </c>
      <c r="H42">
        <v>61</v>
      </c>
      <c r="I42">
        <v>23</v>
      </c>
      <c r="J42">
        <v>38</v>
      </c>
      <c r="K42">
        <v>0.68</v>
      </c>
      <c r="L42">
        <v>0.47</v>
      </c>
      <c r="M42">
        <v>0.55000000000000004</v>
      </c>
      <c r="N42">
        <v>1961.32</v>
      </c>
      <c r="O42"/>
    </row>
    <row r="43" spans="1:16" x14ac:dyDescent="0.25">
      <c r="A43" t="s">
        <v>36</v>
      </c>
      <c r="B43">
        <v>140</v>
      </c>
      <c r="C43">
        <v>30</v>
      </c>
      <c r="D43">
        <v>30</v>
      </c>
      <c r="E43" t="s">
        <v>16</v>
      </c>
      <c r="F43">
        <v>37</v>
      </c>
      <c r="G43">
        <v>23</v>
      </c>
      <c r="H43">
        <v>45</v>
      </c>
      <c r="I43">
        <v>26</v>
      </c>
      <c r="J43">
        <v>19</v>
      </c>
      <c r="K43">
        <v>0.7</v>
      </c>
      <c r="L43">
        <v>0.87</v>
      </c>
      <c r="M43">
        <v>0.78</v>
      </c>
      <c r="N43">
        <v>39555.32</v>
      </c>
      <c r="O43" s="1">
        <f>SUM(B43:D43)</f>
        <v>200</v>
      </c>
      <c r="P43" s="1">
        <f>O43*0.7</f>
        <v>140</v>
      </c>
    </row>
    <row r="44" spans="1:16" hidden="1" x14ac:dyDescent="0.25">
      <c r="A44" t="s">
        <v>27</v>
      </c>
      <c r="B44">
        <v>226</v>
      </c>
      <c r="C44">
        <v>49</v>
      </c>
      <c r="D44">
        <v>49</v>
      </c>
      <c r="E44" t="s">
        <v>17</v>
      </c>
      <c r="F44">
        <v>35</v>
      </c>
      <c r="G44">
        <v>63</v>
      </c>
      <c r="H44">
        <v>64</v>
      </c>
      <c r="I44">
        <v>25</v>
      </c>
      <c r="J44">
        <v>39</v>
      </c>
      <c r="K44">
        <v>0.71</v>
      </c>
      <c r="L44">
        <v>0.51</v>
      </c>
      <c r="M44">
        <v>0.6</v>
      </c>
      <c r="N44">
        <v>264.08999999999997</v>
      </c>
      <c r="O44"/>
    </row>
    <row r="45" spans="1:16" hidden="1" x14ac:dyDescent="0.25">
      <c r="A45" t="s">
        <v>27</v>
      </c>
      <c r="B45">
        <v>226</v>
      </c>
      <c r="C45">
        <v>49</v>
      </c>
      <c r="D45">
        <v>49</v>
      </c>
      <c r="E45" t="s">
        <v>18</v>
      </c>
      <c r="F45">
        <v>60</v>
      </c>
      <c r="G45">
        <v>38</v>
      </c>
      <c r="H45">
        <v>65</v>
      </c>
      <c r="I45">
        <v>38</v>
      </c>
      <c r="J45">
        <v>27</v>
      </c>
      <c r="K45">
        <v>0.63</v>
      </c>
      <c r="L45">
        <v>0.78</v>
      </c>
      <c r="M45">
        <v>0.7</v>
      </c>
      <c r="N45">
        <v>0.03</v>
      </c>
      <c r="O45"/>
    </row>
    <row r="46" spans="1:16" hidden="1" x14ac:dyDescent="0.25">
      <c r="A46" t="s">
        <v>27</v>
      </c>
      <c r="B46">
        <v>226</v>
      </c>
      <c r="C46">
        <v>49</v>
      </c>
      <c r="D46">
        <v>49</v>
      </c>
      <c r="E46" t="s">
        <v>19</v>
      </c>
      <c r="F46">
        <v>48</v>
      </c>
      <c r="G46">
        <v>50</v>
      </c>
      <c r="H46">
        <v>69</v>
      </c>
      <c r="I46">
        <v>34</v>
      </c>
      <c r="J46">
        <v>35</v>
      </c>
      <c r="K46">
        <v>0.71</v>
      </c>
      <c r="L46">
        <v>0.69</v>
      </c>
      <c r="M46">
        <v>0.7</v>
      </c>
      <c r="N46">
        <v>0.13</v>
      </c>
      <c r="O46"/>
    </row>
    <row r="47" spans="1:16" hidden="1" x14ac:dyDescent="0.25">
      <c r="A47" t="s">
        <v>27</v>
      </c>
      <c r="B47">
        <v>226</v>
      </c>
      <c r="C47">
        <v>49</v>
      </c>
      <c r="D47">
        <v>49</v>
      </c>
      <c r="E47" t="s">
        <v>20</v>
      </c>
      <c r="F47">
        <v>51</v>
      </c>
      <c r="G47">
        <v>47</v>
      </c>
      <c r="H47">
        <v>62</v>
      </c>
      <c r="I47">
        <v>32</v>
      </c>
      <c r="J47">
        <v>30</v>
      </c>
      <c r="K47">
        <v>0.63</v>
      </c>
      <c r="L47">
        <v>0.65</v>
      </c>
      <c r="M47">
        <v>0.64</v>
      </c>
      <c r="N47">
        <v>0.02</v>
      </c>
      <c r="O47"/>
    </row>
    <row r="48" spans="1:16" hidden="1" x14ac:dyDescent="0.25">
      <c r="A48" t="s">
        <v>27</v>
      </c>
      <c r="B48">
        <v>226</v>
      </c>
      <c r="C48">
        <v>49</v>
      </c>
      <c r="D48">
        <v>49</v>
      </c>
      <c r="E48" t="s">
        <v>21</v>
      </c>
      <c r="F48">
        <v>49</v>
      </c>
      <c r="G48">
        <v>49</v>
      </c>
      <c r="H48">
        <v>60</v>
      </c>
      <c r="I48">
        <v>30</v>
      </c>
      <c r="J48">
        <v>30</v>
      </c>
      <c r="K48">
        <v>0.61</v>
      </c>
      <c r="L48">
        <v>0.61</v>
      </c>
      <c r="M48">
        <v>0.61</v>
      </c>
      <c r="N48">
        <v>0.11</v>
      </c>
      <c r="O48"/>
    </row>
    <row r="49" spans="1:16" hidden="1" x14ac:dyDescent="0.25">
      <c r="A49" t="s">
        <v>27</v>
      </c>
      <c r="B49">
        <v>226</v>
      </c>
      <c r="C49">
        <v>49</v>
      </c>
      <c r="D49">
        <v>49</v>
      </c>
      <c r="E49" t="s">
        <v>22</v>
      </c>
      <c r="F49">
        <v>59</v>
      </c>
      <c r="G49">
        <v>39</v>
      </c>
      <c r="H49">
        <v>70</v>
      </c>
      <c r="I49">
        <v>40</v>
      </c>
      <c r="J49">
        <v>30</v>
      </c>
      <c r="K49">
        <v>0.68</v>
      </c>
      <c r="L49">
        <v>0.82</v>
      </c>
      <c r="M49">
        <v>0.74</v>
      </c>
      <c r="N49">
        <v>0.01</v>
      </c>
      <c r="O49"/>
    </row>
    <row r="50" spans="1:16" hidden="1" x14ac:dyDescent="0.25">
      <c r="A50" t="s">
        <v>28</v>
      </c>
      <c r="B50">
        <v>274</v>
      </c>
      <c r="C50">
        <v>60</v>
      </c>
      <c r="D50">
        <v>60</v>
      </c>
      <c r="E50" t="s">
        <v>15</v>
      </c>
      <c r="F50">
        <v>52</v>
      </c>
      <c r="G50">
        <v>68</v>
      </c>
      <c r="H50">
        <v>78</v>
      </c>
      <c r="I50">
        <v>35</v>
      </c>
      <c r="J50">
        <v>43</v>
      </c>
      <c r="K50">
        <v>0.67</v>
      </c>
      <c r="L50">
        <v>0.57999999999999996</v>
      </c>
      <c r="M50">
        <v>0.63</v>
      </c>
      <c r="N50">
        <v>2924.92</v>
      </c>
      <c r="O50"/>
    </row>
    <row r="51" spans="1:16" x14ac:dyDescent="0.25">
      <c r="A51" t="s">
        <v>35</v>
      </c>
      <c r="B51">
        <v>144</v>
      </c>
      <c r="C51">
        <v>31</v>
      </c>
      <c r="D51">
        <v>31</v>
      </c>
      <c r="E51" t="s">
        <v>16</v>
      </c>
      <c r="F51">
        <v>47</v>
      </c>
      <c r="G51">
        <v>15</v>
      </c>
      <c r="H51">
        <v>40</v>
      </c>
      <c r="I51">
        <v>28</v>
      </c>
      <c r="J51">
        <v>12</v>
      </c>
      <c r="K51">
        <v>0.6</v>
      </c>
      <c r="L51">
        <v>0.9</v>
      </c>
      <c r="M51">
        <v>0.72</v>
      </c>
      <c r="N51">
        <v>66975.34</v>
      </c>
      <c r="O51" s="1">
        <f>SUM(B51:D51)</f>
        <v>206</v>
      </c>
      <c r="P51" s="1">
        <f>O51*0.7</f>
        <v>144.19999999999999</v>
      </c>
    </row>
    <row r="52" spans="1:16" hidden="1" x14ac:dyDescent="0.25">
      <c r="A52" t="s">
        <v>28</v>
      </c>
      <c r="B52">
        <v>274</v>
      </c>
      <c r="C52">
        <v>60</v>
      </c>
      <c r="D52">
        <v>60</v>
      </c>
      <c r="E52" t="s">
        <v>17</v>
      </c>
      <c r="F52">
        <v>52</v>
      </c>
      <c r="G52">
        <v>68</v>
      </c>
      <c r="H52">
        <v>84</v>
      </c>
      <c r="I52">
        <v>38</v>
      </c>
      <c r="J52">
        <v>46</v>
      </c>
      <c r="K52">
        <v>0.73</v>
      </c>
      <c r="L52">
        <v>0.63</v>
      </c>
      <c r="M52">
        <v>0.68</v>
      </c>
      <c r="N52">
        <v>317.73</v>
      </c>
      <c r="O52"/>
    </row>
    <row r="53" spans="1:16" hidden="1" x14ac:dyDescent="0.25">
      <c r="A53" t="s">
        <v>28</v>
      </c>
      <c r="B53">
        <v>274</v>
      </c>
      <c r="C53">
        <v>60</v>
      </c>
      <c r="D53">
        <v>60</v>
      </c>
      <c r="E53" t="s">
        <v>18</v>
      </c>
      <c r="F53">
        <v>67</v>
      </c>
      <c r="G53">
        <v>53</v>
      </c>
      <c r="H53">
        <v>91</v>
      </c>
      <c r="I53">
        <v>49</v>
      </c>
      <c r="J53">
        <v>42</v>
      </c>
      <c r="K53">
        <v>0.73</v>
      </c>
      <c r="L53">
        <v>0.82</v>
      </c>
      <c r="M53">
        <v>0.77</v>
      </c>
      <c r="N53">
        <v>0.03</v>
      </c>
      <c r="O53"/>
    </row>
    <row r="54" spans="1:16" hidden="1" x14ac:dyDescent="0.25">
      <c r="A54" t="s">
        <v>28</v>
      </c>
      <c r="B54">
        <v>274</v>
      </c>
      <c r="C54">
        <v>60</v>
      </c>
      <c r="D54">
        <v>60</v>
      </c>
      <c r="E54" t="s">
        <v>19</v>
      </c>
      <c r="F54">
        <v>57</v>
      </c>
      <c r="G54">
        <v>63</v>
      </c>
      <c r="H54">
        <v>99</v>
      </c>
      <c r="I54">
        <v>48</v>
      </c>
      <c r="J54">
        <v>51</v>
      </c>
      <c r="K54">
        <v>0.84</v>
      </c>
      <c r="L54">
        <v>0.8</v>
      </c>
      <c r="M54">
        <v>0.82</v>
      </c>
      <c r="N54">
        <v>0.17</v>
      </c>
      <c r="O54"/>
    </row>
    <row r="55" spans="1:16" hidden="1" x14ac:dyDescent="0.25">
      <c r="A55" t="s">
        <v>28</v>
      </c>
      <c r="B55">
        <v>274</v>
      </c>
      <c r="C55">
        <v>60</v>
      </c>
      <c r="D55">
        <v>60</v>
      </c>
      <c r="E55" t="s">
        <v>20</v>
      </c>
      <c r="F55">
        <v>71</v>
      </c>
      <c r="G55">
        <v>49</v>
      </c>
      <c r="H55">
        <v>91</v>
      </c>
      <c r="I55">
        <v>51</v>
      </c>
      <c r="J55">
        <v>40</v>
      </c>
      <c r="K55">
        <v>0.72</v>
      </c>
      <c r="L55">
        <v>0.85</v>
      </c>
      <c r="M55">
        <v>0.78</v>
      </c>
      <c r="N55">
        <v>0.02</v>
      </c>
      <c r="O55"/>
    </row>
    <row r="56" spans="1:16" hidden="1" x14ac:dyDescent="0.25">
      <c r="A56" t="s">
        <v>28</v>
      </c>
      <c r="B56">
        <v>274</v>
      </c>
      <c r="C56">
        <v>60</v>
      </c>
      <c r="D56">
        <v>60</v>
      </c>
      <c r="E56" t="s">
        <v>21</v>
      </c>
      <c r="F56">
        <v>57</v>
      </c>
      <c r="G56">
        <v>63</v>
      </c>
      <c r="H56">
        <v>93</v>
      </c>
      <c r="I56">
        <v>45</v>
      </c>
      <c r="J56">
        <v>48</v>
      </c>
      <c r="K56">
        <v>0.79</v>
      </c>
      <c r="L56">
        <v>0.75</v>
      </c>
      <c r="M56">
        <v>0.77</v>
      </c>
      <c r="N56">
        <v>0.12</v>
      </c>
      <c r="O56"/>
    </row>
    <row r="57" spans="1:16" hidden="1" x14ac:dyDescent="0.25">
      <c r="A57" t="s">
        <v>28</v>
      </c>
      <c r="B57">
        <v>274</v>
      </c>
      <c r="C57">
        <v>60</v>
      </c>
      <c r="D57">
        <v>60</v>
      </c>
      <c r="E57" t="s">
        <v>22</v>
      </c>
      <c r="F57">
        <v>92</v>
      </c>
      <c r="G57">
        <v>28</v>
      </c>
      <c r="H57">
        <v>76</v>
      </c>
      <c r="I57">
        <v>54</v>
      </c>
      <c r="J57">
        <v>22</v>
      </c>
      <c r="K57">
        <v>0.59</v>
      </c>
      <c r="L57">
        <v>0.9</v>
      </c>
      <c r="M57">
        <v>0.71</v>
      </c>
      <c r="N57">
        <v>0.01</v>
      </c>
      <c r="O57"/>
    </row>
    <row r="58" spans="1:16" hidden="1" x14ac:dyDescent="0.25">
      <c r="A58" t="s">
        <v>29</v>
      </c>
      <c r="B58">
        <v>460</v>
      </c>
      <c r="C58">
        <v>99</v>
      </c>
      <c r="D58">
        <v>99</v>
      </c>
      <c r="E58" t="s">
        <v>15</v>
      </c>
      <c r="F58">
        <v>94</v>
      </c>
      <c r="G58">
        <v>104</v>
      </c>
      <c r="H58">
        <v>101</v>
      </c>
      <c r="I58">
        <v>48</v>
      </c>
      <c r="J58">
        <v>53</v>
      </c>
      <c r="K58">
        <v>0.51</v>
      </c>
      <c r="L58">
        <v>0.48</v>
      </c>
      <c r="M58">
        <v>0.5</v>
      </c>
      <c r="N58">
        <v>2828.61</v>
      </c>
      <c r="O58"/>
    </row>
    <row r="59" spans="1:16" x14ac:dyDescent="0.25">
      <c r="A59" t="s">
        <v>33</v>
      </c>
      <c r="B59">
        <v>182</v>
      </c>
      <c r="C59">
        <v>40</v>
      </c>
      <c r="D59">
        <v>40</v>
      </c>
      <c r="E59" t="s">
        <v>16</v>
      </c>
      <c r="F59">
        <v>46</v>
      </c>
      <c r="G59">
        <v>34</v>
      </c>
      <c r="H59">
        <v>70</v>
      </c>
      <c r="I59">
        <v>38</v>
      </c>
      <c r="J59">
        <v>32</v>
      </c>
      <c r="K59">
        <v>0.83</v>
      </c>
      <c r="L59">
        <v>0.95</v>
      </c>
      <c r="M59">
        <v>0.88</v>
      </c>
      <c r="N59">
        <v>43810.84</v>
      </c>
      <c r="O59" s="1">
        <f>SUM(B59:D59)</f>
        <v>262</v>
      </c>
      <c r="P59" s="1">
        <f>O59*0.7</f>
        <v>183.39999999999998</v>
      </c>
    </row>
    <row r="60" spans="1:16" hidden="1" x14ac:dyDescent="0.25">
      <c r="A60" t="s">
        <v>29</v>
      </c>
      <c r="B60">
        <v>460</v>
      </c>
      <c r="C60">
        <v>99</v>
      </c>
      <c r="D60">
        <v>99</v>
      </c>
      <c r="E60" t="s">
        <v>17</v>
      </c>
      <c r="F60">
        <v>110</v>
      </c>
      <c r="G60">
        <v>88</v>
      </c>
      <c r="H60">
        <v>119</v>
      </c>
      <c r="I60">
        <v>65</v>
      </c>
      <c r="J60">
        <v>54</v>
      </c>
      <c r="K60">
        <v>0.59</v>
      </c>
      <c r="L60">
        <v>0.66</v>
      </c>
      <c r="M60">
        <v>0.62</v>
      </c>
      <c r="N60">
        <v>527.97</v>
      </c>
      <c r="O60"/>
    </row>
    <row r="61" spans="1:16" hidden="1" x14ac:dyDescent="0.25">
      <c r="A61" t="s">
        <v>29</v>
      </c>
      <c r="B61">
        <v>460</v>
      </c>
      <c r="C61">
        <v>99</v>
      </c>
      <c r="D61">
        <v>99</v>
      </c>
      <c r="E61" t="s">
        <v>18</v>
      </c>
      <c r="F61">
        <v>63</v>
      </c>
      <c r="G61">
        <v>135</v>
      </c>
      <c r="H61">
        <v>116</v>
      </c>
      <c r="I61">
        <v>40</v>
      </c>
      <c r="J61">
        <v>76</v>
      </c>
      <c r="K61">
        <v>0.63</v>
      </c>
      <c r="L61">
        <v>0.4</v>
      </c>
      <c r="M61">
        <v>0.49</v>
      </c>
      <c r="N61">
        <v>0.04</v>
      </c>
      <c r="O61"/>
    </row>
    <row r="62" spans="1:16" hidden="1" x14ac:dyDescent="0.25">
      <c r="A62" t="s">
        <v>29</v>
      </c>
      <c r="B62">
        <v>460</v>
      </c>
      <c r="C62">
        <v>99</v>
      </c>
      <c r="D62">
        <v>99</v>
      </c>
      <c r="E62" t="s">
        <v>19</v>
      </c>
      <c r="F62">
        <v>90</v>
      </c>
      <c r="G62">
        <v>108</v>
      </c>
      <c r="H62">
        <v>161</v>
      </c>
      <c r="I62">
        <v>76</v>
      </c>
      <c r="J62">
        <v>85</v>
      </c>
      <c r="K62">
        <v>0.84</v>
      </c>
      <c r="L62">
        <v>0.77</v>
      </c>
      <c r="M62">
        <v>0.8</v>
      </c>
      <c r="N62">
        <v>0.16</v>
      </c>
      <c r="O62"/>
    </row>
    <row r="63" spans="1:16" hidden="1" x14ac:dyDescent="0.25">
      <c r="A63" t="s">
        <v>29</v>
      </c>
      <c r="B63">
        <v>460</v>
      </c>
      <c r="C63">
        <v>99</v>
      </c>
      <c r="D63">
        <v>99</v>
      </c>
      <c r="E63" t="s">
        <v>20</v>
      </c>
      <c r="F63">
        <v>85</v>
      </c>
      <c r="G63">
        <v>113</v>
      </c>
      <c r="H63">
        <v>132</v>
      </c>
      <c r="I63">
        <v>59</v>
      </c>
      <c r="J63">
        <v>73</v>
      </c>
      <c r="K63">
        <v>0.69</v>
      </c>
      <c r="L63">
        <v>0.6</v>
      </c>
      <c r="M63">
        <v>0.64</v>
      </c>
      <c r="N63">
        <v>0.02</v>
      </c>
      <c r="O63"/>
    </row>
    <row r="64" spans="1:16" hidden="1" x14ac:dyDescent="0.25">
      <c r="A64" t="s">
        <v>29</v>
      </c>
      <c r="B64">
        <v>460</v>
      </c>
      <c r="C64">
        <v>99</v>
      </c>
      <c r="D64">
        <v>99</v>
      </c>
      <c r="E64" t="s">
        <v>21</v>
      </c>
      <c r="F64">
        <v>81</v>
      </c>
      <c r="G64">
        <v>117</v>
      </c>
      <c r="H64">
        <v>154</v>
      </c>
      <c r="I64">
        <v>68</v>
      </c>
      <c r="J64">
        <v>86</v>
      </c>
      <c r="K64">
        <v>0.84</v>
      </c>
      <c r="L64">
        <v>0.69</v>
      </c>
      <c r="M64">
        <v>0.76</v>
      </c>
      <c r="N64">
        <v>0.18</v>
      </c>
      <c r="O64"/>
    </row>
    <row r="65" spans="1:16" hidden="1" x14ac:dyDescent="0.25">
      <c r="A65" t="s">
        <v>29</v>
      </c>
      <c r="B65">
        <v>460</v>
      </c>
      <c r="C65">
        <v>99</v>
      </c>
      <c r="D65">
        <v>99</v>
      </c>
      <c r="E65" t="s">
        <v>22</v>
      </c>
      <c r="F65">
        <v>12</v>
      </c>
      <c r="G65">
        <v>186</v>
      </c>
      <c r="H65">
        <v>109</v>
      </c>
      <c r="I65">
        <v>11</v>
      </c>
      <c r="J65">
        <v>98</v>
      </c>
      <c r="K65">
        <v>0.92</v>
      </c>
      <c r="L65">
        <v>0.11</v>
      </c>
      <c r="M65">
        <v>0.2</v>
      </c>
      <c r="N65">
        <v>0.01</v>
      </c>
      <c r="O65"/>
    </row>
    <row r="66" spans="1:16" hidden="1" x14ac:dyDescent="0.25">
      <c r="A66" t="s">
        <v>30</v>
      </c>
      <c r="B66">
        <v>288</v>
      </c>
      <c r="C66">
        <v>62</v>
      </c>
      <c r="D66">
        <v>62</v>
      </c>
      <c r="E66" t="s">
        <v>15</v>
      </c>
      <c r="F66">
        <v>54</v>
      </c>
      <c r="G66">
        <v>70</v>
      </c>
      <c r="H66">
        <v>70</v>
      </c>
      <c r="I66">
        <v>31</v>
      </c>
      <c r="J66">
        <v>39</v>
      </c>
      <c r="K66">
        <v>0.56999999999999995</v>
      </c>
      <c r="L66">
        <v>0.5</v>
      </c>
      <c r="M66">
        <v>0.53</v>
      </c>
      <c r="N66">
        <v>3091.27</v>
      </c>
      <c r="O66"/>
    </row>
    <row r="67" spans="1:16" x14ac:dyDescent="0.25">
      <c r="A67" t="s">
        <v>39</v>
      </c>
      <c r="B67">
        <v>188</v>
      </c>
      <c r="C67">
        <v>41</v>
      </c>
      <c r="D67">
        <v>41</v>
      </c>
      <c r="E67" t="s">
        <v>16</v>
      </c>
      <c r="F67">
        <v>71</v>
      </c>
      <c r="G67">
        <v>11</v>
      </c>
      <c r="H67">
        <v>46</v>
      </c>
      <c r="I67">
        <v>38</v>
      </c>
      <c r="J67">
        <v>8</v>
      </c>
      <c r="K67">
        <v>0.54</v>
      </c>
      <c r="L67">
        <v>0.93</v>
      </c>
      <c r="M67">
        <v>0.68</v>
      </c>
      <c r="N67">
        <v>67898.149999999994</v>
      </c>
      <c r="O67" s="1">
        <f>SUM(B67:D67)</f>
        <v>270</v>
      </c>
      <c r="P67" s="1">
        <f>O67*0.7</f>
        <v>189</v>
      </c>
    </row>
    <row r="68" spans="1:16" hidden="1" x14ac:dyDescent="0.25">
      <c r="A68" t="s">
        <v>30</v>
      </c>
      <c r="B68">
        <v>288</v>
      </c>
      <c r="C68">
        <v>62</v>
      </c>
      <c r="D68">
        <v>62</v>
      </c>
      <c r="E68" t="s">
        <v>17</v>
      </c>
      <c r="F68">
        <v>66</v>
      </c>
      <c r="G68">
        <v>58</v>
      </c>
      <c r="H68">
        <v>74</v>
      </c>
      <c r="I68">
        <v>39</v>
      </c>
      <c r="J68">
        <v>35</v>
      </c>
      <c r="K68">
        <v>0.59</v>
      </c>
      <c r="L68">
        <v>0.63</v>
      </c>
      <c r="M68">
        <v>0.61</v>
      </c>
      <c r="N68">
        <v>334.89</v>
      </c>
      <c r="O68"/>
    </row>
    <row r="69" spans="1:16" hidden="1" x14ac:dyDescent="0.25">
      <c r="A69" t="s">
        <v>30</v>
      </c>
      <c r="B69">
        <v>288</v>
      </c>
      <c r="C69">
        <v>62</v>
      </c>
      <c r="D69">
        <v>62</v>
      </c>
      <c r="E69" t="s">
        <v>18</v>
      </c>
      <c r="F69">
        <v>60</v>
      </c>
      <c r="G69">
        <v>64</v>
      </c>
      <c r="H69">
        <v>96</v>
      </c>
      <c r="I69">
        <v>47</v>
      </c>
      <c r="J69">
        <v>49</v>
      </c>
      <c r="K69">
        <v>0.78</v>
      </c>
      <c r="L69">
        <v>0.76</v>
      </c>
      <c r="M69">
        <v>0.77</v>
      </c>
      <c r="N69">
        <v>0.03</v>
      </c>
      <c r="O69"/>
    </row>
    <row r="70" spans="1:16" hidden="1" x14ac:dyDescent="0.25">
      <c r="A70" t="s">
        <v>30</v>
      </c>
      <c r="B70">
        <v>288</v>
      </c>
      <c r="C70">
        <v>62</v>
      </c>
      <c r="D70">
        <v>62</v>
      </c>
      <c r="E70" t="s">
        <v>19</v>
      </c>
      <c r="F70">
        <v>59</v>
      </c>
      <c r="G70">
        <v>65</v>
      </c>
      <c r="H70">
        <v>107</v>
      </c>
      <c r="I70">
        <v>52</v>
      </c>
      <c r="J70">
        <v>55</v>
      </c>
      <c r="K70">
        <v>0.88</v>
      </c>
      <c r="L70">
        <v>0.84</v>
      </c>
      <c r="M70">
        <v>0.86</v>
      </c>
      <c r="N70">
        <v>0.15</v>
      </c>
      <c r="O70"/>
    </row>
    <row r="71" spans="1:16" hidden="1" x14ac:dyDescent="0.25">
      <c r="A71" t="s">
        <v>30</v>
      </c>
      <c r="B71">
        <v>288</v>
      </c>
      <c r="C71">
        <v>62</v>
      </c>
      <c r="D71">
        <v>62</v>
      </c>
      <c r="E71" t="s">
        <v>20</v>
      </c>
      <c r="F71">
        <v>73</v>
      </c>
      <c r="G71">
        <v>51</v>
      </c>
      <c r="H71">
        <v>97</v>
      </c>
      <c r="I71">
        <v>54</v>
      </c>
      <c r="J71">
        <v>43</v>
      </c>
      <c r="K71">
        <v>0.74</v>
      </c>
      <c r="L71">
        <v>0.87</v>
      </c>
      <c r="M71">
        <v>0.8</v>
      </c>
      <c r="N71">
        <v>0.02</v>
      </c>
      <c r="O71"/>
    </row>
    <row r="72" spans="1:16" hidden="1" x14ac:dyDescent="0.25">
      <c r="A72" t="s">
        <v>30</v>
      </c>
      <c r="B72">
        <v>288</v>
      </c>
      <c r="C72">
        <v>62</v>
      </c>
      <c r="D72">
        <v>62</v>
      </c>
      <c r="E72" t="s">
        <v>21</v>
      </c>
      <c r="F72">
        <v>56</v>
      </c>
      <c r="G72">
        <v>68</v>
      </c>
      <c r="H72">
        <v>98</v>
      </c>
      <c r="I72">
        <v>46</v>
      </c>
      <c r="J72">
        <v>52</v>
      </c>
      <c r="K72">
        <v>0.82</v>
      </c>
      <c r="L72">
        <v>0.74</v>
      </c>
      <c r="M72">
        <v>0.78</v>
      </c>
      <c r="N72">
        <v>0.13</v>
      </c>
      <c r="O72"/>
    </row>
    <row r="73" spans="1:16" hidden="1" x14ac:dyDescent="0.25">
      <c r="A73" t="s">
        <v>30</v>
      </c>
      <c r="B73">
        <v>288</v>
      </c>
      <c r="C73">
        <v>62</v>
      </c>
      <c r="D73">
        <v>62</v>
      </c>
      <c r="E73" t="s">
        <v>22</v>
      </c>
      <c r="F73">
        <v>119</v>
      </c>
      <c r="G73">
        <v>5</v>
      </c>
      <c r="H73">
        <v>63</v>
      </c>
      <c r="I73">
        <v>60</v>
      </c>
      <c r="J73">
        <v>3</v>
      </c>
      <c r="K73">
        <v>0.5</v>
      </c>
      <c r="L73">
        <v>0.97</v>
      </c>
      <c r="M73">
        <v>0.66</v>
      </c>
      <c r="N73">
        <v>0.02</v>
      </c>
      <c r="O73"/>
    </row>
    <row r="74" spans="1:16" hidden="1" x14ac:dyDescent="0.25">
      <c r="A74" t="s">
        <v>31</v>
      </c>
      <c r="B74">
        <v>250</v>
      </c>
      <c r="C74">
        <v>55</v>
      </c>
      <c r="D74">
        <v>55</v>
      </c>
      <c r="E74" t="s">
        <v>15</v>
      </c>
      <c r="F74">
        <v>50</v>
      </c>
      <c r="G74">
        <v>60</v>
      </c>
      <c r="H74">
        <v>75</v>
      </c>
      <c r="I74">
        <v>35</v>
      </c>
      <c r="J74">
        <v>40</v>
      </c>
      <c r="K74">
        <v>0.7</v>
      </c>
      <c r="L74">
        <v>0.64</v>
      </c>
      <c r="M74">
        <v>0.67</v>
      </c>
      <c r="N74">
        <v>3390.97</v>
      </c>
      <c r="O74"/>
    </row>
    <row r="75" spans="1:16" x14ac:dyDescent="0.25">
      <c r="A75" t="s">
        <v>32</v>
      </c>
      <c r="B75">
        <v>196</v>
      </c>
      <c r="C75">
        <v>43</v>
      </c>
      <c r="D75">
        <v>43</v>
      </c>
      <c r="E75" t="s">
        <v>16</v>
      </c>
      <c r="F75">
        <v>53</v>
      </c>
      <c r="G75">
        <v>33</v>
      </c>
      <c r="H75">
        <v>70</v>
      </c>
      <c r="I75">
        <v>40</v>
      </c>
      <c r="J75">
        <v>30</v>
      </c>
      <c r="K75">
        <v>0.75</v>
      </c>
      <c r="L75">
        <v>0.93</v>
      </c>
      <c r="M75">
        <v>0.83</v>
      </c>
      <c r="N75">
        <v>72382.100000000006</v>
      </c>
      <c r="O75" s="1">
        <f>SUM(B75:D75)</f>
        <v>282</v>
      </c>
      <c r="P75" s="1">
        <f>O75*0.7</f>
        <v>197.39999999999998</v>
      </c>
    </row>
    <row r="76" spans="1:16" hidden="1" x14ac:dyDescent="0.25">
      <c r="A76" t="s">
        <v>31</v>
      </c>
      <c r="B76">
        <v>250</v>
      </c>
      <c r="C76">
        <v>55</v>
      </c>
      <c r="D76">
        <v>55</v>
      </c>
      <c r="E76" t="s">
        <v>17</v>
      </c>
      <c r="F76">
        <v>50</v>
      </c>
      <c r="G76">
        <v>60</v>
      </c>
      <c r="H76">
        <v>77</v>
      </c>
      <c r="I76">
        <v>36</v>
      </c>
      <c r="J76">
        <v>41</v>
      </c>
      <c r="K76">
        <v>0.72</v>
      </c>
      <c r="L76">
        <v>0.65</v>
      </c>
      <c r="M76">
        <v>0.69</v>
      </c>
      <c r="N76">
        <v>293.86</v>
      </c>
      <c r="O76"/>
    </row>
    <row r="77" spans="1:16" hidden="1" x14ac:dyDescent="0.25">
      <c r="A77" t="s">
        <v>31</v>
      </c>
      <c r="B77">
        <v>250</v>
      </c>
      <c r="C77">
        <v>55</v>
      </c>
      <c r="D77">
        <v>55</v>
      </c>
      <c r="E77" t="s">
        <v>18</v>
      </c>
      <c r="F77">
        <v>58</v>
      </c>
      <c r="G77">
        <v>52</v>
      </c>
      <c r="H77">
        <v>83</v>
      </c>
      <c r="I77">
        <v>43</v>
      </c>
      <c r="J77">
        <v>40</v>
      </c>
      <c r="K77">
        <v>0.74</v>
      </c>
      <c r="L77">
        <v>0.78</v>
      </c>
      <c r="M77">
        <v>0.76</v>
      </c>
      <c r="N77">
        <v>0.03</v>
      </c>
      <c r="O77"/>
    </row>
    <row r="78" spans="1:16" hidden="1" x14ac:dyDescent="0.25">
      <c r="A78" t="s">
        <v>31</v>
      </c>
      <c r="B78">
        <v>250</v>
      </c>
      <c r="C78">
        <v>55</v>
      </c>
      <c r="D78">
        <v>55</v>
      </c>
      <c r="E78" t="s">
        <v>19</v>
      </c>
      <c r="F78">
        <v>51</v>
      </c>
      <c r="G78">
        <v>59</v>
      </c>
      <c r="H78">
        <v>84</v>
      </c>
      <c r="I78">
        <v>40</v>
      </c>
      <c r="J78">
        <v>44</v>
      </c>
      <c r="K78">
        <v>0.78</v>
      </c>
      <c r="L78">
        <v>0.73</v>
      </c>
      <c r="M78">
        <v>0.75</v>
      </c>
      <c r="N78">
        <v>0.11</v>
      </c>
      <c r="O78"/>
    </row>
    <row r="79" spans="1:16" hidden="1" x14ac:dyDescent="0.25">
      <c r="A79" t="s">
        <v>31</v>
      </c>
      <c r="B79">
        <v>250</v>
      </c>
      <c r="C79">
        <v>55</v>
      </c>
      <c r="D79">
        <v>55</v>
      </c>
      <c r="E79" t="s">
        <v>20</v>
      </c>
      <c r="F79">
        <v>49</v>
      </c>
      <c r="G79">
        <v>61</v>
      </c>
      <c r="H79">
        <v>82</v>
      </c>
      <c r="I79">
        <v>38</v>
      </c>
      <c r="J79">
        <v>44</v>
      </c>
      <c r="K79">
        <v>0.78</v>
      </c>
      <c r="L79">
        <v>0.69</v>
      </c>
      <c r="M79">
        <v>0.73</v>
      </c>
      <c r="N79">
        <v>0.02</v>
      </c>
      <c r="O79"/>
    </row>
    <row r="80" spans="1:16" hidden="1" x14ac:dyDescent="0.25">
      <c r="A80" t="s">
        <v>31</v>
      </c>
      <c r="B80">
        <v>250</v>
      </c>
      <c r="C80">
        <v>55</v>
      </c>
      <c r="D80">
        <v>55</v>
      </c>
      <c r="E80" t="s">
        <v>21</v>
      </c>
      <c r="F80">
        <v>55</v>
      </c>
      <c r="G80">
        <v>55</v>
      </c>
      <c r="H80">
        <v>86</v>
      </c>
      <c r="I80">
        <v>43</v>
      </c>
      <c r="J80">
        <v>43</v>
      </c>
      <c r="K80">
        <v>0.78</v>
      </c>
      <c r="L80">
        <v>0.78</v>
      </c>
      <c r="M80">
        <v>0.78</v>
      </c>
      <c r="N80">
        <v>0.1</v>
      </c>
      <c r="O80"/>
    </row>
    <row r="81" spans="1:16" hidden="1" x14ac:dyDescent="0.25">
      <c r="A81" t="s">
        <v>31</v>
      </c>
      <c r="B81">
        <v>250</v>
      </c>
      <c r="C81">
        <v>55</v>
      </c>
      <c r="D81">
        <v>55</v>
      </c>
      <c r="E81" t="s">
        <v>22</v>
      </c>
      <c r="F81">
        <v>108</v>
      </c>
      <c r="G81">
        <v>2</v>
      </c>
      <c r="H81">
        <v>57</v>
      </c>
      <c r="I81">
        <v>55</v>
      </c>
      <c r="J81">
        <v>2</v>
      </c>
      <c r="K81">
        <v>0.51</v>
      </c>
      <c r="L81">
        <v>1</v>
      </c>
      <c r="M81">
        <v>0.67</v>
      </c>
      <c r="N81">
        <v>0.01</v>
      </c>
      <c r="O81"/>
    </row>
    <row r="82" spans="1:16" hidden="1" x14ac:dyDescent="0.25">
      <c r="A82" t="s">
        <v>32</v>
      </c>
      <c r="B82">
        <v>196</v>
      </c>
      <c r="C82">
        <v>43</v>
      </c>
      <c r="D82">
        <v>43</v>
      </c>
      <c r="E82" t="s">
        <v>15</v>
      </c>
      <c r="F82">
        <v>71</v>
      </c>
      <c r="G82">
        <v>15</v>
      </c>
      <c r="H82">
        <v>54</v>
      </c>
      <c r="I82">
        <v>41</v>
      </c>
      <c r="J82">
        <v>13</v>
      </c>
      <c r="K82">
        <v>0.57999999999999996</v>
      </c>
      <c r="L82">
        <v>0.95</v>
      </c>
      <c r="M82">
        <v>0.72</v>
      </c>
      <c r="N82">
        <v>1993.49</v>
      </c>
      <c r="O82"/>
    </row>
    <row r="83" spans="1:16" x14ac:dyDescent="0.25">
      <c r="A83" t="s">
        <v>40</v>
      </c>
      <c r="B83">
        <v>216</v>
      </c>
      <c r="C83">
        <v>47</v>
      </c>
      <c r="D83">
        <v>47</v>
      </c>
      <c r="E83" t="s">
        <v>16</v>
      </c>
      <c r="F83">
        <v>81</v>
      </c>
      <c r="G83">
        <v>13</v>
      </c>
      <c r="H83">
        <v>60</v>
      </c>
      <c r="I83">
        <v>47</v>
      </c>
      <c r="J83">
        <v>13</v>
      </c>
      <c r="K83">
        <v>0.57999999999999996</v>
      </c>
      <c r="L83">
        <v>1</v>
      </c>
      <c r="M83">
        <v>0.73</v>
      </c>
      <c r="N83">
        <v>147907.51999999999</v>
      </c>
      <c r="O83" s="1">
        <f>SUM(B83:D83)</f>
        <v>310</v>
      </c>
      <c r="P83" s="1">
        <f>O83*0.7</f>
        <v>217</v>
      </c>
    </row>
    <row r="84" spans="1:16" hidden="1" x14ac:dyDescent="0.25">
      <c r="A84" t="s">
        <v>32</v>
      </c>
      <c r="B84">
        <v>196</v>
      </c>
      <c r="C84">
        <v>43</v>
      </c>
      <c r="D84">
        <v>43</v>
      </c>
      <c r="E84" t="s">
        <v>17</v>
      </c>
      <c r="F84">
        <v>36</v>
      </c>
      <c r="G84">
        <v>50</v>
      </c>
      <c r="H84">
        <v>51</v>
      </c>
      <c r="I84">
        <v>22</v>
      </c>
      <c r="J84">
        <v>29</v>
      </c>
      <c r="K84">
        <v>0.61</v>
      </c>
      <c r="L84">
        <v>0.51</v>
      </c>
      <c r="M84">
        <v>0.56000000000000005</v>
      </c>
      <c r="N84">
        <v>235.79</v>
      </c>
      <c r="O84"/>
    </row>
    <row r="85" spans="1:16" hidden="1" x14ac:dyDescent="0.25">
      <c r="A85" t="s">
        <v>32</v>
      </c>
      <c r="B85">
        <v>196</v>
      </c>
      <c r="C85">
        <v>43</v>
      </c>
      <c r="D85">
        <v>43</v>
      </c>
      <c r="E85" t="s">
        <v>18</v>
      </c>
      <c r="F85">
        <v>42</v>
      </c>
      <c r="G85">
        <v>44</v>
      </c>
      <c r="H85">
        <v>59</v>
      </c>
      <c r="I85">
        <v>29</v>
      </c>
      <c r="J85">
        <v>30</v>
      </c>
      <c r="K85">
        <v>0.69</v>
      </c>
      <c r="L85">
        <v>0.67</v>
      </c>
      <c r="M85">
        <v>0.68</v>
      </c>
      <c r="N85">
        <v>0.03</v>
      </c>
      <c r="O85"/>
    </row>
    <row r="86" spans="1:16" hidden="1" x14ac:dyDescent="0.25">
      <c r="A86" t="s">
        <v>32</v>
      </c>
      <c r="B86">
        <v>196</v>
      </c>
      <c r="C86">
        <v>43</v>
      </c>
      <c r="D86">
        <v>43</v>
      </c>
      <c r="E86" t="s">
        <v>19</v>
      </c>
      <c r="F86">
        <v>47</v>
      </c>
      <c r="G86">
        <v>39</v>
      </c>
      <c r="H86">
        <v>64</v>
      </c>
      <c r="I86">
        <v>34</v>
      </c>
      <c r="J86">
        <v>30</v>
      </c>
      <c r="K86">
        <v>0.72</v>
      </c>
      <c r="L86">
        <v>0.79</v>
      </c>
      <c r="M86">
        <v>0.76</v>
      </c>
      <c r="N86">
        <v>0.11</v>
      </c>
      <c r="O86"/>
    </row>
    <row r="87" spans="1:16" hidden="1" x14ac:dyDescent="0.25">
      <c r="A87" t="s">
        <v>32</v>
      </c>
      <c r="B87">
        <v>196</v>
      </c>
      <c r="C87">
        <v>43</v>
      </c>
      <c r="D87">
        <v>43</v>
      </c>
      <c r="E87" t="s">
        <v>20</v>
      </c>
      <c r="F87">
        <v>38</v>
      </c>
      <c r="G87">
        <v>48</v>
      </c>
      <c r="H87">
        <v>57</v>
      </c>
      <c r="I87">
        <v>26</v>
      </c>
      <c r="J87">
        <v>31</v>
      </c>
      <c r="K87">
        <v>0.68</v>
      </c>
      <c r="L87">
        <v>0.6</v>
      </c>
      <c r="M87">
        <v>0.64</v>
      </c>
      <c r="N87">
        <v>0.02</v>
      </c>
      <c r="O87"/>
    </row>
    <row r="88" spans="1:16" hidden="1" x14ac:dyDescent="0.25">
      <c r="A88" t="s">
        <v>32</v>
      </c>
      <c r="B88">
        <v>196</v>
      </c>
      <c r="C88">
        <v>43</v>
      </c>
      <c r="D88">
        <v>43</v>
      </c>
      <c r="E88" t="s">
        <v>21</v>
      </c>
      <c r="F88">
        <v>41</v>
      </c>
      <c r="G88">
        <v>45</v>
      </c>
      <c r="H88">
        <v>64</v>
      </c>
      <c r="I88">
        <v>31</v>
      </c>
      <c r="J88">
        <v>33</v>
      </c>
      <c r="K88">
        <v>0.76</v>
      </c>
      <c r="L88">
        <v>0.72</v>
      </c>
      <c r="M88">
        <v>0.74</v>
      </c>
      <c r="N88">
        <v>0.08</v>
      </c>
      <c r="O88"/>
    </row>
    <row r="89" spans="1:16" hidden="1" x14ac:dyDescent="0.25">
      <c r="A89" t="s">
        <v>32</v>
      </c>
      <c r="B89">
        <v>196</v>
      </c>
      <c r="C89">
        <v>43</v>
      </c>
      <c r="D89">
        <v>43</v>
      </c>
      <c r="E89" t="s">
        <v>22</v>
      </c>
      <c r="F89">
        <v>62</v>
      </c>
      <c r="G89">
        <v>24</v>
      </c>
      <c r="H89">
        <v>49</v>
      </c>
      <c r="I89">
        <v>34</v>
      </c>
      <c r="J89">
        <v>15</v>
      </c>
      <c r="K89">
        <v>0.55000000000000004</v>
      </c>
      <c r="L89">
        <v>0.79</v>
      </c>
      <c r="M89">
        <v>0.65</v>
      </c>
      <c r="N89">
        <v>0.01</v>
      </c>
      <c r="O89"/>
    </row>
    <row r="90" spans="1:16" hidden="1" x14ac:dyDescent="0.25">
      <c r="A90" t="s">
        <v>33</v>
      </c>
      <c r="B90">
        <v>182</v>
      </c>
      <c r="C90">
        <v>40</v>
      </c>
      <c r="D90">
        <v>40</v>
      </c>
      <c r="E90" t="s">
        <v>15</v>
      </c>
      <c r="F90">
        <v>24</v>
      </c>
      <c r="G90">
        <v>56</v>
      </c>
      <c r="H90">
        <v>48</v>
      </c>
      <c r="I90">
        <v>16</v>
      </c>
      <c r="J90">
        <v>32</v>
      </c>
      <c r="K90">
        <v>0.67</v>
      </c>
      <c r="L90">
        <v>0.4</v>
      </c>
      <c r="M90">
        <v>0.5</v>
      </c>
      <c r="N90">
        <v>1385.04</v>
      </c>
      <c r="O90"/>
    </row>
    <row r="91" spans="1:16" x14ac:dyDescent="0.25">
      <c r="A91" t="s">
        <v>14</v>
      </c>
      <c r="B91">
        <v>218</v>
      </c>
      <c r="C91">
        <v>48</v>
      </c>
      <c r="D91">
        <v>48</v>
      </c>
      <c r="E91" t="s">
        <v>16</v>
      </c>
      <c r="F91">
        <v>65</v>
      </c>
      <c r="G91">
        <v>31</v>
      </c>
      <c r="H91">
        <v>71</v>
      </c>
      <c r="I91">
        <v>44</v>
      </c>
      <c r="J91">
        <v>27</v>
      </c>
      <c r="K91">
        <v>0.68</v>
      </c>
      <c r="L91">
        <v>0.92</v>
      </c>
      <c r="M91">
        <v>0.78</v>
      </c>
      <c r="N91">
        <v>119151.34</v>
      </c>
      <c r="O91" s="1">
        <f>SUM(B91:D91)</f>
        <v>314</v>
      </c>
      <c r="P91" s="1">
        <f>O91*0.7</f>
        <v>219.79999999999998</v>
      </c>
    </row>
    <row r="92" spans="1:16" hidden="1" x14ac:dyDescent="0.25">
      <c r="A92" t="s">
        <v>33</v>
      </c>
      <c r="B92">
        <v>182</v>
      </c>
      <c r="C92">
        <v>40</v>
      </c>
      <c r="D92">
        <v>40</v>
      </c>
      <c r="E92" t="s">
        <v>17</v>
      </c>
      <c r="F92">
        <v>37</v>
      </c>
      <c r="G92">
        <v>43</v>
      </c>
      <c r="H92">
        <v>49</v>
      </c>
      <c r="I92">
        <v>23</v>
      </c>
      <c r="J92">
        <v>26</v>
      </c>
      <c r="K92">
        <v>0.62</v>
      </c>
      <c r="L92">
        <v>0.56999999999999995</v>
      </c>
      <c r="M92">
        <v>0.6</v>
      </c>
      <c r="N92">
        <v>223.67</v>
      </c>
      <c r="O92"/>
    </row>
    <row r="93" spans="1:16" hidden="1" x14ac:dyDescent="0.25">
      <c r="A93" t="s">
        <v>33</v>
      </c>
      <c r="B93">
        <v>182</v>
      </c>
      <c r="C93">
        <v>40</v>
      </c>
      <c r="D93">
        <v>40</v>
      </c>
      <c r="E93" t="s">
        <v>18</v>
      </c>
      <c r="F93">
        <v>18</v>
      </c>
      <c r="G93">
        <v>62</v>
      </c>
      <c r="H93">
        <v>52</v>
      </c>
      <c r="I93">
        <v>15</v>
      </c>
      <c r="J93">
        <v>37</v>
      </c>
      <c r="K93">
        <v>0.83</v>
      </c>
      <c r="L93">
        <v>0.38</v>
      </c>
      <c r="M93">
        <v>0.52</v>
      </c>
      <c r="N93">
        <v>0.03</v>
      </c>
      <c r="O93"/>
    </row>
    <row r="94" spans="1:16" hidden="1" x14ac:dyDescent="0.25">
      <c r="A94" t="s">
        <v>33</v>
      </c>
      <c r="B94">
        <v>182</v>
      </c>
      <c r="C94">
        <v>40</v>
      </c>
      <c r="D94">
        <v>40</v>
      </c>
      <c r="E94" t="s">
        <v>19</v>
      </c>
      <c r="F94">
        <v>29</v>
      </c>
      <c r="G94">
        <v>51</v>
      </c>
      <c r="H94">
        <v>61</v>
      </c>
      <c r="I94">
        <v>25</v>
      </c>
      <c r="J94">
        <v>36</v>
      </c>
      <c r="K94">
        <v>0.86</v>
      </c>
      <c r="L94">
        <v>0.62</v>
      </c>
      <c r="M94">
        <v>0.72</v>
      </c>
      <c r="N94">
        <v>0.13</v>
      </c>
      <c r="O94"/>
    </row>
    <row r="95" spans="1:16" hidden="1" x14ac:dyDescent="0.25">
      <c r="A95" t="s">
        <v>33</v>
      </c>
      <c r="B95">
        <v>182</v>
      </c>
      <c r="C95">
        <v>40</v>
      </c>
      <c r="D95">
        <v>40</v>
      </c>
      <c r="E95" t="s">
        <v>20</v>
      </c>
      <c r="F95">
        <v>25</v>
      </c>
      <c r="G95">
        <v>55</v>
      </c>
      <c r="H95">
        <v>61</v>
      </c>
      <c r="I95">
        <v>23</v>
      </c>
      <c r="J95">
        <v>38</v>
      </c>
      <c r="K95">
        <v>0.92</v>
      </c>
      <c r="L95">
        <v>0.56999999999999995</v>
      </c>
      <c r="M95">
        <v>0.71</v>
      </c>
      <c r="N95">
        <v>0.02</v>
      </c>
      <c r="O95"/>
    </row>
    <row r="96" spans="1:16" hidden="1" x14ac:dyDescent="0.25">
      <c r="A96" t="s">
        <v>33</v>
      </c>
      <c r="B96">
        <v>182</v>
      </c>
      <c r="C96">
        <v>40</v>
      </c>
      <c r="D96">
        <v>40</v>
      </c>
      <c r="E96" t="s">
        <v>21</v>
      </c>
      <c r="F96">
        <v>32</v>
      </c>
      <c r="G96">
        <v>48</v>
      </c>
      <c r="H96">
        <v>62</v>
      </c>
      <c r="I96">
        <v>27</v>
      </c>
      <c r="J96">
        <v>35</v>
      </c>
      <c r="K96">
        <v>0.84</v>
      </c>
      <c r="L96">
        <v>0.68</v>
      </c>
      <c r="M96">
        <v>0.75</v>
      </c>
      <c r="N96">
        <v>0.11</v>
      </c>
      <c r="O96"/>
    </row>
    <row r="97" spans="1:16" hidden="1" x14ac:dyDescent="0.25">
      <c r="A97" t="s">
        <v>33</v>
      </c>
      <c r="B97">
        <v>182</v>
      </c>
      <c r="C97">
        <v>40</v>
      </c>
      <c r="D97">
        <v>40</v>
      </c>
      <c r="E97" t="s">
        <v>22</v>
      </c>
      <c r="F97">
        <v>80</v>
      </c>
      <c r="G97">
        <v>0</v>
      </c>
      <c r="H97">
        <v>40</v>
      </c>
      <c r="I97">
        <v>40</v>
      </c>
      <c r="J97">
        <v>0</v>
      </c>
      <c r="K97">
        <v>0.5</v>
      </c>
      <c r="L97">
        <v>1</v>
      </c>
      <c r="M97">
        <v>0.67</v>
      </c>
      <c r="N97">
        <v>0.01</v>
      </c>
      <c r="O97"/>
    </row>
    <row r="98" spans="1:16" hidden="1" x14ac:dyDescent="0.25">
      <c r="A98" t="s">
        <v>34</v>
      </c>
      <c r="B98">
        <v>318</v>
      </c>
      <c r="C98">
        <v>69</v>
      </c>
      <c r="D98">
        <v>69</v>
      </c>
      <c r="E98" t="s">
        <v>15</v>
      </c>
      <c r="F98">
        <v>101</v>
      </c>
      <c r="G98">
        <v>37</v>
      </c>
      <c r="H98">
        <v>104</v>
      </c>
      <c r="I98">
        <v>68</v>
      </c>
      <c r="J98">
        <v>36</v>
      </c>
      <c r="K98">
        <v>0.67</v>
      </c>
      <c r="L98">
        <v>0.99</v>
      </c>
      <c r="M98">
        <v>0.8</v>
      </c>
      <c r="N98">
        <v>2470.88</v>
      </c>
      <c r="O98"/>
    </row>
    <row r="99" spans="1:16" x14ac:dyDescent="0.25">
      <c r="A99" t="s">
        <v>27</v>
      </c>
      <c r="B99">
        <v>226</v>
      </c>
      <c r="C99">
        <v>49</v>
      </c>
      <c r="D99">
        <v>49</v>
      </c>
      <c r="E99" t="s">
        <v>16</v>
      </c>
      <c r="F99">
        <v>63</v>
      </c>
      <c r="G99">
        <v>35</v>
      </c>
      <c r="H99">
        <v>66</v>
      </c>
      <c r="I99">
        <v>40</v>
      </c>
      <c r="J99">
        <v>26</v>
      </c>
      <c r="K99">
        <v>0.63</v>
      </c>
      <c r="L99">
        <v>0.82</v>
      </c>
      <c r="M99">
        <v>0.71</v>
      </c>
      <c r="N99">
        <v>92894.38</v>
      </c>
      <c r="O99" s="1">
        <f>SUM(B99:D99)</f>
        <v>324</v>
      </c>
      <c r="P99" s="1">
        <f>O99*0.7</f>
        <v>226.79999999999998</v>
      </c>
    </row>
    <row r="100" spans="1:16" hidden="1" x14ac:dyDescent="0.25">
      <c r="A100" t="s">
        <v>34</v>
      </c>
      <c r="B100">
        <v>318</v>
      </c>
      <c r="C100">
        <v>69</v>
      </c>
      <c r="D100">
        <v>69</v>
      </c>
      <c r="E100" t="s">
        <v>17</v>
      </c>
      <c r="F100">
        <v>69</v>
      </c>
      <c r="G100">
        <v>69</v>
      </c>
      <c r="H100">
        <v>100</v>
      </c>
      <c r="I100">
        <v>50</v>
      </c>
      <c r="J100">
        <v>50</v>
      </c>
      <c r="K100">
        <v>0.72</v>
      </c>
      <c r="L100">
        <v>0.72</v>
      </c>
      <c r="M100">
        <v>0.72</v>
      </c>
      <c r="N100">
        <v>365.06</v>
      </c>
      <c r="O100"/>
    </row>
    <row r="101" spans="1:16" hidden="1" x14ac:dyDescent="0.25">
      <c r="A101" t="s">
        <v>34</v>
      </c>
      <c r="B101">
        <v>318</v>
      </c>
      <c r="C101">
        <v>69</v>
      </c>
      <c r="D101">
        <v>69</v>
      </c>
      <c r="E101" t="s">
        <v>18</v>
      </c>
      <c r="F101">
        <v>74</v>
      </c>
      <c r="G101">
        <v>64</v>
      </c>
      <c r="H101">
        <v>103</v>
      </c>
      <c r="I101">
        <v>54</v>
      </c>
      <c r="J101">
        <v>49</v>
      </c>
      <c r="K101">
        <v>0.73</v>
      </c>
      <c r="L101">
        <v>0.78</v>
      </c>
      <c r="M101">
        <v>0.76</v>
      </c>
      <c r="N101">
        <v>0.02</v>
      </c>
      <c r="O101"/>
    </row>
    <row r="102" spans="1:16" hidden="1" x14ac:dyDescent="0.25">
      <c r="A102" t="s">
        <v>34</v>
      </c>
      <c r="B102">
        <v>318</v>
      </c>
      <c r="C102">
        <v>69</v>
      </c>
      <c r="D102">
        <v>69</v>
      </c>
      <c r="E102" t="s">
        <v>19</v>
      </c>
      <c r="F102">
        <v>65</v>
      </c>
      <c r="G102">
        <v>73</v>
      </c>
      <c r="H102">
        <v>114</v>
      </c>
      <c r="I102">
        <v>55</v>
      </c>
      <c r="J102">
        <v>59</v>
      </c>
      <c r="K102">
        <v>0.85</v>
      </c>
      <c r="L102">
        <v>0.8</v>
      </c>
      <c r="M102">
        <v>0.82</v>
      </c>
      <c r="N102">
        <v>0.14000000000000001</v>
      </c>
      <c r="O102"/>
    </row>
    <row r="103" spans="1:16" hidden="1" x14ac:dyDescent="0.25">
      <c r="A103" t="s">
        <v>34</v>
      </c>
      <c r="B103">
        <v>318</v>
      </c>
      <c r="C103">
        <v>69</v>
      </c>
      <c r="D103">
        <v>69</v>
      </c>
      <c r="E103" t="s">
        <v>20</v>
      </c>
      <c r="F103">
        <v>103</v>
      </c>
      <c r="G103">
        <v>35</v>
      </c>
      <c r="H103">
        <v>72</v>
      </c>
      <c r="I103">
        <v>53</v>
      </c>
      <c r="J103">
        <v>19</v>
      </c>
      <c r="K103">
        <v>0.51</v>
      </c>
      <c r="L103">
        <v>0.77</v>
      </c>
      <c r="M103">
        <v>0.62</v>
      </c>
      <c r="N103">
        <v>0.03</v>
      </c>
      <c r="O103"/>
    </row>
    <row r="104" spans="1:16" hidden="1" x14ac:dyDescent="0.25">
      <c r="A104" t="s">
        <v>34</v>
      </c>
      <c r="B104">
        <v>318</v>
      </c>
      <c r="C104">
        <v>69</v>
      </c>
      <c r="D104">
        <v>69</v>
      </c>
      <c r="E104" t="s">
        <v>21</v>
      </c>
      <c r="F104">
        <v>57</v>
      </c>
      <c r="G104">
        <v>81</v>
      </c>
      <c r="H104">
        <v>110</v>
      </c>
      <c r="I104">
        <v>49</v>
      </c>
      <c r="J104">
        <v>61</v>
      </c>
      <c r="K104">
        <v>0.86</v>
      </c>
      <c r="L104">
        <v>0.71</v>
      </c>
      <c r="M104">
        <v>0.78</v>
      </c>
      <c r="N104">
        <v>0.12</v>
      </c>
      <c r="O104"/>
    </row>
    <row r="105" spans="1:16" hidden="1" x14ac:dyDescent="0.25">
      <c r="A105" t="s">
        <v>34</v>
      </c>
      <c r="B105">
        <v>318</v>
      </c>
      <c r="C105">
        <v>69</v>
      </c>
      <c r="D105">
        <v>69</v>
      </c>
      <c r="E105" t="s">
        <v>22</v>
      </c>
      <c r="F105">
        <v>68</v>
      </c>
      <c r="G105">
        <v>70</v>
      </c>
      <c r="H105">
        <v>99</v>
      </c>
      <c r="I105">
        <v>49</v>
      </c>
      <c r="J105">
        <v>50</v>
      </c>
      <c r="K105">
        <v>0.72</v>
      </c>
      <c r="L105">
        <v>0.71</v>
      </c>
      <c r="M105">
        <v>0.72</v>
      </c>
      <c r="N105">
        <v>0.01</v>
      </c>
      <c r="O105"/>
    </row>
    <row r="106" spans="1:16" hidden="1" x14ac:dyDescent="0.25">
      <c r="A106" t="s">
        <v>35</v>
      </c>
      <c r="B106">
        <v>144</v>
      </c>
      <c r="C106">
        <v>31</v>
      </c>
      <c r="D106">
        <v>31</v>
      </c>
      <c r="E106" t="s">
        <v>15</v>
      </c>
      <c r="F106">
        <v>50</v>
      </c>
      <c r="G106">
        <v>12</v>
      </c>
      <c r="H106">
        <v>37</v>
      </c>
      <c r="I106">
        <v>28</v>
      </c>
      <c r="J106">
        <v>9</v>
      </c>
      <c r="K106">
        <v>0.56000000000000005</v>
      </c>
      <c r="L106">
        <v>0.9</v>
      </c>
      <c r="M106">
        <v>0.69</v>
      </c>
      <c r="N106">
        <v>3144.25</v>
      </c>
      <c r="O106"/>
    </row>
    <row r="107" spans="1:16" x14ac:dyDescent="0.25">
      <c r="A107" t="s">
        <v>26</v>
      </c>
      <c r="B107">
        <v>246</v>
      </c>
      <c r="C107">
        <v>54</v>
      </c>
      <c r="D107">
        <v>54</v>
      </c>
      <c r="E107" t="s">
        <v>16</v>
      </c>
      <c r="F107">
        <v>77</v>
      </c>
      <c r="G107">
        <v>31</v>
      </c>
      <c r="H107">
        <v>75</v>
      </c>
      <c r="I107">
        <v>49</v>
      </c>
      <c r="J107">
        <v>26</v>
      </c>
      <c r="K107">
        <v>0.64</v>
      </c>
      <c r="L107">
        <v>0.91</v>
      </c>
      <c r="M107">
        <v>0.75</v>
      </c>
      <c r="N107">
        <v>117702.29</v>
      </c>
      <c r="O107" s="1">
        <f>SUM(B107:D107)</f>
        <v>354</v>
      </c>
      <c r="P107" s="1">
        <f>O107*0.7</f>
        <v>247.79999999999998</v>
      </c>
    </row>
    <row r="108" spans="1:16" hidden="1" x14ac:dyDescent="0.25">
      <c r="A108" t="s">
        <v>35</v>
      </c>
      <c r="B108">
        <v>144</v>
      </c>
      <c r="C108">
        <v>31</v>
      </c>
      <c r="D108">
        <v>31</v>
      </c>
      <c r="E108" t="s">
        <v>17</v>
      </c>
      <c r="F108">
        <v>32</v>
      </c>
      <c r="G108">
        <v>30</v>
      </c>
      <c r="H108">
        <v>35</v>
      </c>
      <c r="I108">
        <v>18</v>
      </c>
      <c r="J108">
        <v>17</v>
      </c>
      <c r="K108">
        <v>0.56000000000000005</v>
      </c>
      <c r="L108">
        <v>0.57999999999999996</v>
      </c>
      <c r="M108">
        <v>0.56999999999999995</v>
      </c>
      <c r="N108">
        <v>187.25</v>
      </c>
      <c r="O108"/>
    </row>
    <row r="109" spans="1:16" hidden="1" x14ac:dyDescent="0.25">
      <c r="A109" t="s">
        <v>35</v>
      </c>
      <c r="B109">
        <v>144</v>
      </c>
      <c r="C109">
        <v>31</v>
      </c>
      <c r="D109">
        <v>31</v>
      </c>
      <c r="E109" t="s">
        <v>18</v>
      </c>
      <c r="F109">
        <v>28</v>
      </c>
      <c r="G109">
        <v>34</v>
      </c>
      <c r="H109">
        <v>39</v>
      </c>
      <c r="I109">
        <v>18</v>
      </c>
      <c r="J109">
        <v>21</v>
      </c>
      <c r="K109">
        <v>0.64</v>
      </c>
      <c r="L109">
        <v>0.57999999999999996</v>
      </c>
      <c r="M109">
        <v>0.61</v>
      </c>
      <c r="N109">
        <v>0.03</v>
      </c>
      <c r="O109"/>
    </row>
    <row r="110" spans="1:16" hidden="1" x14ac:dyDescent="0.25">
      <c r="A110" t="s">
        <v>35</v>
      </c>
      <c r="B110">
        <v>144</v>
      </c>
      <c r="C110">
        <v>31</v>
      </c>
      <c r="D110">
        <v>31</v>
      </c>
      <c r="E110" t="s">
        <v>19</v>
      </c>
      <c r="F110">
        <v>26</v>
      </c>
      <c r="G110">
        <v>36</v>
      </c>
      <c r="H110">
        <v>41</v>
      </c>
      <c r="I110">
        <v>18</v>
      </c>
      <c r="J110">
        <v>23</v>
      </c>
      <c r="K110">
        <v>0.69</v>
      </c>
      <c r="L110">
        <v>0.57999999999999996</v>
      </c>
      <c r="M110">
        <v>0.63</v>
      </c>
      <c r="N110">
        <v>0.13</v>
      </c>
      <c r="O110"/>
    </row>
    <row r="111" spans="1:16" hidden="1" x14ac:dyDescent="0.25">
      <c r="A111" t="s">
        <v>35</v>
      </c>
      <c r="B111">
        <v>144</v>
      </c>
      <c r="C111">
        <v>31</v>
      </c>
      <c r="D111">
        <v>31</v>
      </c>
      <c r="E111" t="s">
        <v>20</v>
      </c>
      <c r="F111">
        <v>29</v>
      </c>
      <c r="G111">
        <v>33</v>
      </c>
      <c r="H111">
        <v>46</v>
      </c>
      <c r="I111">
        <v>22</v>
      </c>
      <c r="J111">
        <v>24</v>
      </c>
      <c r="K111">
        <v>0.76</v>
      </c>
      <c r="L111">
        <v>0.71</v>
      </c>
      <c r="M111">
        <v>0.73</v>
      </c>
      <c r="N111">
        <v>0.02</v>
      </c>
      <c r="O111"/>
    </row>
    <row r="112" spans="1:16" hidden="1" x14ac:dyDescent="0.25">
      <c r="A112" t="s">
        <v>35</v>
      </c>
      <c r="B112">
        <v>144</v>
      </c>
      <c r="C112">
        <v>31</v>
      </c>
      <c r="D112">
        <v>31</v>
      </c>
      <c r="E112" t="s">
        <v>21</v>
      </c>
      <c r="F112">
        <v>29</v>
      </c>
      <c r="G112">
        <v>33</v>
      </c>
      <c r="H112">
        <v>42</v>
      </c>
      <c r="I112">
        <v>20</v>
      </c>
      <c r="J112">
        <v>22</v>
      </c>
      <c r="K112">
        <v>0.69</v>
      </c>
      <c r="L112">
        <v>0.65</v>
      </c>
      <c r="M112">
        <v>0.67</v>
      </c>
      <c r="N112">
        <v>0.11</v>
      </c>
      <c r="O112"/>
    </row>
    <row r="113" spans="1:16" hidden="1" x14ac:dyDescent="0.25">
      <c r="A113" t="s">
        <v>35</v>
      </c>
      <c r="B113">
        <v>144</v>
      </c>
      <c r="C113">
        <v>31</v>
      </c>
      <c r="D113">
        <v>31</v>
      </c>
      <c r="E113" t="s">
        <v>22</v>
      </c>
      <c r="F113">
        <v>34</v>
      </c>
      <c r="G113">
        <v>28</v>
      </c>
      <c r="H113">
        <v>41</v>
      </c>
      <c r="I113">
        <v>22</v>
      </c>
      <c r="J113">
        <v>19</v>
      </c>
      <c r="K113">
        <v>0.65</v>
      </c>
      <c r="L113">
        <v>0.71</v>
      </c>
      <c r="M113">
        <v>0.68</v>
      </c>
      <c r="N113">
        <v>0.02</v>
      </c>
      <c r="O113"/>
    </row>
    <row r="114" spans="1:16" hidden="1" x14ac:dyDescent="0.25">
      <c r="A114" t="s">
        <v>36</v>
      </c>
      <c r="B114">
        <v>140</v>
      </c>
      <c r="C114">
        <v>30</v>
      </c>
      <c r="D114">
        <v>30</v>
      </c>
      <c r="E114" t="s">
        <v>15</v>
      </c>
      <c r="F114">
        <v>19</v>
      </c>
      <c r="G114">
        <v>41</v>
      </c>
      <c r="H114">
        <v>33</v>
      </c>
      <c r="I114">
        <v>11</v>
      </c>
      <c r="J114">
        <v>22</v>
      </c>
      <c r="K114">
        <v>0.57999999999999996</v>
      </c>
      <c r="L114">
        <v>0.37</v>
      </c>
      <c r="M114">
        <v>0.45</v>
      </c>
      <c r="N114">
        <v>1665.06</v>
      </c>
      <c r="O114"/>
    </row>
    <row r="115" spans="1:16" x14ac:dyDescent="0.25">
      <c r="A115" t="s">
        <v>31</v>
      </c>
      <c r="B115">
        <v>250</v>
      </c>
      <c r="C115">
        <v>55</v>
      </c>
      <c r="D115">
        <v>55</v>
      </c>
      <c r="E115" t="s">
        <v>16</v>
      </c>
      <c r="F115">
        <v>35</v>
      </c>
      <c r="G115">
        <v>75</v>
      </c>
      <c r="H115">
        <v>72</v>
      </c>
      <c r="I115">
        <v>26</v>
      </c>
      <c r="J115">
        <v>46</v>
      </c>
      <c r="K115">
        <v>0.74</v>
      </c>
      <c r="L115">
        <v>0.47</v>
      </c>
      <c r="M115">
        <v>0.57999999999999996</v>
      </c>
      <c r="N115">
        <v>140940.76999999999</v>
      </c>
      <c r="O115" s="1">
        <f>SUM(B115:D115)</f>
        <v>360</v>
      </c>
      <c r="P115" s="1">
        <f>O115*0.7</f>
        <v>251.99999999999997</v>
      </c>
    </row>
    <row r="116" spans="1:16" hidden="1" x14ac:dyDescent="0.25">
      <c r="A116" t="s">
        <v>36</v>
      </c>
      <c r="B116">
        <v>140</v>
      </c>
      <c r="C116">
        <v>30</v>
      </c>
      <c r="D116">
        <v>30</v>
      </c>
      <c r="E116" t="s">
        <v>17</v>
      </c>
      <c r="F116">
        <v>13</v>
      </c>
      <c r="G116">
        <v>47</v>
      </c>
      <c r="H116">
        <v>31</v>
      </c>
      <c r="I116">
        <v>7</v>
      </c>
      <c r="J116">
        <v>24</v>
      </c>
      <c r="K116">
        <v>0.54</v>
      </c>
      <c r="L116">
        <v>0.23</v>
      </c>
      <c r="M116">
        <v>0.33</v>
      </c>
      <c r="N116">
        <v>213.29</v>
      </c>
      <c r="O116"/>
    </row>
    <row r="117" spans="1:16" hidden="1" x14ac:dyDescent="0.25">
      <c r="A117" t="s">
        <v>36</v>
      </c>
      <c r="B117">
        <v>140</v>
      </c>
      <c r="C117">
        <v>30</v>
      </c>
      <c r="D117">
        <v>30</v>
      </c>
      <c r="E117" t="s">
        <v>18</v>
      </c>
      <c r="F117">
        <v>39</v>
      </c>
      <c r="G117">
        <v>21</v>
      </c>
      <c r="H117">
        <v>43</v>
      </c>
      <c r="I117">
        <v>26</v>
      </c>
      <c r="J117">
        <v>17</v>
      </c>
      <c r="K117">
        <v>0.67</v>
      </c>
      <c r="L117">
        <v>0.87</v>
      </c>
      <c r="M117">
        <v>0.75</v>
      </c>
      <c r="N117">
        <v>0.03</v>
      </c>
      <c r="O117"/>
    </row>
    <row r="118" spans="1:16" hidden="1" x14ac:dyDescent="0.25">
      <c r="A118" t="s">
        <v>36</v>
      </c>
      <c r="B118">
        <v>140</v>
      </c>
      <c r="C118">
        <v>30</v>
      </c>
      <c r="D118">
        <v>30</v>
      </c>
      <c r="E118" t="s">
        <v>19</v>
      </c>
      <c r="F118">
        <v>22</v>
      </c>
      <c r="G118">
        <v>38</v>
      </c>
      <c r="H118">
        <v>42</v>
      </c>
      <c r="I118">
        <v>17</v>
      </c>
      <c r="J118">
        <v>25</v>
      </c>
      <c r="K118">
        <v>0.77</v>
      </c>
      <c r="L118">
        <v>0.56999999999999995</v>
      </c>
      <c r="M118">
        <v>0.65</v>
      </c>
      <c r="N118">
        <v>0.13</v>
      </c>
      <c r="O118"/>
    </row>
    <row r="119" spans="1:16" hidden="1" x14ac:dyDescent="0.25">
      <c r="A119" t="s">
        <v>36</v>
      </c>
      <c r="B119">
        <v>140</v>
      </c>
      <c r="C119">
        <v>30</v>
      </c>
      <c r="D119">
        <v>30</v>
      </c>
      <c r="E119" t="s">
        <v>20</v>
      </c>
      <c r="F119">
        <v>27</v>
      </c>
      <c r="G119">
        <v>33</v>
      </c>
      <c r="H119">
        <v>39</v>
      </c>
      <c r="I119">
        <v>18</v>
      </c>
      <c r="J119">
        <v>21</v>
      </c>
      <c r="K119">
        <v>0.67</v>
      </c>
      <c r="L119">
        <v>0.6</v>
      </c>
      <c r="M119">
        <v>0.63</v>
      </c>
      <c r="N119">
        <v>0.02</v>
      </c>
      <c r="O119"/>
    </row>
    <row r="120" spans="1:16" hidden="1" x14ac:dyDescent="0.25">
      <c r="A120" t="s">
        <v>36</v>
      </c>
      <c r="B120">
        <v>140</v>
      </c>
      <c r="C120">
        <v>30</v>
      </c>
      <c r="D120">
        <v>30</v>
      </c>
      <c r="E120" t="s">
        <v>21</v>
      </c>
      <c r="F120">
        <v>22</v>
      </c>
      <c r="G120">
        <v>38</v>
      </c>
      <c r="H120">
        <v>38</v>
      </c>
      <c r="I120">
        <v>15</v>
      </c>
      <c r="J120">
        <v>23</v>
      </c>
      <c r="K120">
        <v>0.68</v>
      </c>
      <c r="L120">
        <v>0.5</v>
      </c>
      <c r="M120">
        <v>0.57999999999999996</v>
      </c>
      <c r="N120">
        <v>0.1</v>
      </c>
      <c r="O120"/>
    </row>
    <row r="121" spans="1:16" hidden="1" x14ac:dyDescent="0.25">
      <c r="A121" t="s">
        <v>36</v>
      </c>
      <c r="B121">
        <v>140</v>
      </c>
      <c r="C121">
        <v>30</v>
      </c>
      <c r="D121">
        <v>30</v>
      </c>
      <c r="E121" t="s">
        <v>22</v>
      </c>
      <c r="F121">
        <v>42</v>
      </c>
      <c r="G121">
        <v>18</v>
      </c>
      <c r="H121">
        <v>38</v>
      </c>
      <c r="I121">
        <v>25</v>
      </c>
      <c r="J121">
        <v>13</v>
      </c>
      <c r="K121">
        <v>0.6</v>
      </c>
      <c r="L121">
        <v>0.83</v>
      </c>
      <c r="M121">
        <v>0.69</v>
      </c>
      <c r="N121">
        <v>0.02</v>
      </c>
      <c r="O121"/>
    </row>
    <row r="122" spans="1:16" hidden="1" x14ac:dyDescent="0.25">
      <c r="A122" t="s">
        <v>37</v>
      </c>
      <c r="B122">
        <v>70</v>
      </c>
      <c r="C122">
        <v>16</v>
      </c>
      <c r="D122">
        <v>16</v>
      </c>
      <c r="E122" t="s">
        <v>15</v>
      </c>
      <c r="F122">
        <v>11</v>
      </c>
      <c r="G122">
        <v>21</v>
      </c>
      <c r="H122">
        <v>19</v>
      </c>
      <c r="I122">
        <v>7</v>
      </c>
      <c r="J122">
        <v>12</v>
      </c>
      <c r="K122">
        <v>0.64</v>
      </c>
      <c r="L122">
        <v>0.44</v>
      </c>
      <c r="M122">
        <v>0.52</v>
      </c>
      <c r="N122">
        <v>838.89</v>
      </c>
      <c r="O122"/>
    </row>
    <row r="123" spans="1:16" x14ac:dyDescent="0.25">
      <c r="A123" t="s">
        <v>28</v>
      </c>
      <c r="B123">
        <v>274</v>
      </c>
      <c r="C123">
        <v>60</v>
      </c>
      <c r="D123">
        <v>60</v>
      </c>
      <c r="E123" t="s">
        <v>16</v>
      </c>
      <c r="F123">
        <v>85</v>
      </c>
      <c r="G123">
        <v>35</v>
      </c>
      <c r="H123">
        <v>85</v>
      </c>
      <c r="I123">
        <v>55</v>
      </c>
      <c r="J123">
        <v>30</v>
      </c>
      <c r="K123">
        <v>0.65</v>
      </c>
      <c r="L123">
        <v>0.92</v>
      </c>
      <c r="M123">
        <v>0.76</v>
      </c>
      <c r="N123">
        <v>140535.64000000001</v>
      </c>
      <c r="O123" s="1">
        <f>SUM(B123:D123)</f>
        <v>394</v>
      </c>
      <c r="P123" s="1">
        <f>O123*0.7</f>
        <v>275.79999999999995</v>
      </c>
    </row>
    <row r="124" spans="1:16" hidden="1" x14ac:dyDescent="0.25">
      <c r="A124" t="s">
        <v>37</v>
      </c>
      <c r="B124">
        <v>70</v>
      </c>
      <c r="C124">
        <v>16</v>
      </c>
      <c r="D124">
        <v>16</v>
      </c>
      <c r="E124" t="s">
        <v>17</v>
      </c>
      <c r="F124">
        <v>12</v>
      </c>
      <c r="G124">
        <v>20</v>
      </c>
      <c r="H124">
        <v>14</v>
      </c>
      <c r="I124">
        <v>5</v>
      </c>
      <c r="J124">
        <v>9</v>
      </c>
      <c r="K124">
        <v>0.42</v>
      </c>
      <c r="L124">
        <v>0.31</v>
      </c>
      <c r="M124">
        <v>0.36</v>
      </c>
      <c r="N124">
        <v>107.07</v>
      </c>
      <c r="O124"/>
    </row>
    <row r="125" spans="1:16" hidden="1" x14ac:dyDescent="0.25">
      <c r="A125" t="s">
        <v>37</v>
      </c>
      <c r="B125">
        <v>70</v>
      </c>
      <c r="C125">
        <v>16</v>
      </c>
      <c r="D125">
        <v>16</v>
      </c>
      <c r="E125" t="s">
        <v>18</v>
      </c>
      <c r="F125">
        <v>10</v>
      </c>
      <c r="G125">
        <v>22</v>
      </c>
      <c r="H125">
        <v>24</v>
      </c>
      <c r="I125">
        <v>9</v>
      </c>
      <c r="J125">
        <v>15</v>
      </c>
      <c r="K125">
        <v>0.9</v>
      </c>
      <c r="L125">
        <v>0.56000000000000005</v>
      </c>
      <c r="M125">
        <v>0.69</v>
      </c>
      <c r="N125">
        <v>0.03</v>
      </c>
      <c r="O125"/>
    </row>
    <row r="126" spans="1:16" hidden="1" x14ac:dyDescent="0.25">
      <c r="A126" t="s">
        <v>37</v>
      </c>
      <c r="B126">
        <v>70</v>
      </c>
      <c r="C126">
        <v>16</v>
      </c>
      <c r="D126">
        <v>16</v>
      </c>
      <c r="E126" t="s">
        <v>19</v>
      </c>
      <c r="F126">
        <v>10</v>
      </c>
      <c r="G126">
        <v>22</v>
      </c>
      <c r="H126">
        <v>24</v>
      </c>
      <c r="I126">
        <v>9</v>
      </c>
      <c r="J126">
        <v>15</v>
      </c>
      <c r="K126">
        <v>0.9</v>
      </c>
      <c r="L126">
        <v>0.56000000000000005</v>
      </c>
      <c r="M126">
        <v>0.69</v>
      </c>
      <c r="N126">
        <v>0.12</v>
      </c>
      <c r="O126"/>
    </row>
    <row r="127" spans="1:16" hidden="1" x14ac:dyDescent="0.25">
      <c r="A127" t="s">
        <v>37</v>
      </c>
      <c r="B127">
        <v>70</v>
      </c>
      <c r="C127">
        <v>16</v>
      </c>
      <c r="D127">
        <v>16</v>
      </c>
      <c r="E127" t="s">
        <v>20</v>
      </c>
      <c r="F127">
        <v>11</v>
      </c>
      <c r="G127">
        <v>21</v>
      </c>
      <c r="H127">
        <v>21</v>
      </c>
      <c r="I127">
        <v>8</v>
      </c>
      <c r="J127">
        <v>13</v>
      </c>
      <c r="K127">
        <v>0.73</v>
      </c>
      <c r="L127">
        <v>0.5</v>
      </c>
      <c r="M127">
        <v>0.59</v>
      </c>
      <c r="N127">
        <v>0.03</v>
      </c>
      <c r="O127"/>
    </row>
    <row r="128" spans="1:16" hidden="1" x14ac:dyDescent="0.25">
      <c r="A128" t="s">
        <v>37</v>
      </c>
      <c r="B128">
        <v>70</v>
      </c>
      <c r="C128">
        <v>16</v>
      </c>
      <c r="D128">
        <v>16</v>
      </c>
      <c r="E128" t="s">
        <v>21</v>
      </c>
      <c r="F128">
        <v>16</v>
      </c>
      <c r="G128">
        <v>16</v>
      </c>
      <c r="H128">
        <v>22</v>
      </c>
      <c r="I128">
        <v>11</v>
      </c>
      <c r="J128">
        <v>11</v>
      </c>
      <c r="K128">
        <v>0.69</v>
      </c>
      <c r="L128">
        <v>0.69</v>
      </c>
      <c r="M128">
        <v>0.69</v>
      </c>
      <c r="N128">
        <v>0.09</v>
      </c>
      <c r="O128"/>
    </row>
    <row r="129" spans="1:16" hidden="1" x14ac:dyDescent="0.25">
      <c r="A129" t="s">
        <v>37</v>
      </c>
      <c r="B129">
        <v>70</v>
      </c>
      <c r="C129">
        <v>16</v>
      </c>
      <c r="D129">
        <v>16</v>
      </c>
      <c r="E129" t="s">
        <v>22</v>
      </c>
      <c r="F129">
        <v>32</v>
      </c>
      <c r="G129">
        <v>0</v>
      </c>
      <c r="H129">
        <v>16</v>
      </c>
      <c r="I129">
        <v>16</v>
      </c>
      <c r="J129">
        <v>0</v>
      </c>
      <c r="K129">
        <v>0.5</v>
      </c>
      <c r="L129">
        <v>1</v>
      </c>
      <c r="M129">
        <v>0.67</v>
      </c>
      <c r="N129">
        <v>0.02</v>
      </c>
      <c r="O129"/>
    </row>
    <row r="130" spans="1:16" hidden="1" x14ac:dyDescent="0.25">
      <c r="A130" t="s">
        <v>38</v>
      </c>
      <c r="B130">
        <v>70</v>
      </c>
      <c r="C130">
        <v>16</v>
      </c>
      <c r="D130">
        <v>16</v>
      </c>
      <c r="E130" t="s">
        <v>15</v>
      </c>
      <c r="F130">
        <v>29</v>
      </c>
      <c r="G130">
        <v>3</v>
      </c>
      <c r="H130">
        <v>19</v>
      </c>
      <c r="I130">
        <v>16</v>
      </c>
      <c r="J130">
        <v>3</v>
      </c>
      <c r="K130">
        <v>0.55000000000000004</v>
      </c>
      <c r="L130">
        <v>1</v>
      </c>
      <c r="M130">
        <v>0.71</v>
      </c>
      <c r="N130">
        <v>159.57</v>
      </c>
      <c r="O130"/>
    </row>
    <row r="131" spans="1:16" x14ac:dyDescent="0.25">
      <c r="A131" t="s">
        <v>30</v>
      </c>
      <c r="B131">
        <v>288</v>
      </c>
      <c r="C131">
        <v>62</v>
      </c>
      <c r="D131">
        <v>62</v>
      </c>
      <c r="E131" t="s">
        <v>16</v>
      </c>
      <c r="F131">
        <v>102</v>
      </c>
      <c r="G131">
        <v>22</v>
      </c>
      <c r="H131">
        <v>84</v>
      </c>
      <c r="I131">
        <v>62</v>
      </c>
      <c r="J131">
        <v>22</v>
      </c>
      <c r="K131">
        <v>0.61</v>
      </c>
      <c r="L131">
        <v>1</v>
      </c>
      <c r="M131">
        <v>0.76</v>
      </c>
      <c r="N131">
        <v>154531.9</v>
      </c>
      <c r="O131" s="1">
        <f>SUM(B131:D131)</f>
        <v>412</v>
      </c>
      <c r="P131" s="1">
        <f>O131*0.7</f>
        <v>288.39999999999998</v>
      </c>
    </row>
    <row r="132" spans="1:16" hidden="1" x14ac:dyDescent="0.25">
      <c r="A132" t="s">
        <v>38</v>
      </c>
      <c r="B132">
        <v>70</v>
      </c>
      <c r="C132">
        <v>16</v>
      </c>
      <c r="D132">
        <v>16</v>
      </c>
      <c r="E132" t="s">
        <v>17</v>
      </c>
      <c r="F132">
        <v>9</v>
      </c>
      <c r="G132">
        <v>23</v>
      </c>
      <c r="H132">
        <v>23</v>
      </c>
      <c r="I132">
        <v>8</v>
      </c>
      <c r="J132">
        <v>15</v>
      </c>
      <c r="K132">
        <v>0.89</v>
      </c>
      <c r="L132">
        <v>0.5</v>
      </c>
      <c r="M132">
        <v>0.64</v>
      </c>
      <c r="N132">
        <v>104.13</v>
      </c>
      <c r="O132"/>
    </row>
    <row r="133" spans="1:16" hidden="1" x14ac:dyDescent="0.25">
      <c r="A133" t="s">
        <v>38</v>
      </c>
      <c r="B133">
        <v>70</v>
      </c>
      <c r="C133">
        <v>16</v>
      </c>
      <c r="D133">
        <v>16</v>
      </c>
      <c r="E133" t="s">
        <v>18</v>
      </c>
      <c r="F133">
        <v>11</v>
      </c>
      <c r="G133">
        <v>21</v>
      </c>
      <c r="H133">
        <v>23</v>
      </c>
      <c r="I133">
        <v>9</v>
      </c>
      <c r="J133">
        <v>14</v>
      </c>
      <c r="K133">
        <v>0.82</v>
      </c>
      <c r="L133">
        <v>0.56000000000000005</v>
      </c>
      <c r="M133">
        <v>0.67</v>
      </c>
      <c r="N133">
        <v>0.01</v>
      </c>
      <c r="O133"/>
    </row>
    <row r="134" spans="1:16" hidden="1" x14ac:dyDescent="0.25">
      <c r="A134" t="s">
        <v>38</v>
      </c>
      <c r="B134">
        <v>70</v>
      </c>
      <c r="C134">
        <v>16</v>
      </c>
      <c r="D134">
        <v>16</v>
      </c>
      <c r="E134" t="s">
        <v>19</v>
      </c>
      <c r="F134">
        <v>13</v>
      </c>
      <c r="G134">
        <v>19</v>
      </c>
      <c r="H134">
        <v>25</v>
      </c>
      <c r="I134">
        <v>11</v>
      </c>
      <c r="J134">
        <v>14</v>
      </c>
      <c r="K134">
        <v>0.85</v>
      </c>
      <c r="L134">
        <v>0.69</v>
      </c>
      <c r="M134">
        <v>0.76</v>
      </c>
      <c r="N134">
        <v>0.1</v>
      </c>
      <c r="O134"/>
    </row>
    <row r="135" spans="1:16" hidden="1" x14ac:dyDescent="0.25">
      <c r="A135" t="s">
        <v>38</v>
      </c>
      <c r="B135">
        <v>70</v>
      </c>
      <c r="C135">
        <v>16</v>
      </c>
      <c r="D135">
        <v>16</v>
      </c>
      <c r="E135" t="s">
        <v>20</v>
      </c>
      <c r="F135">
        <v>27</v>
      </c>
      <c r="G135">
        <v>5</v>
      </c>
      <c r="H135">
        <v>15</v>
      </c>
      <c r="I135">
        <v>13</v>
      </c>
      <c r="J135">
        <v>2</v>
      </c>
      <c r="K135">
        <v>0.48</v>
      </c>
      <c r="L135">
        <v>0.81</v>
      </c>
      <c r="M135">
        <v>0.6</v>
      </c>
      <c r="N135">
        <v>0.01</v>
      </c>
      <c r="O135"/>
    </row>
    <row r="136" spans="1:16" hidden="1" x14ac:dyDescent="0.25">
      <c r="A136" t="s">
        <v>38</v>
      </c>
      <c r="B136">
        <v>70</v>
      </c>
      <c r="C136">
        <v>16</v>
      </c>
      <c r="D136">
        <v>16</v>
      </c>
      <c r="E136" t="s">
        <v>21</v>
      </c>
      <c r="F136">
        <v>14</v>
      </c>
      <c r="G136">
        <v>18</v>
      </c>
      <c r="H136">
        <v>26</v>
      </c>
      <c r="I136">
        <v>12</v>
      </c>
      <c r="J136">
        <v>14</v>
      </c>
      <c r="K136">
        <v>0.86</v>
      </c>
      <c r="L136">
        <v>0.75</v>
      </c>
      <c r="M136">
        <v>0.8</v>
      </c>
      <c r="N136">
        <v>0.09</v>
      </c>
      <c r="O136"/>
    </row>
    <row r="137" spans="1:16" hidden="1" x14ac:dyDescent="0.25">
      <c r="A137" t="s">
        <v>38</v>
      </c>
      <c r="B137">
        <v>70</v>
      </c>
      <c r="C137">
        <v>16</v>
      </c>
      <c r="D137">
        <v>16</v>
      </c>
      <c r="E137" t="s">
        <v>22</v>
      </c>
      <c r="F137">
        <v>18</v>
      </c>
      <c r="G137">
        <v>14</v>
      </c>
      <c r="H137">
        <v>24</v>
      </c>
      <c r="I137">
        <v>13</v>
      </c>
      <c r="J137">
        <v>11</v>
      </c>
      <c r="K137">
        <v>0.72</v>
      </c>
      <c r="L137">
        <v>0.81</v>
      </c>
      <c r="M137">
        <v>0.76</v>
      </c>
      <c r="N137">
        <v>0.02</v>
      </c>
      <c r="O137"/>
    </row>
    <row r="138" spans="1:16" hidden="1" x14ac:dyDescent="0.25">
      <c r="A138" t="s">
        <v>39</v>
      </c>
      <c r="B138">
        <v>188</v>
      </c>
      <c r="C138">
        <v>41</v>
      </c>
      <c r="D138">
        <v>41</v>
      </c>
      <c r="E138" t="s">
        <v>15</v>
      </c>
      <c r="F138">
        <v>34</v>
      </c>
      <c r="G138">
        <v>48</v>
      </c>
      <c r="H138">
        <v>49</v>
      </c>
      <c r="I138">
        <v>21</v>
      </c>
      <c r="J138">
        <v>28</v>
      </c>
      <c r="K138">
        <v>0.62</v>
      </c>
      <c r="L138">
        <v>0.51</v>
      </c>
      <c r="M138">
        <v>0.56000000000000005</v>
      </c>
      <c r="N138">
        <v>1822.74</v>
      </c>
      <c r="O138"/>
    </row>
    <row r="139" spans="1:16" x14ac:dyDescent="0.25">
      <c r="A139" t="s">
        <v>34</v>
      </c>
      <c r="B139">
        <v>318</v>
      </c>
      <c r="C139">
        <v>69</v>
      </c>
      <c r="D139">
        <v>69</v>
      </c>
      <c r="E139" t="s">
        <v>16</v>
      </c>
      <c r="F139">
        <v>91</v>
      </c>
      <c r="G139">
        <v>47</v>
      </c>
      <c r="H139">
        <v>114</v>
      </c>
      <c r="I139">
        <v>68</v>
      </c>
      <c r="J139">
        <v>46</v>
      </c>
      <c r="K139">
        <v>0.75</v>
      </c>
      <c r="L139">
        <v>0.99</v>
      </c>
      <c r="M139">
        <v>0.85</v>
      </c>
      <c r="N139">
        <v>174115.46</v>
      </c>
      <c r="O139" s="1">
        <f>SUM(B139:D139)</f>
        <v>456</v>
      </c>
      <c r="P139" s="1">
        <f>O139*0.7</f>
        <v>319.2</v>
      </c>
    </row>
    <row r="140" spans="1:16" hidden="1" x14ac:dyDescent="0.25">
      <c r="A140" t="s">
        <v>39</v>
      </c>
      <c r="B140">
        <v>188</v>
      </c>
      <c r="C140">
        <v>41</v>
      </c>
      <c r="D140">
        <v>41</v>
      </c>
      <c r="E140" t="s">
        <v>17</v>
      </c>
      <c r="F140">
        <v>34</v>
      </c>
      <c r="G140">
        <v>48</v>
      </c>
      <c r="H140">
        <v>45</v>
      </c>
      <c r="I140">
        <v>19</v>
      </c>
      <c r="J140">
        <v>26</v>
      </c>
      <c r="K140">
        <v>0.56000000000000005</v>
      </c>
      <c r="L140">
        <v>0.46</v>
      </c>
      <c r="M140">
        <v>0.51</v>
      </c>
      <c r="N140">
        <v>225.52</v>
      </c>
      <c r="O140"/>
    </row>
    <row r="141" spans="1:16" hidden="1" x14ac:dyDescent="0.25">
      <c r="A141" t="s">
        <v>39</v>
      </c>
      <c r="B141">
        <v>188</v>
      </c>
      <c r="C141">
        <v>41</v>
      </c>
      <c r="D141">
        <v>41</v>
      </c>
      <c r="E141" t="s">
        <v>18</v>
      </c>
      <c r="F141">
        <v>25</v>
      </c>
      <c r="G141">
        <v>57</v>
      </c>
      <c r="H141">
        <v>56</v>
      </c>
      <c r="I141">
        <v>20</v>
      </c>
      <c r="J141">
        <v>36</v>
      </c>
      <c r="K141">
        <v>0.8</v>
      </c>
      <c r="L141">
        <v>0.49</v>
      </c>
      <c r="M141">
        <v>0.61</v>
      </c>
      <c r="N141">
        <v>0.03</v>
      </c>
      <c r="O141"/>
    </row>
    <row r="142" spans="1:16" hidden="1" x14ac:dyDescent="0.25">
      <c r="A142" t="s">
        <v>39</v>
      </c>
      <c r="B142">
        <v>188</v>
      </c>
      <c r="C142">
        <v>41</v>
      </c>
      <c r="D142">
        <v>41</v>
      </c>
      <c r="E142" t="s">
        <v>19</v>
      </c>
      <c r="F142">
        <v>47</v>
      </c>
      <c r="G142">
        <v>35</v>
      </c>
      <c r="H142">
        <v>58</v>
      </c>
      <c r="I142">
        <v>32</v>
      </c>
      <c r="J142">
        <v>26</v>
      </c>
      <c r="K142">
        <v>0.68</v>
      </c>
      <c r="L142">
        <v>0.78</v>
      </c>
      <c r="M142">
        <v>0.73</v>
      </c>
      <c r="N142">
        <v>0.15</v>
      </c>
      <c r="O142"/>
    </row>
    <row r="143" spans="1:16" hidden="1" x14ac:dyDescent="0.25">
      <c r="A143" t="s">
        <v>39</v>
      </c>
      <c r="B143">
        <v>188</v>
      </c>
      <c r="C143">
        <v>41</v>
      </c>
      <c r="D143">
        <v>41</v>
      </c>
      <c r="E143" t="s">
        <v>20</v>
      </c>
      <c r="F143">
        <v>47</v>
      </c>
      <c r="G143">
        <v>35</v>
      </c>
      <c r="H143">
        <v>44</v>
      </c>
      <c r="I143">
        <v>25</v>
      </c>
      <c r="J143">
        <v>19</v>
      </c>
      <c r="K143">
        <v>0.53</v>
      </c>
      <c r="L143">
        <v>0.61</v>
      </c>
      <c r="M143">
        <v>0.56999999999999995</v>
      </c>
      <c r="N143">
        <v>0.02</v>
      </c>
      <c r="O143"/>
    </row>
    <row r="144" spans="1:16" hidden="1" x14ac:dyDescent="0.25">
      <c r="A144" t="s">
        <v>39</v>
      </c>
      <c r="B144">
        <v>188</v>
      </c>
      <c r="C144">
        <v>41</v>
      </c>
      <c r="D144">
        <v>41</v>
      </c>
      <c r="E144" t="s">
        <v>21</v>
      </c>
      <c r="F144">
        <v>45</v>
      </c>
      <c r="G144">
        <v>37</v>
      </c>
      <c r="H144">
        <v>58</v>
      </c>
      <c r="I144">
        <v>31</v>
      </c>
      <c r="J144">
        <v>27</v>
      </c>
      <c r="K144">
        <v>0.69</v>
      </c>
      <c r="L144">
        <v>0.76</v>
      </c>
      <c r="M144">
        <v>0.72</v>
      </c>
      <c r="N144">
        <v>0.09</v>
      </c>
      <c r="O144"/>
    </row>
    <row r="145" spans="1:16" hidden="1" x14ac:dyDescent="0.25">
      <c r="A145" t="s">
        <v>39</v>
      </c>
      <c r="B145">
        <v>188</v>
      </c>
      <c r="C145">
        <v>41</v>
      </c>
      <c r="D145">
        <v>41</v>
      </c>
      <c r="E145" t="s">
        <v>22</v>
      </c>
      <c r="F145">
        <v>1</v>
      </c>
      <c r="G145">
        <v>81</v>
      </c>
      <c r="H145">
        <v>42</v>
      </c>
      <c r="I145">
        <v>1</v>
      </c>
      <c r="J145">
        <v>41</v>
      </c>
      <c r="K145">
        <v>1</v>
      </c>
      <c r="L145">
        <v>0.02</v>
      </c>
      <c r="M145">
        <v>0.05</v>
      </c>
      <c r="N145">
        <v>0.01</v>
      </c>
      <c r="O145"/>
    </row>
    <row r="146" spans="1:16" hidden="1" x14ac:dyDescent="0.25">
      <c r="A146" t="s">
        <v>40</v>
      </c>
      <c r="B146">
        <v>216</v>
      </c>
      <c r="C146">
        <v>47</v>
      </c>
      <c r="D146">
        <v>47</v>
      </c>
      <c r="E146" t="s">
        <v>15</v>
      </c>
      <c r="F146">
        <v>38</v>
      </c>
      <c r="G146">
        <v>56</v>
      </c>
      <c r="H146">
        <v>63</v>
      </c>
      <c r="I146">
        <v>27</v>
      </c>
      <c r="J146">
        <v>36</v>
      </c>
      <c r="K146">
        <v>0.71</v>
      </c>
      <c r="L146">
        <v>0.56999999999999995</v>
      </c>
      <c r="M146">
        <v>0.64</v>
      </c>
      <c r="N146">
        <v>4162.99</v>
      </c>
      <c r="O146"/>
    </row>
    <row r="147" spans="1:16" x14ac:dyDescent="0.25">
      <c r="A147" t="s">
        <v>29</v>
      </c>
      <c r="B147">
        <v>460</v>
      </c>
      <c r="C147">
        <v>99</v>
      </c>
      <c r="D147">
        <v>99</v>
      </c>
      <c r="E147" t="s">
        <v>16</v>
      </c>
      <c r="F147">
        <v>131</v>
      </c>
      <c r="G147">
        <v>67</v>
      </c>
      <c r="H147">
        <v>166</v>
      </c>
      <c r="I147">
        <v>99</v>
      </c>
      <c r="J147">
        <v>67</v>
      </c>
      <c r="K147">
        <v>0.76</v>
      </c>
      <c r="L147">
        <v>1</v>
      </c>
      <c r="M147">
        <v>0.86</v>
      </c>
      <c r="N147">
        <v>234528.32</v>
      </c>
      <c r="O147" s="1">
        <f>SUM(B147:D147)</f>
        <v>658</v>
      </c>
      <c r="P147" s="1">
        <f>O147*0.7</f>
        <v>460.59999999999997</v>
      </c>
    </row>
    <row r="148" spans="1:16" hidden="1" x14ac:dyDescent="0.25">
      <c r="A148" t="s">
        <v>40</v>
      </c>
      <c r="B148">
        <v>216</v>
      </c>
      <c r="C148">
        <v>47</v>
      </c>
      <c r="D148">
        <v>47</v>
      </c>
      <c r="E148" t="s">
        <v>17</v>
      </c>
      <c r="F148">
        <v>31</v>
      </c>
      <c r="G148">
        <v>63</v>
      </c>
      <c r="H148">
        <v>44</v>
      </c>
      <c r="I148">
        <v>14</v>
      </c>
      <c r="J148">
        <v>30</v>
      </c>
      <c r="K148">
        <v>0.45</v>
      </c>
      <c r="L148">
        <v>0.3</v>
      </c>
      <c r="M148">
        <v>0.36</v>
      </c>
      <c r="N148">
        <v>257.75</v>
      </c>
      <c r="O148"/>
    </row>
    <row r="149" spans="1:16" hidden="1" x14ac:dyDescent="0.25">
      <c r="A149" t="s">
        <v>40</v>
      </c>
      <c r="B149">
        <v>216</v>
      </c>
      <c r="C149">
        <v>47</v>
      </c>
      <c r="D149">
        <v>47</v>
      </c>
      <c r="E149" t="s">
        <v>18</v>
      </c>
      <c r="F149">
        <v>41</v>
      </c>
      <c r="G149">
        <v>53</v>
      </c>
      <c r="H149">
        <v>72</v>
      </c>
      <c r="I149">
        <v>33</v>
      </c>
      <c r="J149">
        <v>39</v>
      </c>
      <c r="K149">
        <v>0.8</v>
      </c>
      <c r="L149">
        <v>0.7</v>
      </c>
      <c r="M149">
        <v>0.75</v>
      </c>
      <c r="N149">
        <v>0.03</v>
      </c>
      <c r="O149"/>
    </row>
    <row r="150" spans="1:16" hidden="1" x14ac:dyDescent="0.25">
      <c r="A150" t="s">
        <v>40</v>
      </c>
      <c r="B150">
        <v>216</v>
      </c>
      <c r="C150">
        <v>47</v>
      </c>
      <c r="D150">
        <v>47</v>
      </c>
      <c r="E150" t="s">
        <v>19</v>
      </c>
      <c r="F150">
        <v>39</v>
      </c>
      <c r="G150">
        <v>55</v>
      </c>
      <c r="H150">
        <v>74</v>
      </c>
      <c r="I150">
        <v>33</v>
      </c>
      <c r="J150">
        <v>41</v>
      </c>
      <c r="K150">
        <v>0.85</v>
      </c>
      <c r="L150">
        <v>0.7</v>
      </c>
      <c r="M150">
        <v>0.77</v>
      </c>
      <c r="N150">
        <v>0.14000000000000001</v>
      </c>
      <c r="O150"/>
    </row>
    <row r="151" spans="1:16" hidden="1" x14ac:dyDescent="0.25">
      <c r="A151" t="s">
        <v>40</v>
      </c>
      <c r="B151">
        <v>216</v>
      </c>
      <c r="C151">
        <v>47</v>
      </c>
      <c r="D151">
        <v>47</v>
      </c>
      <c r="E151" t="s">
        <v>20</v>
      </c>
      <c r="F151">
        <v>36</v>
      </c>
      <c r="G151">
        <v>58</v>
      </c>
      <c r="H151">
        <v>65</v>
      </c>
      <c r="I151">
        <v>27</v>
      </c>
      <c r="J151">
        <v>38</v>
      </c>
      <c r="K151">
        <v>0.75</v>
      </c>
      <c r="L151">
        <v>0.56999999999999995</v>
      </c>
      <c r="M151">
        <v>0.65</v>
      </c>
      <c r="N151">
        <v>0.02</v>
      </c>
      <c r="O151"/>
    </row>
    <row r="152" spans="1:16" hidden="1" x14ac:dyDescent="0.25">
      <c r="A152" t="s">
        <v>40</v>
      </c>
      <c r="B152">
        <v>216</v>
      </c>
      <c r="C152">
        <v>47</v>
      </c>
      <c r="D152">
        <v>47</v>
      </c>
      <c r="E152" t="s">
        <v>21</v>
      </c>
      <c r="F152">
        <v>39</v>
      </c>
      <c r="G152">
        <v>55</v>
      </c>
      <c r="H152">
        <v>74</v>
      </c>
      <c r="I152">
        <v>33</v>
      </c>
      <c r="J152">
        <v>41</v>
      </c>
      <c r="K152">
        <v>0.85</v>
      </c>
      <c r="L152">
        <v>0.7</v>
      </c>
      <c r="M152">
        <v>0.77</v>
      </c>
      <c r="N152">
        <v>0.14000000000000001</v>
      </c>
      <c r="O152"/>
    </row>
    <row r="153" spans="1:16" hidden="1" x14ac:dyDescent="0.25">
      <c r="A153" t="s">
        <v>40</v>
      </c>
      <c r="B153">
        <v>216</v>
      </c>
      <c r="C153">
        <v>47</v>
      </c>
      <c r="D153">
        <v>47</v>
      </c>
      <c r="E153" t="s">
        <v>22</v>
      </c>
      <c r="F153">
        <v>47</v>
      </c>
      <c r="G153">
        <v>47</v>
      </c>
      <c r="H153">
        <v>72</v>
      </c>
      <c r="I153">
        <v>36</v>
      </c>
      <c r="J153">
        <v>36</v>
      </c>
      <c r="K153">
        <v>0.77</v>
      </c>
      <c r="L153">
        <v>0.77</v>
      </c>
      <c r="M153">
        <v>0.77</v>
      </c>
      <c r="N153">
        <v>0.01</v>
      </c>
      <c r="O153"/>
    </row>
    <row r="154" spans="1:16" hidden="1" x14ac:dyDescent="0.25">
      <c r="A154" t="s">
        <v>41</v>
      </c>
      <c r="B154">
        <v>80</v>
      </c>
      <c r="C154">
        <v>18</v>
      </c>
      <c r="D154">
        <v>18</v>
      </c>
      <c r="E154" t="s">
        <v>15</v>
      </c>
      <c r="F154">
        <v>8</v>
      </c>
      <c r="G154">
        <v>28</v>
      </c>
      <c r="H154">
        <v>26</v>
      </c>
      <c r="I154">
        <v>8</v>
      </c>
      <c r="J154">
        <v>18</v>
      </c>
      <c r="K154">
        <v>1</v>
      </c>
      <c r="L154">
        <v>0.44</v>
      </c>
      <c r="M154">
        <v>0.62</v>
      </c>
      <c r="N154">
        <v>7.01</v>
      </c>
      <c r="O154"/>
    </row>
    <row r="155" spans="1:16" x14ac:dyDescent="0.25">
      <c r="A155" t="s">
        <v>24</v>
      </c>
      <c r="B155">
        <v>476</v>
      </c>
      <c r="C155">
        <v>103</v>
      </c>
      <c r="D155">
        <v>103</v>
      </c>
      <c r="E155" t="s">
        <v>16</v>
      </c>
      <c r="F155">
        <v>138</v>
      </c>
      <c r="G155">
        <v>68</v>
      </c>
      <c r="H155">
        <v>171</v>
      </c>
      <c r="I155">
        <v>103</v>
      </c>
      <c r="J155">
        <v>68</v>
      </c>
      <c r="K155">
        <v>0.75</v>
      </c>
      <c r="L155">
        <v>1</v>
      </c>
      <c r="M155">
        <v>0.85</v>
      </c>
      <c r="N155">
        <v>386494.18</v>
      </c>
      <c r="O155" s="1">
        <f>SUM(B155:D155)</f>
        <v>682</v>
      </c>
      <c r="P155" s="1">
        <f>O155*0.7</f>
        <v>477.4</v>
      </c>
    </row>
    <row r="156" spans="1:16" hidden="1" x14ac:dyDescent="0.25">
      <c r="A156" t="s">
        <v>41</v>
      </c>
      <c r="B156">
        <v>80</v>
      </c>
      <c r="C156">
        <v>18</v>
      </c>
      <c r="D156">
        <v>18</v>
      </c>
      <c r="E156" t="s">
        <v>17</v>
      </c>
      <c r="F156">
        <v>8</v>
      </c>
      <c r="G156">
        <v>28</v>
      </c>
      <c r="H156">
        <v>26</v>
      </c>
      <c r="I156">
        <v>8</v>
      </c>
      <c r="J156">
        <v>18</v>
      </c>
      <c r="K156">
        <v>1</v>
      </c>
      <c r="L156">
        <v>0.44</v>
      </c>
      <c r="M156">
        <v>0.62</v>
      </c>
      <c r="N156">
        <v>63.31</v>
      </c>
      <c r="O156"/>
    </row>
    <row r="157" spans="1:16" hidden="1" x14ac:dyDescent="0.25">
      <c r="A157" t="s">
        <v>41</v>
      </c>
      <c r="B157">
        <v>80</v>
      </c>
      <c r="C157">
        <v>18</v>
      </c>
      <c r="D157">
        <v>18</v>
      </c>
      <c r="E157" t="s">
        <v>18</v>
      </c>
      <c r="F157">
        <v>8</v>
      </c>
      <c r="G157">
        <v>28</v>
      </c>
      <c r="H157">
        <v>26</v>
      </c>
      <c r="I157">
        <v>8</v>
      </c>
      <c r="J157">
        <v>18</v>
      </c>
      <c r="K157">
        <v>1</v>
      </c>
      <c r="L157">
        <v>0.44</v>
      </c>
      <c r="M157">
        <v>0.62</v>
      </c>
      <c r="N157">
        <v>0.02</v>
      </c>
      <c r="O157"/>
    </row>
    <row r="158" spans="1:16" hidden="1" x14ac:dyDescent="0.25">
      <c r="A158" t="s">
        <v>41</v>
      </c>
      <c r="B158">
        <v>80</v>
      </c>
      <c r="C158">
        <v>18</v>
      </c>
      <c r="D158">
        <v>18</v>
      </c>
      <c r="E158" t="s">
        <v>19</v>
      </c>
      <c r="F158">
        <v>8</v>
      </c>
      <c r="G158">
        <v>28</v>
      </c>
      <c r="H158">
        <v>26</v>
      </c>
      <c r="I158">
        <v>8</v>
      </c>
      <c r="J158">
        <v>18</v>
      </c>
      <c r="K158">
        <v>1</v>
      </c>
      <c r="L158">
        <v>0.44</v>
      </c>
      <c r="M158">
        <v>0.62</v>
      </c>
      <c r="N158">
        <v>0.11</v>
      </c>
      <c r="O158"/>
    </row>
    <row r="159" spans="1:16" hidden="1" x14ac:dyDescent="0.25">
      <c r="A159" t="s">
        <v>41</v>
      </c>
      <c r="B159">
        <v>80</v>
      </c>
      <c r="C159">
        <v>18</v>
      </c>
      <c r="D159">
        <v>18</v>
      </c>
      <c r="E159" t="s">
        <v>20</v>
      </c>
      <c r="F159">
        <v>36</v>
      </c>
      <c r="G159">
        <v>0</v>
      </c>
      <c r="H159">
        <v>18</v>
      </c>
      <c r="I159">
        <v>18</v>
      </c>
      <c r="J159">
        <v>0</v>
      </c>
      <c r="K159">
        <v>0.5</v>
      </c>
      <c r="L159">
        <v>1</v>
      </c>
      <c r="M159">
        <v>0.67</v>
      </c>
      <c r="N159">
        <v>0.01</v>
      </c>
      <c r="O159"/>
    </row>
    <row r="160" spans="1:16" hidden="1" x14ac:dyDescent="0.25">
      <c r="A160" t="s">
        <v>41</v>
      </c>
      <c r="B160">
        <v>80</v>
      </c>
      <c r="C160">
        <v>18</v>
      </c>
      <c r="D160">
        <v>18</v>
      </c>
      <c r="E160" t="s">
        <v>21</v>
      </c>
      <c r="F160">
        <v>8</v>
      </c>
      <c r="G160">
        <v>28</v>
      </c>
      <c r="H160">
        <v>26</v>
      </c>
      <c r="I160">
        <v>8</v>
      </c>
      <c r="J160">
        <v>18</v>
      </c>
      <c r="K160">
        <v>1</v>
      </c>
      <c r="L160">
        <v>0.44</v>
      </c>
      <c r="M160">
        <v>0.62</v>
      </c>
      <c r="N160">
        <v>0.05</v>
      </c>
      <c r="O160"/>
    </row>
    <row r="161" spans="1:14" customFormat="1" hidden="1" x14ac:dyDescent="0.25">
      <c r="A161" t="s">
        <v>41</v>
      </c>
      <c r="B161">
        <v>80</v>
      </c>
      <c r="C161">
        <v>18</v>
      </c>
      <c r="D161">
        <v>18</v>
      </c>
      <c r="E161" t="s">
        <v>22</v>
      </c>
      <c r="F161">
        <v>6</v>
      </c>
      <c r="G161">
        <v>30</v>
      </c>
      <c r="H161">
        <v>24</v>
      </c>
      <c r="I161">
        <v>6</v>
      </c>
      <c r="J161">
        <v>18</v>
      </c>
      <c r="K161">
        <v>1</v>
      </c>
      <c r="L161">
        <v>0.33</v>
      </c>
      <c r="M161">
        <v>0.5</v>
      </c>
      <c r="N161">
        <v>0.02</v>
      </c>
    </row>
  </sheetData>
  <autoFilter ref="A1:N161" xr:uid="{40224FD3-7D5D-4063-B72B-01C3620DB0E6}">
    <filterColumn colId="4">
      <filters>
        <filter val="qsvc"/>
      </filters>
    </filterColumn>
    <sortState xmlns:xlrd2="http://schemas.microsoft.com/office/spreadsheetml/2017/richdata2" ref="A3:N155">
      <sortCondition ref="B1:B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86"/>
  <sheetViews>
    <sheetView tabSelected="1" zoomScale="85" zoomScaleNormal="85" workbookViewId="0">
      <selection activeCell="X172" sqref="X172"/>
    </sheetView>
  </sheetViews>
  <sheetFormatPr defaultRowHeight="15" x14ac:dyDescent="0.25"/>
  <cols>
    <col min="1" max="1" width="28.85546875" style="1" bestFit="1" customWidth="1"/>
    <col min="2" max="2" width="12.28515625" style="1" bestFit="1" customWidth="1"/>
    <col min="3" max="3" width="12.5703125" style="1" hidden="1" customWidth="1"/>
    <col min="4" max="4" width="12" style="1" hidden="1" customWidth="1"/>
    <col min="5" max="5" width="9.85546875" style="1" hidden="1" customWidth="1"/>
    <col min="6" max="6" width="11.42578125" style="1" hidden="1" customWidth="1"/>
    <col min="7" max="7" width="10.85546875" style="1" hidden="1" customWidth="1"/>
    <col min="8" max="8" width="12.28515625" style="1" hidden="1" customWidth="1"/>
    <col min="9" max="9" width="13.5703125" style="1" hidden="1" customWidth="1"/>
    <col min="10" max="10" width="12.85546875" style="1" hidden="1" customWidth="1"/>
    <col min="11" max="11" width="9.140625" style="1" hidden="1" customWidth="1"/>
    <col min="12" max="12" width="5.85546875" style="1" hidden="1" customWidth="1"/>
    <col min="13" max="13" width="6.42578125" style="1" hidden="1" customWidth="1"/>
    <col min="14" max="14" width="10" style="1" hidden="1" customWidth="1"/>
    <col min="15" max="15" width="16.42578125" style="1" bestFit="1" customWidth="1"/>
    <col min="16" max="18" width="9.140625" style="1"/>
    <col min="19" max="19" width="12.42578125" style="1" bestFit="1" customWidth="1"/>
    <col min="20" max="16384" width="9.140625" style="1"/>
  </cols>
  <sheetData>
    <row r="1" spans="1:32" x14ac:dyDescent="0.25">
      <c r="A1" s="1" t="s">
        <v>0</v>
      </c>
      <c r="B1" s="1" t="s">
        <v>45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42</v>
      </c>
      <c r="AF1" s="3"/>
    </row>
    <row r="2" spans="1:32" hidden="1" x14ac:dyDescent="0.25">
      <c r="A2" s="1" t="s">
        <v>23</v>
      </c>
      <c r="B2" s="1">
        <v>46</v>
      </c>
      <c r="C2" s="1">
        <v>11</v>
      </c>
      <c r="D2" s="1">
        <v>11</v>
      </c>
      <c r="E2" s="1" t="s">
        <v>15</v>
      </c>
      <c r="F2" s="1">
        <v>8</v>
      </c>
      <c r="G2" s="1">
        <v>14</v>
      </c>
      <c r="H2" s="1">
        <v>17</v>
      </c>
      <c r="I2" s="1">
        <v>7</v>
      </c>
      <c r="J2" s="1">
        <v>10</v>
      </c>
      <c r="K2" s="1">
        <v>0.88</v>
      </c>
      <c r="L2" s="1">
        <v>0.64</v>
      </c>
      <c r="M2" s="1">
        <v>0.74</v>
      </c>
      <c r="N2" s="1">
        <v>57.3</v>
      </c>
      <c r="O2" s="2">
        <f>N2/(60*60)</f>
        <v>1.5916666666666666E-2</v>
      </c>
      <c r="AF2" s="3">
        <v>92</v>
      </c>
    </row>
    <row r="3" spans="1:32" x14ac:dyDescent="0.25">
      <c r="A3" s="1" t="s">
        <v>23</v>
      </c>
      <c r="B3" s="3">
        <v>68</v>
      </c>
      <c r="C3" s="1">
        <v>11</v>
      </c>
      <c r="D3" s="1">
        <v>11</v>
      </c>
      <c r="E3" s="1" t="s">
        <v>16</v>
      </c>
      <c r="F3" s="1">
        <v>8</v>
      </c>
      <c r="G3" s="1">
        <v>14</v>
      </c>
      <c r="H3" s="1">
        <v>17</v>
      </c>
      <c r="I3" s="1">
        <v>7</v>
      </c>
      <c r="J3" s="1">
        <v>10</v>
      </c>
      <c r="K3" s="1">
        <v>0.88</v>
      </c>
      <c r="L3" s="1">
        <v>0.64</v>
      </c>
      <c r="M3" s="1">
        <v>0.74</v>
      </c>
      <c r="N3" s="1">
        <v>1385.47</v>
      </c>
      <c r="O3" s="2">
        <f>N3/(60*60)</f>
        <v>0.38485277777777777</v>
      </c>
      <c r="AF3" s="3"/>
    </row>
    <row r="4" spans="1:32" hidden="1" x14ac:dyDescent="0.25">
      <c r="A4" s="1" t="s">
        <v>23</v>
      </c>
      <c r="B4" s="3">
        <v>92</v>
      </c>
      <c r="C4" s="1">
        <v>11</v>
      </c>
      <c r="D4" s="1">
        <v>11</v>
      </c>
      <c r="E4" s="1" t="s">
        <v>17</v>
      </c>
      <c r="F4" s="1">
        <v>2</v>
      </c>
      <c r="G4" s="1">
        <v>20</v>
      </c>
      <c r="H4" s="1">
        <v>13</v>
      </c>
      <c r="I4" s="1">
        <v>2</v>
      </c>
      <c r="J4" s="1">
        <v>11</v>
      </c>
      <c r="K4" s="1">
        <v>1</v>
      </c>
      <c r="L4" s="1">
        <v>0.18</v>
      </c>
      <c r="M4" s="1">
        <v>0.31</v>
      </c>
      <c r="N4" s="1">
        <v>55.03</v>
      </c>
      <c r="O4" s="2">
        <f t="shared" ref="O4:O10" si="0">N4/(60*60)</f>
        <v>1.5286111111111111E-2</v>
      </c>
      <c r="AF4" s="3">
        <v>102</v>
      </c>
    </row>
    <row r="5" spans="1:32" hidden="1" x14ac:dyDescent="0.25">
      <c r="A5" s="1" t="s">
        <v>14</v>
      </c>
      <c r="B5" s="3">
        <v>102</v>
      </c>
      <c r="C5" s="1">
        <v>48</v>
      </c>
      <c r="D5" s="1">
        <v>48</v>
      </c>
      <c r="E5" s="1" t="s">
        <v>18</v>
      </c>
      <c r="F5" s="1">
        <v>42</v>
      </c>
      <c r="G5" s="1">
        <v>54</v>
      </c>
      <c r="H5" s="1">
        <v>72</v>
      </c>
      <c r="I5" s="1">
        <v>33</v>
      </c>
      <c r="J5" s="1">
        <v>39</v>
      </c>
      <c r="K5" s="1">
        <v>0.79</v>
      </c>
      <c r="L5" s="1">
        <v>0.69</v>
      </c>
      <c r="M5" s="1">
        <v>0.73</v>
      </c>
      <c r="N5" s="1">
        <v>0.04</v>
      </c>
      <c r="O5" s="2">
        <f t="shared" si="0"/>
        <v>1.1111111111111112E-5</v>
      </c>
      <c r="AF5" s="3">
        <v>116</v>
      </c>
    </row>
    <row r="6" spans="1:32" hidden="1" x14ac:dyDescent="0.25">
      <c r="A6" s="1" t="s">
        <v>14</v>
      </c>
      <c r="B6" s="3">
        <v>102</v>
      </c>
      <c r="C6" s="1">
        <v>48</v>
      </c>
      <c r="D6" s="1">
        <v>48</v>
      </c>
      <c r="E6" s="1" t="s">
        <v>19</v>
      </c>
      <c r="F6" s="1">
        <v>34</v>
      </c>
      <c r="G6" s="1">
        <v>62</v>
      </c>
      <c r="H6" s="1">
        <v>64</v>
      </c>
      <c r="I6" s="1">
        <v>25</v>
      </c>
      <c r="J6" s="1">
        <v>39</v>
      </c>
      <c r="K6" s="1">
        <v>0.74</v>
      </c>
      <c r="L6" s="1">
        <v>0.52</v>
      </c>
      <c r="M6" s="1">
        <v>0.61</v>
      </c>
      <c r="N6" s="1">
        <v>0.15</v>
      </c>
      <c r="O6" s="2">
        <f t="shared" si="0"/>
        <v>4.1666666666666665E-5</v>
      </c>
      <c r="AF6" s="3">
        <v>200</v>
      </c>
    </row>
    <row r="7" spans="1:32" hidden="1" x14ac:dyDescent="0.25">
      <c r="A7" s="1" t="s">
        <v>14</v>
      </c>
      <c r="B7" s="3">
        <v>116</v>
      </c>
      <c r="C7" s="1">
        <v>48</v>
      </c>
      <c r="D7" s="1">
        <v>48</v>
      </c>
      <c r="E7" s="1" t="s">
        <v>20</v>
      </c>
      <c r="F7" s="1">
        <v>35</v>
      </c>
      <c r="G7" s="1">
        <v>61</v>
      </c>
      <c r="H7" s="1">
        <v>63</v>
      </c>
      <c r="I7" s="1">
        <v>25</v>
      </c>
      <c r="J7" s="1">
        <v>38</v>
      </c>
      <c r="K7" s="1">
        <v>0.71</v>
      </c>
      <c r="L7" s="1">
        <v>0.52</v>
      </c>
      <c r="M7" s="1">
        <v>0.6</v>
      </c>
      <c r="N7" s="1">
        <v>0.03</v>
      </c>
      <c r="O7" s="2">
        <f t="shared" si="0"/>
        <v>8.3333333333333337E-6</v>
      </c>
      <c r="AF7" s="3">
        <v>206</v>
      </c>
    </row>
    <row r="8" spans="1:32" hidden="1" x14ac:dyDescent="0.25">
      <c r="A8" s="1" t="s">
        <v>14</v>
      </c>
      <c r="B8" s="3">
        <v>200</v>
      </c>
      <c r="C8" s="1">
        <v>48</v>
      </c>
      <c r="D8" s="1">
        <v>48</v>
      </c>
      <c r="E8" s="1" t="s">
        <v>21</v>
      </c>
      <c r="F8" s="1">
        <v>37</v>
      </c>
      <c r="G8" s="1">
        <v>59</v>
      </c>
      <c r="H8" s="1">
        <v>71</v>
      </c>
      <c r="I8" s="1">
        <v>30</v>
      </c>
      <c r="J8" s="1">
        <v>41</v>
      </c>
      <c r="K8" s="1">
        <v>0.81</v>
      </c>
      <c r="L8" s="1">
        <v>0.62</v>
      </c>
      <c r="M8" s="1">
        <v>0.71</v>
      </c>
      <c r="N8" s="1">
        <v>0.14000000000000001</v>
      </c>
      <c r="O8" s="2">
        <f t="shared" si="0"/>
        <v>3.8888888888888891E-5</v>
      </c>
      <c r="AF8" s="3">
        <v>262</v>
      </c>
    </row>
    <row r="9" spans="1:32" hidden="1" x14ac:dyDescent="0.25">
      <c r="A9" s="1" t="s">
        <v>14</v>
      </c>
      <c r="B9" s="3">
        <v>206</v>
      </c>
      <c r="C9" s="1">
        <v>48</v>
      </c>
      <c r="D9" s="1">
        <v>48</v>
      </c>
      <c r="E9" s="1" t="s">
        <v>22</v>
      </c>
      <c r="F9" s="1">
        <v>74</v>
      </c>
      <c r="G9" s="1">
        <v>22</v>
      </c>
      <c r="H9" s="1">
        <v>58</v>
      </c>
      <c r="I9" s="1">
        <v>42</v>
      </c>
      <c r="J9" s="1">
        <v>16</v>
      </c>
      <c r="K9" s="1">
        <v>0.56999999999999995</v>
      </c>
      <c r="L9" s="1">
        <v>0.88</v>
      </c>
      <c r="M9" s="1">
        <v>0.69</v>
      </c>
      <c r="N9" s="1">
        <v>0.03</v>
      </c>
      <c r="O9" s="2">
        <f t="shared" si="0"/>
        <v>8.3333333333333337E-6</v>
      </c>
      <c r="AF9" s="3">
        <v>270</v>
      </c>
    </row>
    <row r="10" spans="1:32" hidden="1" x14ac:dyDescent="0.25">
      <c r="A10" s="1" t="s">
        <v>25</v>
      </c>
      <c r="B10" s="3">
        <v>262</v>
      </c>
      <c r="C10" s="1">
        <v>14</v>
      </c>
      <c r="D10" s="1">
        <v>14</v>
      </c>
      <c r="E10" s="1" t="s">
        <v>15</v>
      </c>
      <c r="F10" s="1">
        <v>9</v>
      </c>
      <c r="G10" s="1">
        <v>19</v>
      </c>
      <c r="H10" s="1">
        <v>21</v>
      </c>
      <c r="I10" s="1">
        <v>8</v>
      </c>
      <c r="J10" s="1">
        <v>13</v>
      </c>
      <c r="K10" s="1">
        <v>0.89</v>
      </c>
      <c r="L10" s="1">
        <v>0.56999999999999995</v>
      </c>
      <c r="M10" s="1">
        <v>0.7</v>
      </c>
      <c r="N10" s="1">
        <v>374.39</v>
      </c>
      <c r="O10" s="2">
        <f t="shared" si="0"/>
        <v>0.10399722222222221</v>
      </c>
      <c r="AF10" s="3">
        <v>282</v>
      </c>
    </row>
    <row r="11" spans="1:32" x14ac:dyDescent="0.25">
      <c r="A11" s="1" t="s">
        <v>25</v>
      </c>
      <c r="B11" s="3">
        <v>92</v>
      </c>
      <c r="C11" s="1">
        <v>14</v>
      </c>
      <c r="D11" s="1">
        <v>14</v>
      </c>
      <c r="E11" s="1" t="s">
        <v>16</v>
      </c>
      <c r="F11" s="1">
        <v>20</v>
      </c>
      <c r="G11" s="1">
        <v>8</v>
      </c>
      <c r="H11" s="1">
        <v>18</v>
      </c>
      <c r="I11" s="1">
        <v>12</v>
      </c>
      <c r="J11" s="1">
        <v>6</v>
      </c>
      <c r="K11" s="1">
        <v>0.6</v>
      </c>
      <c r="L11" s="1">
        <v>0.86</v>
      </c>
      <c r="M11" s="1">
        <v>0.71</v>
      </c>
      <c r="N11" s="1">
        <v>4114</v>
      </c>
      <c r="O11" s="2">
        <f>N11/(60*60)</f>
        <v>1.1427777777777777</v>
      </c>
      <c r="AF11" s="3"/>
    </row>
    <row r="12" spans="1:32" hidden="1" x14ac:dyDescent="0.25">
      <c r="A12" s="1" t="s">
        <v>25</v>
      </c>
      <c r="B12" s="3">
        <v>92</v>
      </c>
      <c r="C12" s="1">
        <v>14</v>
      </c>
      <c r="D12" s="1">
        <v>14</v>
      </c>
      <c r="E12" s="1" t="s">
        <v>17</v>
      </c>
      <c r="F12" s="1">
        <v>11</v>
      </c>
      <c r="G12" s="1">
        <v>17</v>
      </c>
      <c r="H12" s="1">
        <v>17</v>
      </c>
      <c r="I12" s="1">
        <v>7</v>
      </c>
      <c r="J12" s="1">
        <v>10</v>
      </c>
      <c r="K12" s="1">
        <v>0.64</v>
      </c>
      <c r="L12" s="1">
        <v>0.5</v>
      </c>
      <c r="M12" s="1">
        <v>0.56000000000000005</v>
      </c>
      <c r="N12" s="1">
        <v>74.64</v>
      </c>
      <c r="O12" s="2">
        <f t="shared" ref="O12:O75" si="1">N12/(60*60)</f>
        <v>2.0733333333333333E-2</v>
      </c>
      <c r="AF12" s="3">
        <v>314</v>
      </c>
    </row>
    <row r="13" spans="1:32" hidden="1" x14ac:dyDescent="0.25">
      <c r="A13" s="1" t="s">
        <v>23</v>
      </c>
      <c r="B13" s="3">
        <v>102</v>
      </c>
      <c r="C13" s="1">
        <v>11</v>
      </c>
      <c r="D13" s="1">
        <v>11</v>
      </c>
      <c r="E13" s="1" t="s">
        <v>18</v>
      </c>
      <c r="F13" s="1">
        <v>5</v>
      </c>
      <c r="G13" s="1">
        <v>17</v>
      </c>
      <c r="H13" s="1">
        <v>16</v>
      </c>
      <c r="I13" s="1">
        <v>5</v>
      </c>
      <c r="J13" s="1">
        <v>11</v>
      </c>
      <c r="K13" s="1">
        <v>1</v>
      </c>
      <c r="L13" s="1">
        <v>0.45</v>
      </c>
      <c r="M13" s="1">
        <v>0.62</v>
      </c>
      <c r="N13" s="1">
        <v>0.03</v>
      </c>
      <c r="O13" s="2">
        <f t="shared" si="1"/>
        <v>8.3333333333333337E-6</v>
      </c>
      <c r="AF13" s="3">
        <v>324</v>
      </c>
    </row>
    <row r="14" spans="1:32" hidden="1" x14ac:dyDescent="0.25">
      <c r="A14" s="1" t="s">
        <v>23</v>
      </c>
      <c r="B14" s="3">
        <v>102</v>
      </c>
      <c r="C14" s="1">
        <v>11</v>
      </c>
      <c r="D14" s="1">
        <v>11</v>
      </c>
      <c r="E14" s="1" t="s">
        <v>19</v>
      </c>
      <c r="F14" s="1">
        <v>6</v>
      </c>
      <c r="G14" s="1">
        <v>16</v>
      </c>
      <c r="H14" s="1">
        <v>15</v>
      </c>
      <c r="I14" s="1">
        <v>5</v>
      </c>
      <c r="J14" s="1">
        <v>10</v>
      </c>
      <c r="K14" s="1">
        <v>0.83</v>
      </c>
      <c r="L14" s="1">
        <v>0.45</v>
      </c>
      <c r="M14" s="1">
        <v>0.59</v>
      </c>
      <c r="N14" s="1">
        <v>0.12</v>
      </c>
      <c r="O14" s="2">
        <f t="shared" si="1"/>
        <v>3.3333333333333335E-5</v>
      </c>
      <c r="AF14" s="3">
        <v>354</v>
      </c>
    </row>
    <row r="15" spans="1:32" hidden="1" x14ac:dyDescent="0.25">
      <c r="A15" s="1" t="s">
        <v>23</v>
      </c>
      <c r="B15" s="3">
        <v>116</v>
      </c>
      <c r="C15" s="1">
        <v>11</v>
      </c>
      <c r="D15" s="1">
        <v>11</v>
      </c>
      <c r="E15" s="1" t="s">
        <v>20</v>
      </c>
      <c r="F15" s="1">
        <v>7</v>
      </c>
      <c r="G15" s="1">
        <v>15</v>
      </c>
      <c r="H15" s="1">
        <v>16</v>
      </c>
      <c r="I15" s="1">
        <v>6</v>
      </c>
      <c r="J15" s="1">
        <v>10</v>
      </c>
      <c r="K15" s="1">
        <v>0.86</v>
      </c>
      <c r="L15" s="1">
        <v>0.55000000000000004</v>
      </c>
      <c r="M15" s="1">
        <v>0.67</v>
      </c>
      <c r="N15" s="1">
        <v>0.02</v>
      </c>
      <c r="O15" s="2">
        <f t="shared" si="1"/>
        <v>5.5555555555555558E-6</v>
      </c>
      <c r="AF15" s="3">
        <v>360</v>
      </c>
    </row>
    <row r="16" spans="1:32" hidden="1" x14ac:dyDescent="0.25">
      <c r="A16" s="1" t="s">
        <v>23</v>
      </c>
      <c r="B16" s="3">
        <v>200</v>
      </c>
      <c r="C16" s="1">
        <v>11</v>
      </c>
      <c r="D16" s="1">
        <v>11</v>
      </c>
      <c r="E16" s="1" t="s">
        <v>21</v>
      </c>
      <c r="F16" s="1">
        <v>6</v>
      </c>
      <c r="G16" s="1">
        <v>16</v>
      </c>
      <c r="H16" s="1">
        <v>15</v>
      </c>
      <c r="I16" s="1">
        <v>5</v>
      </c>
      <c r="J16" s="1">
        <v>10</v>
      </c>
      <c r="K16" s="1">
        <v>0.83</v>
      </c>
      <c r="L16" s="1">
        <v>0.45</v>
      </c>
      <c r="M16" s="1">
        <v>0.59</v>
      </c>
      <c r="N16" s="1">
        <v>0.08</v>
      </c>
      <c r="O16" s="2">
        <f t="shared" si="1"/>
        <v>2.2222222222222223E-5</v>
      </c>
      <c r="AF16" s="3">
        <v>394</v>
      </c>
    </row>
    <row r="17" spans="1:32" hidden="1" x14ac:dyDescent="0.25">
      <c r="A17" s="1" t="s">
        <v>23</v>
      </c>
      <c r="B17" s="3">
        <v>206</v>
      </c>
      <c r="C17" s="1">
        <v>11</v>
      </c>
      <c r="D17" s="1">
        <v>11</v>
      </c>
      <c r="E17" s="1" t="s">
        <v>22</v>
      </c>
      <c r="F17" s="1">
        <v>5</v>
      </c>
      <c r="G17" s="1">
        <v>17</v>
      </c>
      <c r="H17" s="1">
        <v>14</v>
      </c>
      <c r="I17" s="1">
        <v>4</v>
      </c>
      <c r="J17" s="1">
        <v>10</v>
      </c>
      <c r="K17" s="1">
        <v>0.8</v>
      </c>
      <c r="L17" s="1">
        <v>0.36</v>
      </c>
      <c r="M17" s="1">
        <v>0.5</v>
      </c>
      <c r="N17" s="1">
        <v>0.02</v>
      </c>
      <c r="O17" s="2">
        <f t="shared" si="1"/>
        <v>5.5555555555555558E-6</v>
      </c>
      <c r="AF17" s="3">
        <v>412</v>
      </c>
    </row>
    <row r="18" spans="1:32" hidden="1" x14ac:dyDescent="0.25">
      <c r="A18" s="1" t="s">
        <v>37</v>
      </c>
      <c r="B18" s="3">
        <v>262</v>
      </c>
      <c r="C18" s="1">
        <v>16</v>
      </c>
      <c r="D18" s="1">
        <v>16</v>
      </c>
      <c r="E18" s="1" t="s">
        <v>15</v>
      </c>
      <c r="F18" s="1">
        <v>11</v>
      </c>
      <c r="G18" s="1">
        <v>21</v>
      </c>
      <c r="H18" s="1">
        <v>19</v>
      </c>
      <c r="I18" s="1">
        <v>7</v>
      </c>
      <c r="J18" s="1">
        <v>12</v>
      </c>
      <c r="K18" s="1">
        <v>0.64</v>
      </c>
      <c r="L18" s="1">
        <v>0.44</v>
      </c>
      <c r="M18" s="1">
        <v>0.52</v>
      </c>
      <c r="N18" s="1">
        <v>838.89</v>
      </c>
      <c r="O18" s="2">
        <f t="shared" si="1"/>
        <v>0.23302500000000001</v>
      </c>
      <c r="AF18" s="3">
        <v>456</v>
      </c>
    </row>
    <row r="19" spans="1:32" x14ac:dyDescent="0.25">
      <c r="A19" s="1" t="s">
        <v>38</v>
      </c>
      <c r="B19" s="3">
        <v>102</v>
      </c>
      <c r="C19" s="1">
        <v>16</v>
      </c>
      <c r="D19" s="1">
        <v>16</v>
      </c>
      <c r="E19" s="1" t="s">
        <v>16</v>
      </c>
      <c r="F19" s="1">
        <v>14</v>
      </c>
      <c r="G19" s="1">
        <v>18</v>
      </c>
      <c r="H19" s="1">
        <v>26</v>
      </c>
      <c r="I19" s="1">
        <v>12</v>
      </c>
      <c r="J19" s="1">
        <v>14</v>
      </c>
      <c r="K19" s="1">
        <v>0.86</v>
      </c>
      <c r="L19" s="1">
        <v>0.75</v>
      </c>
      <c r="M19" s="1">
        <v>0.8</v>
      </c>
      <c r="N19" s="1">
        <v>3473.41</v>
      </c>
      <c r="O19" s="2">
        <f t="shared" si="1"/>
        <v>0.96483611111111112</v>
      </c>
      <c r="AF19" s="3"/>
    </row>
    <row r="20" spans="1:32" hidden="1" x14ac:dyDescent="0.25">
      <c r="A20" s="1" t="s">
        <v>37</v>
      </c>
      <c r="B20" s="3">
        <v>92</v>
      </c>
      <c r="C20" s="1">
        <v>16</v>
      </c>
      <c r="D20" s="1">
        <v>16</v>
      </c>
      <c r="E20" s="1" t="s">
        <v>17</v>
      </c>
      <c r="F20" s="1">
        <v>12</v>
      </c>
      <c r="G20" s="1">
        <v>20</v>
      </c>
      <c r="H20" s="1">
        <v>14</v>
      </c>
      <c r="I20" s="1">
        <v>5</v>
      </c>
      <c r="J20" s="1">
        <v>9</v>
      </c>
      <c r="K20" s="1">
        <v>0.42</v>
      </c>
      <c r="L20" s="1">
        <v>0.31</v>
      </c>
      <c r="M20" s="1">
        <v>0.36</v>
      </c>
      <c r="N20" s="1">
        <v>107.07</v>
      </c>
      <c r="O20" s="2">
        <f t="shared" si="1"/>
        <v>2.9741666666666666E-2</v>
      </c>
      <c r="AF20" s="3">
        <v>682</v>
      </c>
    </row>
    <row r="21" spans="1:32" hidden="1" x14ac:dyDescent="0.25">
      <c r="A21" s="1" t="s">
        <v>24</v>
      </c>
      <c r="B21" s="3">
        <v>102</v>
      </c>
      <c r="C21" s="1">
        <v>103</v>
      </c>
      <c r="D21" s="1">
        <v>103</v>
      </c>
      <c r="E21" s="1" t="s">
        <v>18</v>
      </c>
      <c r="F21" s="1">
        <v>110</v>
      </c>
      <c r="G21" s="1">
        <v>96</v>
      </c>
      <c r="H21" s="1">
        <v>167</v>
      </c>
      <c r="I21" s="1">
        <v>87</v>
      </c>
      <c r="J21" s="1">
        <v>80</v>
      </c>
      <c r="K21" s="1">
        <v>0.79</v>
      </c>
      <c r="L21" s="1">
        <v>0.84</v>
      </c>
      <c r="M21" s="1">
        <v>0.82</v>
      </c>
      <c r="N21" s="1">
        <v>0.04</v>
      </c>
      <c r="O21" s="2">
        <f t="shared" si="1"/>
        <v>1.1111111111111112E-5</v>
      </c>
    </row>
    <row r="22" spans="1:32" hidden="1" x14ac:dyDescent="0.25">
      <c r="A22" s="1" t="s">
        <v>24</v>
      </c>
      <c r="B22" s="3">
        <v>102</v>
      </c>
      <c r="C22" s="1">
        <v>103</v>
      </c>
      <c r="D22" s="1">
        <v>103</v>
      </c>
      <c r="E22" s="1" t="s">
        <v>19</v>
      </c>
      <c r="F22" s="1">
        <v>98</v>
      </c>
      <c r="G22" s="1">
        <v>108</v>
      </c>
      <c r="H22" s="1">
        <v>181</v>
      </c>
      <c r="I22" s="1">
        <v>88</v>
      </c>
      <c r="J22" s="1">
        <v>93</v>
      </c>
      <c r="K22" s="1">
        <v>0.9</v>
      </c>
      <c r="L22" s="1">
        <v>0.85</v>
      </c>
      <c r="M22" s="1">
        <v>0.88</v>
      </c>
      <c r="N22" s="1">
        <v>0.19</v>
      </c>
      <c r="O22" s="2">
        <f t="shared" si="1"/>
        <v>5.2777777777777777E-5</v>
      </c>
    </row>
    <row r="23" spans="1:32" hidden="1" x14ac:dyDescent="0.25">
      <c r="A23" s="1" t="s">
        <v>24</v>
      </c>
      <c r="B23" s="3">
        <v>116</v>
      </c>
      <c r="C23" s="1">
        <v>103</v>
      </c>
      <c r="D23" s="1">
        <v>103</v>
      </c>
      <c r="E23" s="1" t="s">
        <v>20</v>
      </c>
      <c r="F23" s="1">
        <v>105</v>
      </c>
      <c r="G23" s="1">
        <v>101</v>
      </c>
      <c r="H23" s="1">
        <v>166</v>
      </c>
      <c r="I23" s="1">
        <v>84</v>
      </c>
      <c r="J23" s="1">
        <v>82</v>
      </c>
      <c r="K23" s="1">
        <v>0.8</v>
      </c>
      <c r="L23" s="1">
        <v>0.82</v>
      </c>
      <c r="M23" s="1">
        <v>0.81</v>
      </c>
      <c r="N23" s="1">
        <v>0.03</v>
      </c>
      <c r="O23" s="2">
        <f t="shared" si="1"/>
        <v>8.3333333333333337E-6</v>
      </c>
    </row>
    <row r="24" spans="1:32" hidden="1" x14ac:dyDescent="0.25">
      <c r="A24" s="1" t="s">
        <v>24</v>
      </c>
      <c r="B24" s="3">
        <v>200</v>
      </c>
      <c r="C24" s="1">
        <v>103</v>
      </c>
      <c r="D24" s="1">
        <v>103</v>
      </c>
      <c r="E24" s="1" t="s">
        <v>21</v>
      </c>
      <c r="F24" s="1">
        <v>99</v>
      </c>
      <c r="G24" s="1">
        <v>107</v>
      </c>
      <c r="H24" s="1">
        <v>180</v>
      </c>
      <c r="I24" s="1">
        <v>88</v>
      </c>
      <c r="J24" s="1">
        <v>92</v>
      </c>
      <c r="K24" s="1">
        <v>0.89</v>
      </c>
      <c r="L24" s="1">
        <v>0.85</v>
      </c>
      <c r="M24" s="1">
        <v>0.87</v>
      </c>
      <c r="N24" s="1">
        <v>0.17</v>
      </c>
      <c r="O24" s="2">
        <f t="shared" si="1"/>
        <v>4.7222222222222228E-5</v>
      </c>
    </row>
    <row r="25" spans="1:32" hidden="1" x14ac:dyDescent="0.25">
      <c r="A25" s="1" t="s">
        <v>24</v>
      </c>
      <c r="B25" s="3">
        <v>206</v>
      </c>
      <c r="C25" s="1">
        <v>103</v>
      </c>
      <c r="D25" s="1">
        <v>103</v>
      </c>
      <c r="E25" s="1" t="s">
        <v>22</v>
      </c>
      <c r="F25" s="1">
        <v>124</v>
      </c>
      <c r="G25" s="1">
        <v>82</v>
      </c>
      <c r="H25" s="1">
        <v>159</v>
      </c>
      <c r="I25" s="1">
        <v>90</v>
      </c>
      <c r="J25" s="1">
        <v>69</v>
      </c>
      <c r="K25" s="1">
        <v>0.73</v>
      </c>
      <c r="L25" s="1">
        <v>0.87</v>
      </c>
      <c r="M25" s="1">
        <v>0.79</v>
      </c>
      <c r="N25" s="1">
        <v>0.01</v>
      </c>
      <c r="O25" s="2">
        <f t="shared" si="1"/>
        <v>2.7777777777777779E-6</v>
      </c>
    </row>
    <row r="26" spans="1:32" hidden="1" x14ac:dyDescent="0.25">
      <c r="A26" s="1" t="s">
        <v>38</v>
      </c>
      <c r="B26" s="3">
        <v>262</v>
      </c>
      <c r="C26" s="1">
        <v>16</v>
      </c>
      <c r="D26" s="1">
        <v>16</v>
      </c>
      <c r="E26" s="1" t="s">
        <v>15</v>
      </c>
      <c r="F26" s="1">
        <v>29</v>
      </c>
      <c r="G26" s="1">
        <v>3</v>
      </c>
      <c r="H26" s="1">
        <v>19</v>
      </c>
      <c r="I26" s="1">
        <v>16</v>
      </c>
      <c r="J26" s="1">
        <v>3</v>
      </c>
      <c r="K26" s="1">
        <v>0.55000000000000004</v>
      </c>
      <c r="L26" s="1">
        <v>1</v>
      </c>
      <c r="M26" s="1">
        <v>0.71</v>
      </c>
      <c r="N26" s="1">
        <v>159.57</v>
      </c>
      <c r="O26" s="2">
        <f t="shared" si="1"/>
        <v>4.4324999999999996E-2</v>
      </c>
    </row>
    <row r="27" spans="1:32" x14ac:dyDescent="0.25">
      <c r="A27" s="1" t="s">
        <v>37</v>
      </c>
      <c r="B27" s="3">
        <v>102</v>
      </c>
      <c r="C27" s="1">
        <v>16</v>
      </c>
      <c r="D27" s="1">
        <v>16</v>
      </c>
      <c r="E27" s="1" t="s">
        <v>16</v>
      </c>
      <c r="F27" s="1">
        <v>25</v>
      </c>
      <c r="G27" s="1">
        <v>7</v>
      </c>
      <c r="H27" s="1">
        <v>23</v>
      </c>
      <c r="I27" s="1">
        <v>16</v>
      </c>
      <c r="J27" s="1">
        <v>7</v>
      </c>
      <c r="K27" s="1">
        <v>0.64</v>
      </c>
      <c r="L27" s="1">
        <v>1</v>
      </c>
      <c r="M27" s="1">
        <v>0.78</v>
      </c>
      <c r="N27" s="1">
        <v>8399.02</v>
      </c>
      <c r="O27" s="2">
        <f t="shared" si="1"/>
        <v>2.3330611111111113</v>
      </c>
    </row>
    <row r="28" spans="1:32" hidden="1" x14ac:dyDescent="0.25">
      <c r="A28" s="1" t="s">
        <v>38</v>
      </c>
      <c r="B28" s="3">
        <v>92</v>
      </c>
      <c r="C28" s="1">
        <v>16</v>
      </c>
      <c r="D28" s="1">
        <v>16</v>
      </c>
      <c r="E28" s="1" t="s">
        <v>17</v>
      </c>
      <c r="F28" s="1">
        <v>9</v>
      </c>
      <c r="G28" s="1">
        <v>23</v>
      </c>
      <c r="H28" s="1">
        <v>23</v>
      </c>
      <c r="I28" s="1">
        <v>8</v>
      </c>
      <c r="J28" s="1">
        <v>15</v>
      </c>
      <c r="K28" s="1">
        <v>0.89</v>
      </c>
      <c r="L28" s="1">
        <v>0.5</v>
      </c>
      <c r="M28" s="1">
        <v>0.64</v>
      </c>
      <c r="N28" s="1">
        <v>104.13</v>
      </c>
      <c r="O28" s="2">
        <f t="shared" si="1"/>
        <v>2.8924999999999999E-2</v>
      </c>
    </row>
    <row r="29" spans="1:32" hidden="1" x14ac:dyDescent="0.25">
      <c r="A29" s="1" t="s">
        <v>25</v>
      </c>
      <c r="B29" s="3">
        <v>102</v>
      </c>
      <c r="C29" s="1">
        <v>14</v>
      </c>
      <c r="D29" s="1">
        <v>14</v>
      </c>
      <c r="E29" s="1" t="s">
        <v>18</v>
      </c>
      <c r="F29" s="1">
        <v>4</v>
      </c>
      <c r="G29" s="1">
        <v>24</v>
      </c>
      <c r="H29" s="1">
        <v>18</v>
      </c>
      <c r="I29" s="1">
        <v>4</v>
      </c>
      <c r="J29" s="1">
        <v>14</v>
      </c>
      <c r="K29" s="1">
        <v>1</v>
      </c>
      <c r="L29" s="1">
        <v>0.28999999999999998</v>
      </c>
      <c r="M29" s="1">
        <v>0.44</v>
      </c>
      <c r="N29" s="1">
        <v>0.02</v>
      </c>
      <c r="O29" s="2">
        <f t="shared" si="1"/>
        <v>5.5555555555555558E-6</v>
      </c>
    </row>
    <row r="30" spans="1:32" hidden="1" x14ac:dyDescent="0.25">
      <c r="A30" s="1" t="s">
        <v>25</v>
      </c>
      <c r="B30" s="3">
        <v>102</v>
      </c>
      <c r="C30" s="1">
        <v>14</v>
      </c>
      <c r="D30" s="1">
        <v>14</v>
      </c>
      <c r="E30" s="1" t="s">
        <v>19</v>
      </c>
      <c r="F30" s="1">
        <v>9</v>
      </c>
      <c r="G30" s="1">
        <v>19</v>
      </c>
      <c r="H30" s="1">
        <v>21</v>
      </c>
      <c r="I30" s="1">
        <v>8</v>
      </c>
      <c r="J30" s="1">
        <v>13</v>
      </c>
      <c r="K30" s="1">
        <v>0.89</v>
      </c>
      <c r="L30" s="1">
        <v>0.56999999999999995</v>
      </c>
      <c r="M30" s="1">
        <v>0.7</v>
      </c>
      <c r="N30" s="1">
        <v>0.09</v>
      </c>
      <c r="O30" s="2">
        <f t="shared" si="1"/>
        <v>2.4999999999999998E-5</v>
      </c>
    </row>
    <row r="31" spans="1:32" hidden="1" x14ac:dyDescent="0.25">
      <c r="A31" s="1" t="s">
        <v>25</v>
      </c>
      <c r="B31" s="3">
        <v>116</v>
      </c>
      <c r="C31" s="1">
        <v>14</v>
      </c>
      <c r="D31" s="1">
        <v>14</v>
      </c>
      <c r="E31" s="1" t="s">
        <v>20</v>
      </c>
      <c r="F31" s="1">
        <v>12</v>
      </c>
      <c r="G31" s="1">
        <v>16</v>
      </c>
      <c r="H31" s="1">
        <v>12</v>
      </c>
      <c r="I31" s="1">
        <v>5</v>
      </c>
      <c r="J31" s="1">
        <v>7</v>
      </c>
      <c r="K31" s="1">
        <v>0.42</v>
      </c>
      <c r="L31" s="1">
        <v>0.36</v>
      </c>
      <c r="M31" s="1">
        <v>0.38</v>
      </c>
      <c r="N31" s="1">
        <v>0.01</v>
      </c>
      <c r="O31" s="2">
        <f t="shared" si="1"/>
        <v>2.7777777777777779E-6</v>
      </c>
    </row>
    <row r="32" spans="1:32" hidden="1" x14ac:dyDescent="0.25">
      <c r="A32" s="1" t="s">
        <v>25</v>
      </c>
      <c r="B32" s="3">
        <v>200</v>
      </c>
      <c r="C32" s="1">
        <v>14</v>
      </c>
      <c r="D32" s="1">
        <v>14</v>
      </c>
      <c r="E32" s="1" t="s">
        <v>21</v>
      </c>
      <c r="F32" s="1">
        <v>12</v>
      </c>
      <c r="G32" s="1">
        <v>16</v>
      </c>
      <c r="H32" s="1">
        <v>22</v>
      </c>
      <c r="I32" s="1">
        <v>10</v>
      </c>
      <c r="J32" s="1">
        <v>12</v>
      </c>
      <c r="K32" s="1">
        <v>0.83</v>
      </c>
      <c r="L32" s="1">
        <v>0.71</v>
      </c>
      <c r="M32" s="1">
        <v>0.77</v>
      </c>
      <c r="N32" s="1">
        <v>0.06</v>
      </c>
      <c r="O32" s="2">
        <f t="shared" si="1"/>
        <v>1.6666666666666667E-5</v>
      </c>
    </row>
    <row r="33" spans="1:15" hidden="1" x14ac:dyDescent="0.25">
      <c r="A33" s="1" t="s">
        <v>25</v>
      </c>
      <c r="B33" s="3">
        <v>206</v>
      </c>
      <c r="C33" s="1">
        <v>14</v>
      </c>
      <c r="D33" s="1">
        <v>14</v>
      </c>
      <c r="E33" s="1" t="s">
        <v>22</v>
      </c>
      <c r="F33" s="1">
        <v>17</v>
      </c>
      <c r="G33" s="1">
        <v>11</v>
      </c>
      <c r="H33" s="1">
        <v>17</v>
      </c>
      <c r="I33" s="1">
        <v>10</v>
      </c>
      <c r="J33" s="1">
        <v>7</v>
      </c>
      <c r="K33" s="1">
        <v>0.59</v>
      </c>
      <c r="L33" s="1">
        <v>0.71</v>
      </c>
      <c r="M33" s="1">
        <v>0.65</v>
      </c>
      <c r="N33" s="1">
        <v>0.01</v>
      </c>
      <c r="O33" s="2">
        <f t="shared" si="1"/>
        <v>2.7777777777777779E-6</v>
      </c>
    </row>
    <row r="34" spans="1:15" hidden="1" x14ac:dyDescent="0.25">
      <c r="A34" s="1" t="s">
        <v>41</v>
      </c>
      <c r="B34" s="3">
        <v>262</v>
      </c>
      <c r="C34" s="1">
        <v>18</v>
      </c>
      <c r="D34" s="1">
        <v>18</v>
      </c>
      <c r="E34" s="1" t="s">
        <v>15</v>
      </c>
      <c r="F34" s="1">
        <v>8</v>
      </c>
      <c r="G34" s="1">
        <v>28</v>
      </c>
      <c r="H34" s="1">
        <v>26</v>
      </c>
      <c r="I34" s="1">
        <v>8</v>
      </c>
      <c r="J34" s="1">
        <v>18</v>
      </c>
      <c r="K34" s="1">
        <v>1</v>
      </c>
      <c r="L34" s="1">
        <v>0.44</v>
      </c>
      <c r="M34" s="1">
        <v>0.62</v>
      </c>
      <c r="N34" s="1">
        <v>7.01</v>
      </c>
      <c r="O34" s="2">
        <f t="shared" si="1"/>
        <v>1.9472222222222221E-3</v>
      </c>
    </row>
    <row r="35" spans="1:15" x14ac:dyDescent="0.25">
      <c r="A35" s="1" t="s">
        <v>41</v>
      </c>
      <c r="B35" s="3">
        <v>116</v>
      </c>
      <c r="C35" s="1">
        <v>18</v>
      </c>
      <c r="D35" s="1">
        <v>18</v>
      </c>
      <c r="E35" s="1" t="s">
        <v>16</v>
      </c>
      <c r="F35" s="1">
        <v>8</v>
      </c>
      <c r="G35" s="1">
        <v>28</v>
      </c>
      <c r="H35" s="1">
        <v>26</v>
      </c>
      <c r="I35" s="1">
        <v>8</v>
      </c>
      <c r="J35" s="1">
        <v>18</v>
      </c>
      <c r="K35" s="1">
        <v>1</v>
      </c>
      <c r="L35" s="1">
        <v>0.44</v>
      </c>
      <c r="M35" s="1">
        <v>0.62</v>
      </c>
      <c r="N35" s="1">
        <v>43.54</v>
      </c>
      <c r="O35" s="2">
        <f t="shared" si="1"/>
        <v>1.2094444444444444E-2</v>
      </c>
    </row>
    <row r="36" spans="1:15" hidden="1" x14ac:dyDescent="0.25">
      <c r="A36" s="1" t="s">
        <v>41</v>
      </c>
      <c r="B36" s="3">
        <v>92</v>
      </c>
      <c r="C36" s="1">
        <v>18</v>
      </c>
      <c r="D36" s="1">
        <v>18</v>
      </c>
      <c r="E36" s="1" t="s">
        <v>17</v>
      </c>
      <c r="F36" s="1">
        <v>8</v>
      </c>
      <c r="G36" s="1">
        <v>28</v>
      </c>
      <c r="H36" s="1">
        <v>26</v>
      </c>
      <c r="I36" s="1">
        <v>8</v>
      </c>
      <c r="J36" s="1">
        <v>18</v>
      </c>
      <c r="K36" s="1">
        <v>1</v>
      </c>
      <c r="L36" s="1">
        <v>0.44</v>
      </c>
      <c r="M36" s="1">
        <v>0.62</v>
      </c>
      <c r="N36" s="1">
        <v>63.31</v>
      </c>
      <c r="O36" s="2">
        <f t="shared" si="1"/>
        <v>1.7586111111111111E-2</v>
      </c>
    </row>
    <row r="37" spans="1:15" hidden="1" x14ac:dyDescent="0.25">
      <c r="A37" s="1" t="s">
        <v>26</v>
      </c>
      <c r="B37" s="3">
        <v>102</v>
      </c>
      <c r="C37" s="1">
        <v>54</v>
      </c>
      <c r="D37" s="1">
        <v>54</v>
      </c>
      <c r="E37" s="1" t="s">
        <v>18</v>
      </c>
      <c r="F37" s="1">
        <v>52</v>
      </c>
      <c r="G37" s="1">
        <v>56</v>
      </c>
      <c r="H37" s="1">
        <v>78</v>
      </c>
      <c r="I37" s="1">
        <v>38</v>
      </c>
      <c r="J37" s="1">
        <v>40</v>
      </c>
      <c r="K37" s="1">
        <v>0.73</v>
      </c>
      <c r="L37" s="1">
        <v>0.7</v>
      </c>
      <c r="M37" s="1">
        <v>0.72</v>
      </c>
      <c r="N37" s="1">
        <v>0.04</v>
      </c>
      <c r="O37" s="2">
        <f t="shared" si="1"/>
        <v>1.1111111111111112E-5</v>
      </c>
    </row>
    <row r="38" spans="1:15" hidden="1" x14ac:dyDescent="0.25">
      <c r="A38" s="1" t="s">
        <v>26</v>
      </c>
      <c r="B38" s="3">
        <v>102</v>
      </c>
      <c r="C38" s="1">
        <v>54</v>
      </c>
      <c r="D38" s="1">
        <v>54</v>
      </c>
      <c r="E38" s="1" t="s">
        <v>19</v>
      </c>
      <c r="F38" s="1">
        <v>60</v>
      </c>
      <c r="G38" s="1">
        <v>48</v>
      </c>
      <c r="H38" s="1">
        <v>70</v>
      </c>
      <c r="I38" s="1">
        <v>38</v>
      </c>
      <c r="J38" s="1">
        <v>32</v>
      </c>
      <c r="K38" s="1">
        <v>0.63</v>
      </c>
      <c r="L38" s="1">
        <v>0.7</v>
      </c>
      <c r="M38" s="1">
        <v>0.67</v>
      </c>
      <c r="N38" s="1">
        <v>0.13</v>
      </c>
      <c r="O38" s="2">
        <f t="shared" si="1"/>
        <v>3.6111111111111109E-5</v>
      </c>
    </row>
    <row r="39" spans="1:15" hidden="1" x14ac:dyDescent="0.25">
      <c r="A39" s="1" t="s">
        <v>26</v>
      </c>
      <c r="B39" s="3">
        <v>116</v>
      </c>
      <c r="C39" s="1">
        <v>54</v>
      </c>
      <c r="D39" s="1">
        <v>54</v>
      </c>
      <c r="E39" s="1" t="s">
        <v>20</v>
      </c>
      <c r="F39" s="1">
        <v>55</v>
      </c>
      <c r="G39" s="1">
        <v>53</v>
      </c>
      <c r="H39" s="1">
        <v>71</v>
      </c>
      <c r="I39" s="1">
        <v>36</v>
      </c>
      <c r="J39" s="1">
        <v>35</v>
      </c>
      <c r="K39" s="1">
        <v>0.65</v>
      </c>
      <c r="L39" s="1">
        <v>0.67</v>
      </c>
      <c r="M39" s="1">
        <v>0.66</v>
      </c>
      <c r="N39" s="1">
        <v>0.02</v>
      </c>
      <c r="O39" s="2">
        <f t="shared" si="1"/>
        <v>5.5555555555555558E-6</v>
      </c>
    </row>
    <row r="40" spans="1:15" hidden="1" x14ac:dyDescent="0.25">
      <c r="A40" s="1" t="s">
        <v>26</v>
      </c>
      <c r="B40" s="3">
        <v>200</v>
      </c>
      <c r="C40" s="1">
        <v>54</v>
      </c>
      <c r="D40" s="1">
        <v>54</v>
      </c>
      <c r="E40" s="1" t="s">
        <v>21</v>
      </c>
      <c r="F40" s="1">
        <v>55</v>
      </c>
      <c r="G40" s="1">
        <v>53</v>
      </c>
      <c r="H40" s="1">
        <v>73</v>
      </c>
      <c r="I40" s="1">
        <v>37</v>
      </c>
      <c r="J40" s="1">
        <v>36</v>
      </c>
      <c r="K40" s="1">
        <v>0.67</v>
      </c>
      <c r="L40" s="1">
        <v>0.69</v>
      </c>
      <c r="M40" s="1">
        <v>0.68</v>
      </c>
      <c r="N40" s="1">
        <v>0.11</v>
      </c>
      <c r="O40" s="2">
        <f t="shared" si="1"/>
        <v>3.0555555555555554E-5</v>
      </c>
    </row>
    <row r="41" spans="1:15" hidden="1" x14ac:dyDescent="0.25">
      <c r="A41" s="1" t="s">
        <v>26</v>
      </c>
      <c r="B41" s="3">
        <v>206</v>
      </c>
      <c r="C41" s="1">
        <v>54</v>
      </c>
      <c r="D41" s="1">
        <v>54</v>
      </c>
      <c r="E41" s="1" t="s">
        <v>22</v>
      </c>
      <c r="F41" s="1">
        <v>68</v>
      </c>
      <c r="G41" s="1">
        <v>40</v>
      </c>
      <c r="H41" s="1">
        <v>66</v>
      </c>
      <c r="I41" s="1">
        <v>40</v>
      </c>
      <c r="J41" s="1">
        <v>26</v>
      </c>
      <c r="K41" s="1">
        <v>0.59</v>
      </c>
      <c r="L41" s="1">
        <v>0.74</v>
      </c>
      <c r="M41" s="1">
        <v>0.66</v>
      </c>
      <c r="N41" s="1">
        <v>0.02</v>
      </c>
      <c r="O41" s="2">
        <f t="shared" si="1"/>
        <v>5.5555555555555558E-6</v>
      </c>
    </row>
    <row r="42" spans="1:15" hidden="1" x14ac:dyDescent="0.25">
      <c r="A42" s="1" t="s">
        <v>36</v>
      </c>
      <c r="B42" s="3">
        <v>262</v>
      </c>
      <c r="C42" s="1">
        <v>30</v>
      </c>
      <c r="D42" s="1">
        <v>30</v>
      </c>
      <c r="E42" s="1" t="s">
        <v>15</v>
      </c>
      <c r="F42" s="1">
        <v>19</v>
      </c>
      <c r="G42" s="1">
        <v>41</v>
      </c>
      <c r="H42" s="1">
        <v>33</v>
      </c>
      <c r="I42" s="1">
        <v>11</v>
      </c>
      <c r="J42" s="1">
        <v>22</v>
      </c>
      <c r="K42" s="1">
        <v>0.57999999999999996</v>
      </c>
      <c r="L42" s="1">
        <v>0.37</v>
      </c>
      <c r="M42" s="1">
        <v>0.45</v>
      </c>
      <c r="N42" s="1">
        <v>1665.06</v>
      </c>
      <c r="O42" s="2">
        <f t="shared" si="1"/>
        <v>0.46251666666666663</v>
      </c>
    </row>
    <row r="43" spans="1:15" x14ac:dyDescent="0.25">
      <c r="A43" s="1" t="s">
        <v>36</v>
      </c>
      <c r="B43" s="3">
        <v>200</v>
      </c>
      <c r="C43" s="1">
        <v>30</v>
      </c>
      <c r="D43" s="1">
        <v>30</v>
      </c>
      <c r="E43" s="1" t="s">
        <v>16</v>
      </c>
      <c r="F43" s="1">
        <v>37</v>
      </c>
      <c r="G43" s="1">
        <v>23</v>
      </c>
      <c r="H43" s="1">
        <v>45</v>
      </c>
      <c r="I43" s="1">
        <v>26</v>
      </c>
      <c r="J43" s="1">
        <v>19</v>
      </c>
      <c r="K43" s="1">
        <v>0.7</v>
      </c>
      <c r="L43" s="1">
        <v>0.87</v>
      </c>
      <c r="M43" s="1">
        <v>0.78</v>
      </c>
      <c r="N43" s="1">
        <v>39555.32</v>
      </c>
      <c r="O43" s="2">
        <f t="shared" si="1"/>
        <v>10.987588888888888</v>
      </c>
    </row>
    <row r="44" spans="1:15" hidden="1" x14ac:dyDescent="0.25">
      <c r="A44" s="1" t="s">
        <v>36</v>
      </c>
      <c r="B44" s="3">
        <v>92</v>
      </c>
      <c r="C44" s="1">
        <v>30</v>
      </c>
      <c r="D44" s="1">
        <v>30</v>
      </c>
      <c r="E44" s="1" t="s">
        <v>17</v>
      </c>
      <c r="F44" s="1">
        <v>13</v>
      </c>
      <c r="G44" s="1">
        <v>47</v>
      </c>
      <c r="H44" s="1">
        <v>31</v>
      </c>
      <c r="I44" s="1">
        <v>7</v>
      </c>
      <c r="J44" s="1">
        <v>24</v>
      </c>
      <c r="K44" s="1">
        <v>0.54</v>
      </c>
      <c r="L44" s="1">
        <v>0.23</v>
      </c>
      <c r="M44" s="1">
        <v>0.33</v>
      </c>
      <c r="N44" s="1">
        <v>213.29</v>
      </c>
      <c r="O44" s="2">
        <f t="shared" si="1"/>
        <v>5.9247222222222222E-2</v>
      </c>
    </row>
    <row r="45" spans="1:15" hidden="1" x14ac:dyDescent="0.25">
      <c r="A45" s="1" t="s">
        <v>27</v>
      </c>
      <c r="B45" s="3">
        <v>102</v>
      </c>
      <c r="C45" s="1">
        <v>49</v>
      </c>
      <c r="D45" s="1">
        <v>49</v>
      </c>
      <c r="E45" s="1" t="s">
        <v>18</v>
      </c>
      <c r="F45" s="1">
        <v>60</v>
      </c>
      <c r="G45" s="1">
        <v>38</v>
      </c>
      <c r="H45" s="1">
        <v>65</v>
      </c>
      <c r="I45" s="1">
        <v>38</v>
      </c>
      <c r="J45" s="1">
        <v>27</v>
      </c>
      <c r="K45" s="1">
        <v>0.63</v>
      </c>
      <c r="L45" s="1">
        <v>0.78</v>
      </c>
      <c r="M45" s="1">
        <v>0.7</v>
      </c>
      <c r="N45" s="1">
        <v>0.03</v>
      </c>
      <c r="O45" s="2">
        <f t="shared" si="1"/>
        <v>8.3333333333333337E-6</v>
      </c>
    </row>
    <row r="46" spans="1:15" hidden="1" x14ac:dyDescent="0.25">
      <c r="A46" s="1" t="s">
        <v>27</v>
      </c>
      <c r="B46" s="3">
        <v>102</v>
      </c>
      <c r="C46" s="1">
        <v>49</v>
      </c>
      <c r="D46" s="1">
        <v>49</v>
      </c>
      <c r="E46" s="1" t="s">
        <v>19</v>
      </c>
      <c r="F46" s="1">
        <v>48</v>
      </c>
      <c r="G46" s="1">
        <v>50</v>
      </c>
      <c r="H46" s="1">
        <v>69</v>
      </c>
      <c r="I46" s="1">
        <v>34</v>
      </c>
      <c r="J46" s="1">
        <v>35</v>
      </c>
      <c r="K46" s="1">
        <v>0.71</v>
      </c>
      <c r="L46" s="1">
        <v>0.69</v>
      </c>
      <c r="M46" s="1">
        <v>0.7</v>
      </c>
      <c r="N46" s="1">
        <v>0.13</v>
      </c>
      <c r="O46" s="2">
        <f t="shared" si="1"/>
        <v>3.6111111111111109E-5</v>
      </c>
    </row>
    <row r="47" spans="1:15" hidden="1" x14ac:dyDescent="0.25">
      <c r="A47" s="1" t="s">
        <v>27</v>
      </c>
      <c r="B47" s="3">
        <v>116</v>
      </c>
      <c r="C47" s="1">
        <v>49</v>
      </c>
      <c r="D47" s="1">
        <v>49</v>
      </c>
      <c r="E47" s="1" t="s">
        <v>20</v>
      </c>
      <c r="F47" s="1">
        <v>51</v>
      </c>
      <c r="G47" s="1">
        <v>47</v>
      </c>
      <c r="H47" s="1">
        <v>62</v>
      </c>
      <c r="I47" s="1">
        <v>32</v>
      </c>
      <c r="J47" s="1">
        <v>30</v>
      </c>
      <c r="K47" s="1">
        <v>0.63</v>
      </c>
      <c r="L47" s="1">
        <v>0.65</v>
      </c>
      <c r="M47" s="1">
        <v>0.64</v>
      </c>
      <c r="N47" s="1">
        <v>0.02</v>
      </c>
      <c r="O47" s="2">
        <f t="shared" si="1"/>
        <v>5.5555555555555558E-6</v>
      </c>
    </row>
    <row r="48" spans="1:15" hidden="1" x14ac:dyDescent="0.25">
      <c r="A48" s="1" t="s">
        <v>27</v>
      </c>
      <c r="B48" s="3">
        <v>200</v>
      </c>
      <c r="C48" s="1">
        <v>49</v>
      </c>
      <c r="D48" s="1">
        <v>49</v>
      </c>
      <c r="E48" s="1" t="s">
        <v>21</v>
      </c>
      <c r="F48" s="1">
        <v>49</v>
      </c>
      <c r="G48" s="1">
        <v>49</v>
      </c>
      <c r="H48" s="1">
        <v>60</v>
      </c>
      <c r="I48" s="1">
        <v>30</v>
      </c>
      <c r="J48" s="1">
        <v>30</v>
      </c>
      <c r="K48" s="1">
        <v>0.61</v>
      </c>
      <c r="L48" s="1">
        <v>0.61</v>
      </c>
      <c r="M48" s="1">
        <v>0.61</v>
      </c>
      <c r="N48" s="1">
        <v>0.11</v>
      </c>
      <c r="O48" s="2">
        <f t="shared" si="1"/>
        <v>3.0555555555555554E-5</v>
      </c>
    </row>
    <row r="49" spans="1:15" hidden="1" x14ac:dyDescent="0.25">
      <c r="A49" s="1" t="s">
        <v>27</v>
      </c>
      <c r="B49" s="3">
        <v>206</v>
      </c>
      <c r="C49" s="1">
        <v>49</v>
      </c>
      <c r="D49" s="1">
        <v>49</v>
      </c>
      <c r="E49" s="1" t="s">
        <v>22</v>
      </c>
      <c r="F49" s="1">
        <v>59</v>
      </c>
      <c r="G49" s="1">
        <v>39</v>
      </c>
      <c r="H49" s="1">
        <v>70</v>
      </c>
      <c r="I49" s="1">
        <v>40</v>
      </c>
      <c r="J49" s="1">
        <v>30</v>
      </c>
      <c r="K49" s="1">
        <v>0.68</v>
      </c>
      <c r="L49" s="1">
        <v>0.82</v>
      </c>
      <c r="M49" s="1">
        <v>0.74</v>
      </c>
      <c r="N49" s="1">
        <v>0.01</v>
      </c>
      <c r="O49" s="2">
        <f t="shared" si="1"/>
        <v>2.7777777777777779E-6</v>
      </c>
    </row>
    <row r="50" spans="1:15" hidden="1" x14ac:dyDescent="0.25">
      <c r="A50" s="1" t="s">
        <v>35</v>
      </c>
      <c r="B50" s="3">
        <v>262</v>
      </c>
      <c r="C50" s="1">
        <v>31</v>
      </c>
      <c r="D50" s="1">
        <v>31</v>
      </c>
      <c r="E50" s="1" t="s">
        <v>15</v>
      </c>
      <c r="F50" s="1">
        <v>50</v>
      </c>
      <c r="G50" s="1">
        <v>12</v>
      </c>
      <c r="H50" s="1">
        <v>37</v>
      </c>
      <c r="I50" s="1">
        <v>28</v>
      </c>
      <c r="J50" s="1">
        <v>9</v>
      </c>
      <c r="K50" s="1">
        <v>0.56000000000000005</v>
      </c>
      <c r="L50" s="1">
        <v>0.9</v>
      </c>
      <c r="M50" s="1">
        <v>0.69</v>
      </c>
      <c r="N50" s="1">
        <v>3144.25</v>
      </c>
      <c r="O50" s="2">
        <f t="shared" si="1"/>
        <v>0.87340277777777775</v>
      </c>
    </row>
    <row r="51" spans="1:15" x14ac:dyDescent="0.25">
      <c r="A51" s="1" t="s">
        <v>35</v>
      </c>
      <c r="B51" s="3">
        <v>203</v>
      </c>
      <c r="C51" s="1">
        <v>31</v>
      </c>
      <c r="D51" s="1">
        <v>31</v>
      </c>
      <c r="E51" s="1" t="s">
        <v>16</v>
      </c>
      <c r="F51" s="1">
        <v>47</v>
      </c>
      <c r="G51" s="1">
        <v>15</v>
      </c>
      <c r="H51" s="1">
        <v>40</v>
      </c>
      <c r="I51" s="1">
        <v>28</v>
      </c>
      <c r="J51" s="1">
        <v>12</v>
      </c>
      <c r="K51" s="1">
        <v>0.6</v>
      </c>
      <c r="L51" s="1">
        <v>0.9</v>
      </c>
      <c r="M51" s="1">
        <v>0.72</v>
      </c>
      <c r="N51" s="1">
        <v>66975.34</v>
      </c>
      <c r="O51" s="2">
        <f t="shared" si="1"/>
        <v>18.604261111111111</v>
      </c>
    </row>
    <row r="52" spans="1:15" hidden="1" x14ac:dyDescent="0.25">
      <c r="A52" s="1" t="s">
        <v>35</v>
      </c>
      <c r="B52" s="3">
        <v>92</v>
      </c>
      <c r="C52" s="1">
        <v>31</v>
      </c>
      <c r="D52" s="1">
        <v>31</v>
      </c>
      <c r="E52" s="1" t="s">
        <v>17</v>
      </c>
      <c r="F52" s="1">
        <v>32</v>
      </c>
      <c r="G52" s="1">
        <v>30</v>
      </c>
      <c r="H52" s="1">
        <v>35</v>
      </c>
      <c r="I52" s="1">
        <v>18</v>
      </c>
      <c r="J52" s="1">
        <v>17</v>
      </c>
      <c r="K52" s="1">
        <v>0.56000000000000005</v>
      </c>
      <c r="L52" s="1">
        <v>0.57999999999999996</v>
      </c>
      <c r="M52" s="1">
        <v>0.56999999999999995</v>
      </c>
      <c r="N52" s="1">
        <v>187.25</v>
      </c>
      <c r="O52" s="2">
        <f t="shared" si="1"/>
        <v>5.2013888888888887E-2</v>
      </c>
    </row>
    <row r="53" spans="1:15" hidden="1" x14ac:dyDescent="0.25">
      <c r="A53" s="1" t="s">
        <v>28</v>
      </c>
      <c r="B53" s="3">
        <v>102</v>
      </c>
      <c r="C53" s="1">
        <v>60</v>
      </c>
      <c r="D53" s="1">
        <v>60</v>
      </c>
      <c r="E53" s="1" t="s">
        <v>18</v>
      </c>
      <c r="F53" s="1">
        <v>67</v>
      </c>
      <c r="G53" s="1">
        <v>53</v>
      </c>
      <c r="H53" s="1">
        <v>91</v>
      </c>
      <c r="I53" s="1">
        <v>49</v>
      </c>
      <c r="J53" s="1">
        <v>42</v>
      </c>
      <c r="K53" s="1">
        <v>0.73</v>
      </c>
      <c r="L53" s="1">
        <v>0.82</v>
      </c>
      <c r="M53" s="1">
        <v>0.77</v>
      </c>
      <c r="N53" s="1">
        <v>0.03</v>
      </c>
      <c r="O53" s="2">
        <f t="shared" si="1"/>
        <v>8.3333333333333337E-6</v>
      </c>
    </row>
    <row r="54" spans="1:15" hidden="1" x14ac:dyDescent="0.25">
      <c r="A54" s="1" t="s">
        <v>28</v>
      </c>
      <c r="B54" s="3">
        <v>102</v>
      </c>
      <c r="C54" s="1">
        <v>60</v>
      </c>
      <c r="D54" s="1">
        <v>60</v>
      </c>
      <c r="E54" s="1" t="s">
        <v>19</v>
      </c>
      <c r="F54" s="1">
        <v>57</v>
      </c>
      <c r="G54" s="1">
        <v>63</v>
      </c>
      <c r="H54" s="1">
        <v>99</v>
      </c>
      <c r="I54" s="1">
        <v>48</v>
      </c>
      <c r="J54" s="1">
        <v>51</v>
      </c>
      <c r="K54" s="1">
        <v>0.84</v>
      </c>
      <c r="L54" s="1">
        <v>0.8</v>
      </c>
      <c r="M54" s="1">
        <v>0.82</v>
      </c>
      <c r="N54" s="1">
        <v>0.17</v>
      </c>
      <c r="O54" s="2">
        <f t="shared" si="1"/>
        <v>4.7222222222222228E-5</v>
      </c>
    </row>
    <row r="55" spans="1:15" hidden="1" x14ac:dyDescent="0.25">
      <c r="A55" s="1" t="s">
        <v>28</v>
      </c>
      <c r="B55" s="3">
        <v>116</v>
      </c>
      <c r="C55" s="1">
        <v>60</v>
      </c>
      <c r="D55" s="1">
        <v>60</v>
      </c>
      <c r="E55" s="1" t="s">
        <v>20</v>
      </c>
      <c r="F55" s="1">
        <v>71</v>
      </c>
      <c r="G55" s="1">
        <v>49</v>
      </c>
      <c r="H55" s="1">
        <v>91</v>
      </c>
      <c r="I55" s="1">
        <v>51</v>
      </c>
      <c r="J55" s="1">
        <v>40</v>
      </c>
      <c r="K55" s="1">
        <v>0.72</v>
      </c>
      <c r="L55" s="1">
        <v>0.85</v>
      </c>
      <c r="M55" s="1">
        <v>0.78</v>
      </c>
      <c r="N55" s="1">
        <v>0.02</v>
      </c>
      <c r="O55" s="2">
        <f t="shared" si="1"/>
        <v>5.5555555555555558E-6</v>
      </c>
    </row>
    <row r="56" spans="1:15" hidden="1" x14ac:dyDescent="0.25">
      <c r="A56" s="1" t="s">
        <v>28</v>
      </c>
      <c r="B56" s="3">
        <v>200</v>
      </c>
      <c r="C56" s="1">
        <v>60</v>
      </c>
      <c r="D56" s="1">
        <v>60</v>
      </c>
      <c r="E56" s="1" t="s">
        <v>21</v>
      </c>
      <c r="F56" s="1">
        <v>57</v>
      </c>
      <c r="G56" s="1">
        <v>63</v>
      </c>
      <c r="H56" s="1">
        <v>93</v>
      </c>
      <c r="I56" s="1">
        <v>45</v>
      </c>
      <c r="J56" s="1">
        <v>48</v>
      </c>
      <c r="K56" s="1">
        <v>0.79</v>
      </c>
      <c r="L56" s="1">
        <v>0.75</v>
      </c>
      <c r="M56" s="1">
        <v>0.77</v>
      </c>
      <c r="N56" s="1">
        <v>0.12</v>
      </c>
      <c r="O56" s="2">
        <f t="shared" si="1"/>
        <v>3.3333333333333335E-5</v>
      </c>
    </row>
    <row r="57" spans="1:15" hidden="1" x14ac:dyDescent="0.25">
      <c r="A57" s="1" t="s">
        <v>28</v>
      </c>
      <c r="B57" s="3">
        <v>206</v>
      </c>
      <c r="C57" s="1">
        <v>60</v>
      </c>
      <c r="D57" s="1">
        <v>60</v>
      </c>
      <c r="E57" s="1" t="s">
        <v>22</v>
      </c>
      <c r="F57" s="1">
        <v>92</v>
      </c>
      <c r="G57" s="1">
        <v>28</v>
      </c>
      <c r="H57" s="1">
        <v>76</v>
      </c>
      <c r="I57" s="1">
        <v>54</v>
      </c>
      <c r="J57" s="1">
        <v>22</v>
      </c>
      <c r="K57" s="1">
        <v>0.59</v>
      </c>
      <c r="L57" s="1">
        <v>0.9</v>
      </c>
      <c r="M57" s="1">
        <v>0.71</v>
      </c>
      <c r="N57" s="1">
        <v>0.01</v>
      </c>
      <c r="O57" s="2">
        <f t="shared" si="1"/>
        <v>2.7777777777777779E-6</v>
      </c>
    </row>
    <row r="58" spans="1:15" hidden="1" x14ac:dyDescent="0.25">
      <c r="A58" s="1" t="s">
        <v>33</v>
      </c>
      <c r="B58" s="3">
        <v>262</v>
      </c>
      <c r="C58" s="1">
        <v>40</v>
      </c>
      <c r="D58" s="1">
        <v>40</v>
      </c>
      <c r="E58" s="1" t="s">
        <v>15</v>
      </c>
      <c r="F58" s="1">
        <v>24</v>
      </c>
      <c r="G58" s="1">
        <v>56</v>
      </c>
      <c r="H58" s="1">
        <v>48</v>
      </c>
      <c r="I58" s="1">
        <v>16</v>
      </c>
      <c r="J58" s="1">
        <v>32</v>
      </c>
      <c r="K58" s="1">
        <v>0.67</v>
      </c>
      <c r="L58" s="1">
        <v>0.4</v>
      </c>
      <c r="M58" s="1">
        <v>0.5</v>
      </c>
      <c r="N58" s="1">
        <v>1385.04</v>
      </c>
      <c r="O58" s="2">
        <f t="shared" si="1"/>
        <v>0.38473333333333332</v>
      </c>
    </row>
    <row r="59" spans="1:15" x14ac:dyDescent="0.25">
      <c r="A59" s="1" t="s">
        <v>33</v>
      </c>
      <c r="B59" s="3">
        <v>262</v>
      </c>
      <c r="C59" s="1">
        <v>40</v>
      </c>
      <c r="D59" s="1">
        <v>40</v>
      </c>
      <c r="E59" s="1" t="s">
        <v>16</v>
      </c>
      <c r="F59" s="1">
        <v>46</v>
      </c>
      <c r="G59" s="1">
        <v>34</v>
      </c>
      <c r="H59" s="1">
        <v>70</v>
      </c>
      <c r="I59" s="1">
        <v>38</v>
      </c>
      <c r="J59" s="1">
        <v>32</v>
      </c>
      <c r="K59" s="1">
        <v>0.83</v>
      </c>
      <c r="L59" s="1">
        <v>0.95</v>
      </c>
      <c r="M59" s="1">
        <v>0.88</v>
      </c>
      <c r="N59" s="1">
        <v>43810.84</v>
      </c>
      <c r="O59" s="2">
        <f t="shared" si="1"/>
        <v>12.169677777777776</v>
      </c>
    </row>
    <row r="60" spans="1:15" hidden="1" x14ac:dyDescent="0.25">
      <c r="A60" s="1" t="s">
        <v>33</v>
      </c>
      <c r="B60" s="3">
        <v>92</v>
      </c>
      <c r="C60" s="1">
        <v>40</v>
      </c>
      <c r="D60" s="1">
        <v>40</v>
      </c>
      <c r="E60" s="1" t="s">
        <v>17</v>
      </c>
      <c r="F60" s="1">
        <v>37</v>
      </c>
      <c r="G60" s="1">
        <v>43</v>
      </c>
      <c r="H60" s="1">
        <v>49</v>
      </c>
      <c r="I60" s="1">
        <v>23</v>
      </c>
      <c r="J60" s="1">
        <v>26</v>
      </c>
      <c r="K60" s="1">
        <v>0.62</v>
      </c>
      <c r="L60" s="1">
        <v>0.56999999999999995</v>
      </c>
      <c r="M60" s="1">
        <v>0.6</v>
      </c>
      <c r="N60" s="1">
        <v>223.67</v>
      </c>
      <c r="O60" s="2">
        <f t="shared" si="1"/>
        <v>6.213055555555555E-2</v>
      </c>
    </row>
    <row r="61" spans="1:15" hidden="1" x14ac:dyDescent="0.25">
      <c r="A61" s="1" t="s">
        <v>29</v>
      </c>
      <c r="B61" s="3">
        <v>102</v>
      </c>
      <c r="C61" s="1">
        <v>99</v>
      </c>
      <c r="D61" s="1">
        <v>99</v>
      </c>
      <c r="E61" s="1" t="s">
        <v>18</v>
      </c>
      <c r="F61" s="1">
        <v>63</v>
      </c>
      <c r="G61" s="1">
        <v>135</v>
      </c>
      <c r="H61" s="1">
        <v>116</v>
      </c>
      <c r="I61" s="1">
        <v>40</v>
      </c>
      <c r="J61" s="1">
        <v>76</v>
      </c>
      <c r="K61" s="1">
        <v>0.63</v>
      </c>
      <c r="L61" s="1">
        <v>0.4</v>
      </c>
      <c r="M61" s="1">
        <v>0.49</v>
      </c>
      <c r="N61" s="1">
        <v>0.04</v>
      </c>
      <c r="O61" s="2">
        <f t="shared" si="1"/>
        <v>1.1111111111111112E-5</v>
      </c>
    </row>
    <row r="62" spans="1:15" hidden="1" x14ac:dyDescent="0.25">
      <c r="A62" s="1" t="s">
        <v>29</v>
      </c>
      <c r="B62" s="3">
        <v>102</v>
      </c>
      <c r="C62" s="1">
        <v>99</v>
      </c>
      <c r="D62" s="1">
        <v>99</v>
      </c>
      <c r="E62" s="1" t="s">
        <v>19</v>
      </c>
      <c r="F62" s="1">
        <v>90</v>
      </c>
      <c r="G62" s="1">
        <v>108</v>
      </c>
      <c r="H62" s="1">
        <v>161</v>
      </c>
      <c r="I62" s="1">
        <v>76</v>
      </c>
      <c r="J62" s="1">
        <v>85</v>
      </c>
      <c r="K62" s="1">
        <v>0.84</v>
      </c>
      <c r="L62" s="1">
        <v>0.77</v>
      </c>
      <c r="M62" s="1">
        <v>0.8</v>
      </c>
      <c r="N62" s="1">
        <v>0.16</v>
      </c>
      <c r="O62" s="2">
        <f t="shared" si="1"/>
        <v>4.4444444444444447E-5</v>
      </c>
    </row>
    <row r="63" spans="1:15" hidden="1" x14ac:dyDescent="0.25">
      <c r="A63" s="1" t="s">
        <v>29</v>
      </c>
      <c r="B63" s="3">
        <v>116</v>
      </c>
      <c r="C63" s="1">
        <v>99</v>
      </c>
      <c r="D63" s="1">
        <v>99</v>
      </c>
      <c r="E63" s="1" t="s">
        <v>20</v>
      </c>
      <c r="F63" s="1">
        <v>85</v>
      </c>
      <c r="G63" s="1">
        <v>113</v>
      </c>
      <c r="H63" s="1">
        <v>132</v>
      </c>
      <c r="I63" s="1">
        <v>59</v>
      </c>
      <c r="J63" s="1">
        <v>73</v>
      </c>
      <c r="K63" s="1">
        <v>0.69</v>
      </c>
      <c r="L63" s="1">
        <v>0.6</v>
      </c>
      <c r="M63" s="1">
        <v>0.64</v>
      </c>
      <c r="N63" s="1">
        <v>0.02</v>
      </c>
      <c r="O63" s="2">
        <f t="shared" si="1"/>
        <v>5.5555555555555558E-6</v>
      </c>
    </row>
    <row r="64" spans="1:15" hidden="1" x14ac:dyDescent="0.25">
      <c r="A64" s="1" t="s">
        <v>29</v>
      </c>
      <c r="B64" s="3">
        <v>200</v>
      </c>
      <c r="C64" s="1">
        <v>99</v>
      </c>
      <c r="D64" s="1">
        <v>99</v>
      </c>
      <c r="E64" s="1" t="s">
        <v>21</v>
      </c>
      <c r="F64" s="1">
        <v>81</v>
      </c>
      <c r="G64" s="1">
        <v>117</v>
      </c>
      <c r="H64" s="1">
        <v>154</v>
      </c>
      <c r="I64" s="1">
        <v>68</v>
      </c>
      <c r="J64" s="1">
        <v>86</v>
      </c>
      <c r="K64" s="1">
        <v>0.84</v>
      </c>
      <c r="L64" s="1">
        <v>0.69</v>
      </c>
      <c r="M64" s="1">
        <v>0.76</v>
      </c>
      <c r="N64" s="1">
        <v>0.18</v>
      </c>
      <c r="O64" s="2">
        <f t="shared" si="1"/>
        <v>4.9999999999999996E-5</v>
      </c>
    </row>
    <row r="65" spans="1:15" hidden="1" x14ac:dyDescent="0.25">
      <c r="A65" s="1" t="s">
        <v>29</v>
      </c>
      <c r="B65" s="3">
        <v>206</v>
      </c>
      <c r="C65" s="1">
        <v>99</v>
      </c>
      <c r="D65" s="1">
        <v>99</v>
      </c>
      <c r="E65" s="1" t="s">
        <v>22</v>
      </c>
      <c r="F65" s="1">
        <v>12</v>
      </c>
      <c r="G65" s="1">
        <v>186</v>
      </c>
      <c r="H65" s="1">
        <v>109</v>
      </c>
      <c r="I65" s="1">
        <v>11</v>
      </c>
      <c r="J65" s="1">
        <v>98</v>
      </c>
      <c r="K65" s="1">
        <v>0.92</v>
      </c>
      <c r="L65" s="1">
        <v>0.11</v>
      </c>
      <c r="M65" s="1">
        <v>0.2</v>
      </c>
      <c r="N65" s="1">
        <v>0.01</v>
      </c>
      <c r="O65" s="2">
        <f t="shared" si="1"/>
        <v>2.7777777777777779E-6</v>
      </c>
    </row>
    <row r="66" spans="1:15" hidden="1" x14ac:dyDescent="0.25">
      <c r="A66" s="1" t="s">
        <v>39</v>
      </c>
      <c r="B66" s="3">
        <v>262</v>
      </c>
      <c r="C66" s="1">
        <v>41</v>
      </c>
      <c r="D66" s="1">
        <v>41</v>
      </c>
      <c r="E66" s="1" t="s">
        <v>15</v>
      </c>
      <c r="F66" s="1">
        <v>34</v>
      </c>
      <c r="G66" s="1">
        <v>48</v>
      </c>
      <c r="H66" s="1">
        <v>49</v>
      </c>
      <c r="I66" s="1">
        <v>21</v>
      </c>
      <c r="J66" s="1">
        <v>28</v>
      </c>
      <c r="K66" s="1">
        <v>0.62</v>
      </c>
      <c r="L66" s="1">
        <v>0.51</v>
      </c>
      <c r="M66" s="1">
        <v>0.56000000000000005</v>
      </c>
      <c r="N66" s="1">
        <v>1822.74</v>
      </c>
      <c r="O66" s="2">
        <f t="shared" si="1"/>
        <v>0.50631666666666664</v>
      </c>
    </row>
    <row r="67" spans="1:15" x14ac:dyDescent="0.25">
      <c r="A67" s="1" t="s">
        <v>39</v>
      </c>
      <c r="B67" s="3">
        <v>270</v>
      </c>
      <c r="C67" s="1">
        <v>41</v>
      </c>
      <c r="D67" s="1">
        <v>41</v>
      </c>
      <c r="E67" s="1" t="s">
        <v>16</v>
      </c>
      <c r="F67" s="1">
        <v>71</v>
      </c>
      <c r="G67" s="1">
        <v>11</v>
      </c>
      <c r="H67" s="1">
        <v>46</v>
      </c>
      <c r="I67" s="1">
        <v>38</v>
      </c>
      <c r="J67" s="1">
        <v>8</v>
      </c>
      <c r="K67" s="1">
        <v>0.54</v>
      </c>
      <c r="L67" s="1">
        <v>0.93</v>
      </c>
      <c r="M67" s="1">
        <v>0.68</v>
      </c>
      <c r="N67" s="1">
        <v>67898.149999999994</v>
      </c>
      <c r="O67" s="2">
        <f t="shared" si="1"/>
        <v>18.860597222222221</v>
      </c>
    </row>
    <row r="68" spans="1:15" hidden="1" x14ac:dyDescent="0.25">
      <c r="A68" s="1" t="s">
        <v>39</v>
      </c>
      <c r="B68" s="3">
        <v>92</v>
      </c>
      <c r="C68" s="1">
        <v>41</v>
      </c>
      <c r="D68" s="1">
        <v>41</v>
      </c>
      <c r="E68" s="1" t="s">
        <v>17</v>
      </c>
      <c r="F68" s="1">
        <v>34</v>
      </c>
      <c r="G68" s="1">
        <v>48</v>
      </c>
      <c r="H68" s="1">
        <v>45</v>
      </c>
      <c r="I68" s="1">
        <v>19</v>
      </c>
      <c r="J68" s="1">
        <v>26</v>
      </c>
      <c r="K68" s="1">
        <v>0.56000000000000005</v>
      </c>
      <c r="L68" s="1">
        <v>0.46</v>
      </c>
      <c r="M68" s="1">
        <v>0.51</v>
      </c>
      <c r="N68" s="1">
        <v>225.52</v>
      </c>
      <c r="O68" s="2">
        <f t="shared" si="1"/>
        <v>6.2644444444444447E-2</v>
      </c>
    </row>
    <row r="69" spans="1:15" hidden="1" x14ac:dyDescent="0.25">
      <c r="A69" s="1" t="s">
        <v>30</v>
      </c>
      <c r="B69" s="3">
        <v>102</v>
      </c>
      <c r="C69" s="1">
        <v>62</v>
      </c>
      <c r="D69" s="1">
        <v>62</v>
      </c>
      <c r="E69" s="1" t="s">
        <v>18</v>
      </c>
      <c r="F69" s="1">
        <v>60</v>
      </c>
      <c r="G69" s="1">
        <v>64</v>
      </c>
      <c r="H69" s="1">
        <v>96</v>
      </c>
      <c r="I69" s="1">
        <v>47</v>
      </c>
      <c r="J69" s="1">
        <v>49</v>
      </c>
      <c r="K69" s="1">
        <v>0.78</v>
      </c>
      <c r="L69" s="1">
        <v>0.76</v>
      </c>
      <c r="M69" s="1">
        <v>0.77</v>
      </c>
      <c r="N69" s="1">
        <v>0.03</v>
      </c>
      <c r="O69" s="2">
        <f t="shared" si="1"/>
        <v>8.3333333333333337E-6</v>
      </c>
    </row>
    <row r="70" spans="1:15" hidden="1" x14ac:dyDescent="0.25">
      <c r="A70" s="1" t="s">
        <v>30</v>
      </c>
      <c r="B70" s="3">
        <v>102</v>
      </c>
      <c r="C70" s="1">
        <v>62</v>
      </c>
      <c r="D70" s="1">
        <v>62</v>
      </c>
      <c r="E70" s="1" t="s">
        <v>19</v>
      </c>
      <c r="F70" s="1">
        <v>59</v>
      </c>
      <c r="G70" s="1">
        <v>65</v>
      </c>
      <c r="H70" s="1">
        <v>107</v>
      </c>
      <c r="I70" s="1">
        <v>52</v>
      </c>
      <c r="J70" s="1">
        <v>55</v>
      </c>
      <c r="K70" s="1">
        <v>0.88</v>
      </c>
      <c r="L70" s="1">
        <v>0.84</v>
      </c>
      <c r="M70" s="1">
        <v>0.86</v>
      </c>
      <c r="N70" s="1">
        <v>0.15</v>
      </c>
      <c r="O70" s="2">
        <f t="shared" si="1"/>
        <v>4.1666666666666665E-5</v>
      </c>
    </row>
    <row r="71" spans="1:15" hidden="1" x14ac:dyDescent="0.25">
      <c r="A71" s="1" t="s">
        <v>30</v>
      </c>
      <c r="B71" s="3">
        <v>116</v>
      </c>
      <c r="C71" s="1">
        <v>62</v>
      </c>
      <c r="D71" s="1">
        <v>62</v>
      </c>
      <c r="E71" s="1" t="s">
        <v>20</v>
      </c>
      <c r="F71" s="1">
        <v>73</v>
      </c>
      <c r="G71" s="1">
        <v>51</v>
      </c>
      <c r="H71" s="1">
        <v>97</v>
      </c>
      <c r="I71" s="1">
        <v>54</v>
      </c>
      <c r="J71" s="1">
        <v>43</v>
      </c>
      <c r="K71" s="1">
        <v>0.74</v>
      </c>
      <c r="L71" s="1">
        <v>0.87</v>
      </c>
      <c r="M71" s="1">
        <v>0.8</v>
      </c>
      <c r="N71" s="1">
        <v>0.02</v>
      </c>
      <c r="O71" s="2">
        <f t="shared" si="1"/>
        <v>5.5555555555555558E-6</v>
      </c>
    </row>
    <row r="72" spans="1:15" hidden="1" x14ac:dyDescent="0.25">
      <c r="A72" s="1" t="s">
        <v>30</v>
      </c>
      <c r="B72" s="3">
        <v>200</v>
      </c>
      <c r="C72" s="1">
        <v>62</v>
      </c>
      <c r="D72" s="1">
        <v>62</v>
      </c>
      <c r="E72" s="1" t="s">
        <v>21</v>
      </c>
      <c r="F72" s="1">
        <v>56</v>
      </c>
      <c r="G72" s="1">
        <v>68</v>
      </c>
      <c r="H72" s="1">
        <v>98</v>
      </c>
      <c r="I72" s="1">
        <v>46</v>
      </c>
      <c r="J72" s="1">
        <v>52</v>
      </c>
      <c r="K72" s="1">
        <v>0.82</v>
      </c>
      <c r="L72" s="1">
        <v>0.74</v>
      </c>
      <c r="M72" s="1">
        <v>0.78</v>
      </c>
      <c r="N72" s="1">
        <v>0.13</v>
      </c>
      <c r="O72" s="2">
        <f t="shared" si="1"/>
        <v>3.6111111111111109E-5</v>
      </c>
    </row>
    <row r="73" spans="1:15" hidden="1" x14ac:dyDescent="0.25">
      <c r="A73" s="1" t="s">
        <v>30</v>
      </c>
      <c r="B73" s="3">
        <v>206</v>
      </c>
      <c r="C73" s="1">
        <v>62</v>
      </c>
      <c r="D73" s="1">
        <v>62</v>
      </c>
      <c r="E73" s="1" t="s">
        <v>22</v>
      </c>
      <c r="F73" s="1">
        <v>119</v>
      </c>
      <c r="G73" s="1">
        <v>5</v>
      </c>
      <c r="H73" s="1">
        <v>63</v>
      </c>
      <c r="I73" s="1">
        <v>60</v>
      </c>
      <c r="J73" s="1">
        <v>3</v>
      </c>
      <c r="K73" s="1">
        <v>0.5</v>
      </c>
      <c r="L73" s="1">
        <v>0.97</v>
      </c>
      <c r="M73" s="1">
        <v>0.66</v>
      </c>
      <c r="N73" s="1">
        <v>0.02</v>
      </c>
      <c r="O73" s="2">
        <f t="shared" si="1"/>
        <v>5.5555555555555558E-6</v>
      </c>
    </row>
    <row r="74" spans="1:15" hidden="1" x14ac:dyDescent="0.25">
      <c r="A74" s="1" t="s">
        <v>32</v>
      </c>
      <c r="B74" s="3">
        <v>262</v>
      </c>
      <c r="C74" s="1">
        <v>43</v>
      </c>
      <c r="D74" s="1">
        <v>43</v>
      </c>
      <c r="E74" s="1" t="s">
        <v>15</v>
      </c>
      <c r="F74" s="1">
        <v>71</v>
      </c>
      <c r="G74" s="1">
        <v>15</v>
      </c>
      <c r="H74" s="1">
        <v>54</v>
      </c>
      <c r="I74" s="1">
        <v>41</v>
      </c>
      <c r="J74" s="1">
        <v>13</v>
      </c>
      <c r="K74" s="1">
        <v>0.57999999999999996</v>
      </c>
      <c r="L74" s="1">
        <v>0.95</v>
      </c>
      <c r="M74" s="1">
        <v>0.72</v>
      </c>
      <c r="N74" s="1">
        <v>1993.49</v>
      </c>
      <c r="O74" s="2">
        <f t="shared" si="1"/>
        <v>0.55374722222222228</v>
      </c>
    </row>
    <row r="75" spans="1:15" x14ac:dyDescent="0.25">
      <c r="A75" s="1" t="s">
        <v>32</v>
      </c>
      <c r="B75" s="3">
        <v>282</v>
      </c>
      <c r="C75" s="1">
        <v>43</v>
      </c>
      <c r="D75" s="1">
        <v>43</v>
      </c>
      <c r="E75" s="1" t="s">
        <v>16</v>
      </c>
      <c r="F75" s="1">
        <v>53</v>
      </c>
      <c r="G75" s="1">
        <v>33</v>
      </c>
      <c r="H75" s="1">
        <v>70</v>
      </c>
      <c r="I75" s="1">
        <v>40</v>
      </c>
      <c r="J75" s="1">
        <v>30</v>
      </c>
      <c r="K75" s="1">
        <v>0.75</v>
      </c>
      <c r="L75" s="1">
        <v>0.93</v>
      </c>
      <c r="M75" s="1">
        <v>0.83</v>
      </c>
      <c r="N75" s="1">
        <v>72382.100000000006</v>
      </c>
      <c r="O75" s="2">
        <f t="shared" si="1"/>
        <v>20.106138888888889</v>
      </c>
    </row>
    <row r="76" spans="1:15" hidden="1" x14ac:dyDescent="0.25">
      <c r="A76" s="1" t="s">
        <v>32</v>
      </c>
      <c r="B76" s="3">
        <v>92</v>
      </c>
      <c r="C76" s="1">
        <v>43</v>
      </c>
      <c r="D76" s="1">
        <v>43</v>
      </c>
      <c r="E76" s="1" t="s">
        <v>17</v>
      </c>
      <c r="F76" s="1">
        <v>36</v>
      </c>
      <c r="G76" s="1">
        <v>50</v>
      </c>
      <c r="H76" s="1">
        <v>51</v>
      </c>
      <c r="I76" s="1">
        <v>22</v>
      </c>
      <c r="J76" s="1">
        <v>29</v>
      </c>
      <c r="K76" s="1">
        <v>0.61</v>
      </c>
      <c r="L76" s="1">
        <v>0.51</v>
      </c>
      <c r="M76" s="1">
        <v>0.56000000000000005</v>
      </c>
      <c r="N76" s="1">
        <v>235.79</v>
      </c>
      <c r="O76" s="2">
        <f t="shared" ref="O76:O139" si="2">N76/(60*60)</f>
        <v>6.5497222222222221E-2</v>
      </c>
    </row>
    <row r="77" spans="1:15" hidden="1" x14ac:dyDescent="0.25">
      <c r="A77" s="1" t="s">
        <v>31</v>
      </c>
      <c r="B77" s="3">
        <v>102</v>
      </c>
      <c r="C77" s="1">
        <v>55</v>
      </c>
      <c r="D77" s="1">
        <v>55</v>
      </c>
      <c r="E77" s="1" t="s">
        <v>18</v>
      </c>
      <c r="F77" s="1">
        <v>58</v>
      </c>
      <c r="G77" s="1">
        <v>52</v>
      </c>
      <c r="H77" s="1">
        <v>83</v>
      </c>
      <c r="I77" s="1">
        <v>43</v>
      </c>
      <c r="J77" s="1">
        <v>40</v>
      </c>
      <c r="K77" s="1">
        <v>0.74</v>
      </c>
      <c r="L77" s="1">
        <v>0.78</v>
      </c>
      <c r="M77" s="1">
        <v>0.76</v>
      </c>
      <c r="N77" s="1">
        <v>0.03</v>
      </c>
      <c r="O77" s="2">
        <f t="shared" si="2"/>
        <v>8.3333333333333337E-6</v>
      </c>
    </row>
    <row r="78" spans="1:15" hidden="1" x14ac:dyDescent="0.25">
      <c r="A78" s="1" t="s">
        <v>31</v>
      </c>
      <c r="B78" s="3">
        <v>102</v>
      </c>
      <c r="C78" s="1">
        <v>55</v>
      </c>
      <c r="D78" s="1">
        <v>55</v>
      </c>
      <c r="E78" s="1" t="s">
        <v>19</v>
      </c>
      <c r="F78" s="1">
        <v>51</v>
      </c>
      <c r="G78" s="1">
        <v>59</v>
      </c>
      <c r="H78" s="1">
        <v>84</v>
      </c>
      <c r="I78" s="1">
        <v>40</v>
      </c>
      <c r="J78" s="1">
        <v>44</v>
      </c>
      <c r="K78" s="1">
        <v>0.78</v>
      </c>
      <c r="L78" s="1">
        <v>0.73</v>
      </c>
      <c r="M78" s="1">
        <v>0.75</v>
      </c>
      <c r="N78" s="1">
        <v>0.11</v>
      </c>
      <c r="O78" s="2">
        <f t="shared" si="2"/>
        <v>3.0555555555555554E-5</v>
      </c>
    </row>
    <row r="79" spans="1:15" hidden="1" x14ac:dyDescent="0.25">
      <c r="A79" s="1" t="s">
        <v>31</v>
      </c>
      <c r="B79" s="3">
        <v>116</v>
      </c>
      <c r="C79" s="1">
        <v>55</v>
      </c>
      <c r="D79" s="1">
        <v>55</v>
      </c>
      <c r="E79" s="1" t="s">
        <v>20</v>
      </c>
      <c r="F79" s="1">
        <v>49</v>
      </c>
      <c r="G79" s="1">
        <v>61</v>
      </c>
      <c r="H79" s="1">
        <v>82</v>
      </c>
      <c r="I79" s="1">
        <v>38</v>
      </c>
      <c r="J79" s="1">
        <v>44</v>
      </c>
      <c r="K79" s="1">
        <v>0.78</v>
      </c>
      <c r="L79" s="1">
        <v>0.69</v>
      </c>
      <c r="M79" s="1">
        <v>0.73</v>
      </c>
      <c r="N79" s="1">
        <v>0.02</v>
      </c>
      <c r="O79" s="2">
        <f t="shared" si="2"/>
        <v>5.5555555555555558E-6</v>
      </c>
    </row>
    <row r="80" spans="1:15" hidden="1" x14ac:dyDescent="0.25">
      <c r="A80" s="1" t="s">
        <v>31</v>
      </c>
      <c r="B80" s="3">
        <v>200</v>
      </c>
      <c r="C80" s="1">
        <v>55</v>
      </c>
      <c r="D80" s="1">
        <v>55</v>
      </c>
      <c r="E80" s="1" t="s">
        <v>21</v>
      </c>
      <c r="F80" s="1">
        <v>55</v>
      </c>
      <c r="G80" s="1">
        <v>55</v>
      </c>
      <c r="H80" s="1">
        <v>86</v>
      </c>
      <c r="I80" s="1">
        <v>43</v>
      </c>
      <c r="J80" s="1">
        <v>43</v>
      </c>
      <c r="K80" s="1">
        <v>0.78</v>
      </c>
      <c r="L80" s="1">
        <v>0.78</v>
      </c>
      <c r="M80" s="1">
        <v>0.78</v>
      </c>
      <c r="N80" s="1">
        <v>0.1</v>
      </c>
      <c r="O80" s="2">
        <f t="shared" si="2"/>
        <v>2.7777777777777779E-5</v>
      </c>
    </row>
    <row r="81" spans="1:15" hidden="1" x14ac:dyDescent="0.25">
      <c r="A81" s="1" t="s">
        <v>31</v>
      </c>
      <c r="B81" s="3">
        <v>206</v>
      </c>
      <c r="C81" s="1">
        <v>55</v>
      </c>
      <c r="D81" s="1">
        <v>55</v>
      </c>
      <c r="E81" s="1" t="s">
        <v>22</v>
      </c>
      <c r="F81" s="1">
        <v>108</v>
      </c>
      <c r="G81" s="1">
        <v>2</v>
      </c>
      <c r="H81" s="1">
        <v>57</v>
      </c>
      <c r="I81" s="1">
        <v>55</v>
      </c>
      <c r="J81" s="1">
        <v>2</v>
      </c>
      <c r="K81" s="1">
        <v>0.51</v>
      </c>
      <c r="L81" s="1">
        <v>1</v>
      </c>
      <c r="M81" s="1">
        <v>0.67</v>
      </c>
      <c r="N81" s="1">
        <v>0.01</v>
      </c>
      <c r="O81" s="2">
        <f t="shared" si="2"/>
        <v>2.7777777777777779E-6</v>
      </c>
    </row>
    <row r="82" spans="1:15" hidden="1" x14ac:dyDescent="0.25">
      <c r="A82" s="1" t="s">
        <v>40</v>
      </c>
      <c r="B82" s="3">
        <v>262</v>
      </c>
      <c r="C82" s="1">
        <v>47</v>
      </c>
      <c r="D82" s="1">
        <v>47</v>
      </c>
      <c r="E82" s="1" t="s">
        <v>15</v>
      </c>
      <c r="F82" s="1">
        <v>38</v>
      </c>
      <c r="G82" s="1">
        <v>56</v>
      </c>
      <c r="H82" s="1">
        <v>63</v>
      </c>
      <c r="I82" s="1">
        <v>27</v>
      </c>
      <c r="J82" s="1">
        <v>36</v>
      </c>
      <c r="K82" s="1">
        <v>0.71</v>
      </c>
      <c r="L82" s="1">
        <v>0.56999999999999995</v>
      </c>
      <c r="M82" s="1">
        <v>0.64</v>
      </c>
      <c r="N82" s="1">
        <v>4162.99</v>
      </c>
      <c r="O82" s="2">
        <f t="shared" si="2"/>
        <v>1.1563861111111111</v>
      </c>
    </row>
    <row r="83" spans="1:15" x14ac:dyDescent="0.25">
      <c r="A83" s="1" t="s">
        <v>40</v>
      </c>
      <c r="B83" s="3">
        <v>310</v>
      </c>
      <c r="C83" s="1">
        <v>47</v>
      </c>
      <c r="D83" s="1">
        <v>47</v>
      </c>
      <c r="E83" s="1" t="s">
        <v>16</v>
      </c>
      <c r="F83" s="1">
        <v>81</v>
      </c>
      <c r="G83" s="1">
        <v>13</v>
      </c>
      <c r="H83" s="1">
        <v>60</v>
      </c>
      <c r="I83" s="1">
        <v>47</v>
      </c>
      <c r="J83" s="1">
        <v>13</v>
      </c>
      <c r="K83" s="1">
        <v>0.57999999999999996</v>
      </c>
      <c r="L83" s="1">
        <v>1</v>
      </c>
      <c r="M83" s="1">
        <v>0.73</v>
      </c>
      <c r="N83" s="1">
        <v>147907.51999999999</v>
      </c>
      <c r="O83" s="2">
        <f t="shared" si="2"/>
        <v>41.085422222222221</v>
      </c>
    </row>
    <row r="84" spans="1:15" hidden="1" x14ac:dyDescent="0.25">
      <c r="A84" s="1" t="s">
        <v>40</v>
      </c>
      <c r="B84" s="3">
        <v>92</v>
      </c>
      <c r="C84" s="1">
        <v>47</v>
      </c>
      <c r="D84" s="1">
        <v>47</v>
      </c>
      <c r="E84" s="1" t="s">
        <v>17</v>
      </c>
      <c r="F84" s="1">
        <v>31</v>
      </c>
      <c r="G84" s="1">
        <v>63</v>
      </c>
      <c r="H84" s="1">
        <v>44</v>
      </c>
      <c r="I84" s="1">
        <v>14</v>
      </c>
      <c r="J84" s="1">
        <v>30</v>
      </c>
      <c r="K84" s="1">
        <v>0.45</v>
      </c>
      <c r="L84" s="1">
        <v>0.3</v>
      </c>
      <c r="M84" s="1">
        <v>0.36</v>
      </c>
      <c r="N84" s="1">
        <v>257.75</v>
      </c>
      <c r="O84" s="2">
        <f t="shared" si="2"/>
        <v>7.1597222222222229E-2</v>
      </c>
    </row>
    <row r="85" spans="1:15" hidden="1" x14ac:dyDescent="0.25">
      <c r="A85" s="1" t="s">
        <v>32</v>
      </c>
      <c r="B85" s="3">
        <v>102</v>
      </c>
      <c r="C85" s="1">
        <v>43</v>
      </c>
      <c r="D85" s="1">
        <v>43</v>
      </c>
      <c r="E85" s="1" t="s">
        <v>18</v>
      </c>
      <c r="F85" s="1">
        <v>42</v>
      </c>
      <c r="G85" s="1">
        <v>44</v>
      </c>
      <c r="H85" s="1">
        <v>59</v>
      </c>
      <c r="I85" s="1">
        <v>29</v>
      </c>
      <c r="J85" s="1">
        <v>30</v>
      </c>
      <c r="K85" s="1">
        <v>0.69</v>
      </c>
      <c r="L85" s="1">
        <v>0.67</v>
      </c>
      <c r="M85" s="1">
        <v>0.68</v>
      </c>
      <c r="N85" s="1">
        <v>0.03</v>
      </c>
      <c r="O85" s="2">
        <f t="shared" si="2"/>
        <v>8.3333333333333337E-6</v>
      </c>
    </row>
    <row r="86" spans="1:15" hidden="1" x14ac:dyDescent="0.25">
      <c r="A86" s="1" t="s">
        <v>32</v>
      </c>
      <c r="B86" s="3">
        <v>102</v>
      </c>
      <c r="C86" s="1">
        <v>43</v>
      </c>
      <c r="D86" s="1">
        <v>43</v>
      </c>
      <c r="E86" s="1" t="s">
        <v>19</v>
      </c>
      <c r="F86" s="1">
        <v>47</v>
      </c>
      <c r="G86" s="1">
        <v>39</v>
      </c>
      <c r="H86" s="1">
        <v>64</v>
      </c>
      <c r="I86" s="1">
        <v>34</v>
      </c>
      <c r="J86" s="1">
        <v>30</v>
      </c>
      <c r="K86" s="1">
        <v>0.72</v>
      </c>
      <c r="L86" s="1">
        <v>0.79</v>
      </c>
      <c r="M86" s="1">
        <v>0.76</v>
      </c>
      <c r="N86" s="1">
        <v>0.11</v>
      </c>
      <c r="O86" s="2">
        <f t="shared" si="2"/>
        <v>3.0555555555555554E-5</v>
      </c>
    </row>
    <row r="87" spans="1:15" hidden="1" x14ac:dyDescent="0.25">
      <c r="A87" s="1" t="s">
        <v>32</v>
      </c>
      <c r="B87" s="3">
        <v>116</v>
      </c>
      <c r="C87" s="1">
        <v>43</v>
      </c>
      <c r="D87" s="1">
        <v>43</v>
      </c>
      <c r="E87" s="1" t="s">
        <v>20</v>
      </c>
      <c r="F87" s="1">
        <v>38</v>
      </c>
      <c r="G87" s="1">
        <v>48</v>
      </c>
      <c r="H87" s="1">
        <v>57</v>
      </c>
      <c r="I87" s="1">
        <v>26</v>
      </c>
      <c r="J87" s="1">
        <v>31</v>
      </c>
      <c r="K87" s="1">
        <v>0.68</v>
      </c>
      <c r="L87" s="1">
        <v>0.6</v>
      </c>
      <c r="M87" s="1">
        <v>0.64</v>
      </c>
      <c r="N87" s="1">
        <v>0.02</v>
      </c>
      <c r="O87" s="2">
        <f t="shared" si="2"/>
        <v>5.5555555555555558E-6</v>
      </c>
    </row>
    <row r="88" spans="1:15" hidden="1" x14ac:dyDescent="0.25">
      <c r="A88" s="1" t="s">
        <v>32</v>
      </c>
      <c r="B88" s="3">
        <v>200</v>
      </c>
      <c r="C88" s="1">
        <v>43</v>
      </c>
      <c r="D88" s="1">
        <v>43</v>
      </c>
      <c r="E88" s="1" t="s">
        <v>21</v>
      </c>
      <c r="F88" s="1">
        <v>41</v>
      </c>
      <c r="G88" s="1">
        <v>45</v>
      </c>
      <c r="H88" s="1">
        <v>64</v>
      </c>
      <c r="I88" s="1">
        <v>31</v>
      </c>
      <c r="J88" s="1">
        <v>33</v>
      </c>
      <c r="K88" s="1">
        <v>0.76</v>
      </c>
      <c r="L88" s="1">
        <v>0.72</v>
      </c>
      <c r="M88" s="1">
        <v>0.74</v>
      </c>
      <c r="N88" s="1">
        <v>0.08</v>
      </c>
      <c r="O88" s="2">
        <f t="shared" si="2"/>
        <v>2.2222222222222223E-5</v>
      </c>
    </row>
    <row r="89" spans="1:15" hidden="1" x14ac:dyDescent="0.25">
      <c r="A89" s="1" t="s">
        <v>32</v>
      </c>
      <c r="B89" s="3">
        <v>206</v>
      </c>
      <c r="C89" s="1">
        <v>43</v>
      </c>
      <c r="D89" s="1">
        <v>43</v>
      </c>
      <c r="E89" s="1" t="s">
        <v>22</v>
      </c>
      <c r="F89" s="1">
        <v>62</v>
      </c>
      <c r="G89" s="1">
        <v>24</v>
      </c>
      <c r="H89" s="1">
        <v>49</v>
      </c>
      <c r="I89" s="1">
        <v>34</v>
      </c>
      <c r="J89" s="1">
        <v>15</v>
      </c>
      <c r="K89" s="1">
        <v>0.55000000000000004</v>
      </c>
      <c r="L89" s="1">
        <v>0.79</v>
      </c>
      <c r="M89" s="1">
        <v>0.65</v>
      </c>
      <c r="N89" s="1">
        <v>0.01</v>
      </c>
      <c r="O89" s="2">
        <f t="shared" si="2"/>
        <v>2.7777777777777779E-6</v>
      </c>
    </row>
    <row r="90" spans="1:15" hidden="1" x14ac:dyDescent="0.25">
      <c r="A90" s="1" t="s">
        <v>14</v>
      </c>
      <c r="B90" s="3">
        <v>262</v>
      </c>
      <c r="C90" s="1">
        <v>48</v>
      </c>
      <c r="D90" s="1">
        <v>48</v>
      </c>
      <c r="E90" s="1" t="s">
        <v>15</v>
      </c>
      <c r="F90" s="1">
        <v>25</v>
      </c>
      <c r="G90" s="1">
        <v>71</v>
      </c>
      <c r="H90" s="1">
        <v>59</v>
      </c>
      <c r="I90" s="1">
        <v>18</v>
      </c>
      <c r="J90" s="1">
        <v>41</v>
      </c>
      <c r="K90" s="1">
        <v>0.72</v>
      </c>
      <c r="L90" s="1">
        <v>0.38</v>
      </c>
      <c r="M90" s="1">
        <v>0.49</v>
      </c>
      <c r="N90" s="1">
        <v>3610.15</v>
      </c>
      <c r="O90" s="2">
        <f t="shared" si="2"/>
        <v>1.0028194444444445</v>
      </c>
    </row>
    <row r="91" spans="1:15" x14ac:dyDescent="0.25">
      <c r="A91" s="1" t="s">
        <v>14</v>
      </c>
      <c r="B91" s="3">
        <v>314</v>
      </c>
      <c r="C91" s="1">
        <v>48</v>
      </c>
      <c r="D91" s="1">
        <v>48</v>
      </c>
      <c r="E91" s="1" t="s">
        <v>16</v>
      </c>
      <c r="F91" s="1">
        <v>65</v>
      </c>
      <c r="G91" s="1">
        <v>31</v>
      </c>
      <c r="H91" s="1">
        <v>71</v>
      </c>
      <c r="I91" s="1">
        <v>44</v>
      </c>
      <c r="J91" s="1">
        <v>27</v>
      </c>
      <c r="K91" s="1">
        <v>0.68</v>
      </c>
      <c r="L91" s="1">
        <v>0.92</v>
      </c>
      <c r="M91" s="1">
        <v>0.78</v>
      </c>
      <c r="N91" s="1">
        <v>119151.34</v>
      </c>
      <c r="O91" s="2">
        <f t="shared" si="2"/>
        <v>33.097594444444447</v>
      </c>
    </row>
    <row r="92" spans="1:15" hidden="1" x14ac:dyDescent="0.25">
      <c r="A92" s="1" t="s">
        <v>14</v>
      </c>
      <c r="B92" s="3">
        <v>92</v>
      </c>
      <c r="C92" s="1">
        <v>48</v>
      </c>
      <c r="D92" s="1">
        <v>48</v>
      </c>
      <c r="E92" s="1" t="s">
        <v>17</v>
      </c>
      <c r="F92" s="1">
        <v>33</v>
      </c>
      <c r="G92" s="1">
        <v>63</v>
      </c>
      <c r="H92" s="1">
        <v>55</v>
      </c>
      <c r="I92" s="1">
        <v>20</v>
      </c>
      <c r="J92" s="1">
        <v>35</v>
      </c>
      <c r="K92" s="1">
        <v>0.61</v>
      </c>
      <c r="L92" s="1">
        <v>0.42</v>
      </c>
      <c r="M92" s="1">
        <v>0.49</v>
      </c>
      <c r="N92" s="1">
        <v>259.57</v>
      </c>
      <c r="O92" s="2">
        <f t="shared" si="2"/>
        <v>7.210277777777778E-2</v>
      </c>
    </row>
    <row r="93" spans="1:15" hidden="1" x14ac:dyDescent="0.25">
      <c r="A93" s="1" t="s">
        <v>33</v>
      </c>
      <c r="B93" s="3">
        <v>102</v>
      </c>
      <c r="C93" s="1">
        <v>40</v>
      </c>
      <c r="D93" s="1">
        <v>40</v>
      </c>
      <c r="E93" s="1" t="s">
        <v>18</v>
      </c>
      <c r="F93" s="1">
        <v>18</v>
      </c>
      <c r="G93" s="1">
        <v>62</v>
      </c>
      <c r="H93" s="1">
        <v>52</v>
      </c>
      <c r="I93" s="1">
        <v>15</v>
      </c>
      <c r="J93" s="1">
        <v>37</v>
      </c>
      <c r="K93" s="1">
        <v>0.83</v>
      </c>
      <c r="L93" s="1">
        <v>0.38</v>
      </c>
      <c r="M93" s="1">
        <v>0.52</v>
      </c>
      <c r="N93" s="1">
        <v>0.03</v>
      </c>
      <c r="O93" s="2">
        <f t="shared" si="2"/>
        <v>8.3333333333333337E-6</v>
      </c>
    </row>
    <row r="94" spans="1:15" hidden="1" x14ac:dyDescent="0.25">
      <c r="A94" s="1" t="s">
        <v>33</v>
      </c>
      <c r="B94" s="3">
        <v>102</v>
      </c>
      <c r="C94" s="1">
        <v>40</v>
      </c>
      <c r="D94" s="1">
        <v>40</v>
      </c>
      <c r="E94" s="1" t="s">
        <v>19</v>
      </c>
      <c r="F94" s="1">
        <v>29</v>
      </c>
      <c r="G94" s="1">
        <v>51</v>
      </c>
      <c r="H94" s="1">
        <v>61</v>
      </c>
      <c r="I94" s="1">
        <v>25</v>
      </c>
      <c r="J94" s="1">
        <v>36</v>
      </c>
      <c r="K94" s="1">
        <v>0.86</v>
      </c>
      <c r="L94" s="1">
        <v>0.62</v>
      </c>
      <c r="M94" s="1">
        <v>0.72</v>
      </c>
      <c r="N94" s="1">
        <v>0.13</v>
      </c>
      <c r="O94" s="2">
        <f t="shared" si="2"/>
        <v>3.6111111111111109E-5</v>
      </c>
    </row>
    <row r="95" spans="1:15" hidden="1" x14ac:dyDescent="0.25">
      <c r="A95" s="1" t="s">
        <v>33</v>
      </c>
      <c r="B95" s="3">
        <v>116</v>
      </c>
      <c r="C95" s="1">
        <v>40</v>
      </c>
      <c r="D95" s="1">
        <v>40</v>
      </c>
      <c r="E95" s="1" t="s">
        <v>20</v>
      </c>
      <c r="F95" s="1">
        <v>25</v>
      </c>
      <c r="G95" s="1">
        <v>55</v>
      </c>
      <c r="H95" s="1">
        <v>61</v>
      </c>
      <c r="I95" s="1">
        <v>23</v>
      </c>
      <c r="J95" s="1">
        <v>38</v>
      </c>
      <c r="K95" s="1">
        <v>0.92</v>
      </c>
      <c r="L95" s="1">
        <v>0.56999999999999995</v>
      </c>
      <c r="M95" s="1">
        <v>0.71</v>
      </c>
      <c r="N95" s="1">
        <v>0.02</v>
      </c>
      <c r="O95" s="2">
        <f t="shared" si="2"/>
        <v>5.5555555555555558E-6</v>
      </c>
    </row>
    <row r="96" spans="1:15" hidden="1" x14ac:dyDescent="0.25">
      <c r="A96" s="1" t="s">
        <v>33</v>
      </c>
      <c r="B96" s="3">
        <v>200</v>
      </c>
      <c r="C96" s="1">
        <v>40</v>
      </c>
      <c r="D96" s="1">
        <v>40</v>
      </c>
      <c r="E96" s="1" t="s">
        <v>21</v>
      </c>
      <c r="F96" s="1">
        <v>32</v>
      </c>
      <c r="G96" s="1">
        <v>48</v>
      </c>
      <c r="H96" s="1">
        <v>62</v>
      </c>
      <c r="I96" s="1">
        <v>27</v>
      </c>
      <c r="J96" s="1">
        <v>35</v>
      </c>
      <c r="K96" s="1">
        <v>0.84</v>
      </c>
      <c r="L96" s="1">
        <v>0.68</v>
      </c>
      <c r="M96" s="1">
        <v>0.75</v>
      </c>
      <c r="N96" s="1">
        <v>0.11</v>
      </c>
      <c r="O96" s="2">
        <f t="shared" si="2"/>
        <v>3.0555555555555554E-5</v>
      </c>
    </row>
    <row r="97" spans="1:15" hidden="1" x14ac:dyDescent="0.25">
      <c r="A97" s="1" t="s">
        <v>33</v>
      </c>
      <c r="B97" s="3">
        <v>206</v>
      </c>
      <c r="C97" s="1">
        <v>40</v>
      </c>
      <c r="D97" s="1">
        <v>40</v>
      </c>
      <c r="E97" s="1" t="s">
        <v>22</v>
      </c>
      <c r="F97" s="1">
        <v>80</v>
      </c>
      <c r="G97" s="1">
        <v>0</v>
      </c>
      <c r="H97" s="1">
        <v>40</v>
      </c>
      <c r="I97" s="1">
        <v>40</v>
      </c>
      <c r="J97" s="1">
        <v>0</v>
      </c>
      <c r="K97" s="1">
        <v>0.5</v>
      </c>
      <c r="L97" s="1">
        <v>1</v>
      </c>
      <c r="M97" s="1">
        <v>0.67</v>
      </c>
      <c r="N97" s="1">
        <v>0.01</v>
      </c>
      <c r="O97" s="2">
        <f t="shared" si="2"/>
        <v>2.7777777777777779E-6</v>
      </c>
    </row>
    <row r="98" spans="1:15" hidden="1" x14ac:dyDescent="0.25">
      <c r="A98" s="1" t="s">
        <v>27</v>
      </c>
      <c r="B98" s="3">
        <v>262</v>
      </c>
      <c r="C98" s="1">
        <v>49</v>
      </c>
      <c r="D98" s="1">
        <v>49</v>
      </c>
      <c r="E98" s="1" t="s">
        <v>15</v>
      </c>
      <c r="F98" s="1">
        <v>34</v>
      </c>
      <c r="G98" s="1">
        <v>64</v>
      </c>
      <c r="H98" s="1">
        <v>61</v>
      </c>
      <c r="I98" s="1">
        <v>23</v>
      </c>
      <c r="J98" s="1">
        <v>38</v>
      </c>
      <c r="K98" s="1">
        <v>0.68</v>
      </c>
      <c r="L98" s="1">
        <v>0.47</v>
      </c>
      <c r="M98" s="1">
        <v>0.55000000000000004</v>
      </c>
      <c r="N98" s="1">
        <v>1961.32</v>
      </c>
      <c r="O98" s="2">
        <f t="shared" si="2"/>
        <v>0.54481111111111113</v>
      </c>
    </row>
    <row r="99" spans="1:15" x14ac:dyDescent="0.25">
      <c r="A99" s="1" t="s">
        <v>27</v>
      </c>
      <c r="B99" s="3">
        <v>324</v>
      </c>
      <c r="C99" s="1">
        <v>49</v>
      </c>
      <c r="D99" s="1">
        <v>49</v>
      </c>
      <c r="E99" s="1" t="s">
        <v>16</v>
      </c>
      <c r="F99" s="1">
        <v>63</v>
      </c>
      <c r="G99" s="1">
        <v>35</v>
      </c>
      <c r="H99" s="1">
        <v>66</v>
      </c>
      <c r="I99" s="1">
        <v>40</v>
      </c>
      <c r="J99" s="1">
        <v>26</v>
      </c>
      <c r="K99" s="1">
        <v>0.63</v>
      </c>
      <c r="L99" s="1">
        <v>0.82</v>
      </c>
      <c r="M99" s="1">
        <v>0.71</v>
      </c>
      <c r="N99" s="1">
        <v>92894.38</v>
      </c>
      <c r="O99" s="2">
        <f t="shared" si="2"/>
        <v>25.803994444444445</v>
      </c>
    </row>
    <row r="100" spans="1:15" hidden="1" x14ac:dyDescent="0.25">
      <c r="A100" s="1" t="s">
        <v>27</v>
      </c>
      <c r="B100" s="3">
        <v>92</v>
      </c>
      <c r="C100" s="1">
        <v>49</v>
      </c>
      <c r="D100" s="1">
        <v>49</v>
      </c>
      <c r="E100" s="1" t="s">
        <v>17</v>
      </c>
      <c r="F100" s="1">
        <v>35</v>
      </c>
      <c r="G100" s="1">
        <v>63</v>
      </c>
      <c r="H100" s="1">
        <v>64</v>
      </c>
      <c r="I100" s="1">
        <v>25</v>
      </c>
      <c r="J100" s="1">
        <v>39</v>
      </c>
      <c r="K100" s="1">
        <v>0.71</v>
      </c>
      <c r="L100" s="1">
        <v>0.51</v>
      </c>
      <c r="M100" s="1">
        <v>0.6</v>
      </c>
      <c r="N100" s="1">
        <v>264.08999999999997</v>
      </c>
      <c r="O100" s="2">
        <f t="shared" si="2"/>
        <v>7.3358333333333331E-2</v>
      </c>
    </row>
    <row r="101" spans="1:15" hidden="1" x14ac:dyDescent="0.25">
      <c r="A101" s="1" t="s">
        <v>34</v>
      </c>
      <c r="B101" s="3">
        <v>102</v>
      </c>
      <c r="C101" s="1">
        <v>69</v>
      </c>
      <c r="D101" s="1">
        <v>69</v>
      </c>
      <c r="E101" s="1" t="s">
        <v>18</v>
      </c>
      <c r="F101" s="1">
        <v>74</v>
      </c>
      <c r="G101" s="1">
        <v>64</v>
      </c>
      <c r="H101" s="1">
        <v>103</v>
      </c>
      <c r="I101" s="1">
        <v>54</v>
      </c>
      <c r="J101" s="1">
        <v>49</v>
      </c>
      <c r="K101" s="1">
        <v>0.73</v>
      </c>
      <c r="L101" s="1">
        <v>0.78</v>
      </c>
      <c r="M101" s="1">
        <v>0.76</v>
      </c>
      <c r="N101" s="1">
        <v>0.02</v>
      </c>
      <c r="O101" s="2">
        <f t="shared" si="2"/>
        <v>5.5555555555555558E-6</v>
      </c>
    </row>
    <row r="102" spans="1:15" hidden="1" x14ac:dyDescent="0.25">
      <c r="A102" s="1" t="s">
        <v>34</v>
      </c>
      <c r="B102" s="3">
        <v>102</v>
      </c>
      <c r="C102" s="1">
        <v>69</v>
      </c>
      <c r="D102" s="1">
        <v>69</v>
      </c>
      <c r="E102" s="1" t="s">
        <v>19</v>
      </c>
      <c r="F102" s="1">
        <v>65</v>
      </c>
      <c r="G102" s="1">
        <v>73</v>
      </c>
      <c r="H102" s="1">
        <v>114</v>
      </c>
      <c r="I102" s="1">
        <v>55</v>
      </c>
      <c r="J102" s="1">
        <v>59</v>
      </c>
      <c r="K102" s="1">
        <v>0.85</v>
      </c>
      <c r="L102" s="1">
        <v>0.8</v>
      </c>
      <c r="M102" s="1">
        <v>0.82</v>
      </c>
      <c r="N102" s="1">
        <v>0.14000000000000001</v>
      </c>
      <c r="O102" s="2">
        <f t="shared" si="2"/>
        <v>3.8888888888888891E-5</v>
      </c>
    </row>
    <row r="103" spans="1:15" hidden="1" x14ac:dyDescent="0.25">
      <c r="A103" s="1" t="s">
        <v>34</v>
      </c>
      <c r="B103" s="3">
        <v>116</v>
      </c>
      <c r="C103" s="1">
        <v>69</v>
      </c>
      <c r="D103" s="1">
        <v>69</v>
      </c>
      <c r="E103" s="1" t="s">
        <v>20</v>
      </c>
      <c r="F103" s="1">
        <v>103</v>
      </c>
      <c r="G103" s="1">
        <v>35</v>
      </c>
      <c r="H103" s="1">
        <v>72</v>
      </c>
      <c r="I103" s="1">
        <v>53</v>
      </c>
      <c r="J103" s="1">
        <v>19</v>
      </c>
      <c r="K103" s="1">
        <v>0.51</v>
      </c>
      <c r="L103" s="1">
        <v>0.77</v>
      </c>
      <c r="M103" s="1">
        <v>0.62</v>
      </c>
      <c r="N103" s="1">
        <v>0.03</v>
      </c>
      <c r="O103" s="2">
        <f t="shared" si="2"/>
        <v>8.3333333333333337E-6</v>
      </c>
    </row>
    <row r="104" spans="1:15" hidden="1" x14ac:dyDescent="0.25">
      <c r="A104" s="1" t="s">
        <v>34</v>
      </c>
      <c r="B104" s="3">
        <v>200</v>
      </c>
      <c r="C104" s="1">
        <v>69</v>
      </c>
      <c r="D104" s="1">
        <v>69</v>
      </c>
      <c r="E104" s="1" t="s">
        <v>21</v>
      </c>
      <c r="F104" s="1">
        <v>57</v>
      </c>
      <c r="G104" s="1">
        <v>81</v>
      </c>
      <c r="H104" s="1">
        <v>110</v>
      </c>
      <c r="I104" s="1">
        <v>49</v>
      </c>
      <c r="J104" s="1">
        <v>61</v>
      </c>
      <c r="K104" s="1">
        <v>0.86</v>
      </c>
      <c r="L104" s="1">
        <v>0.71</v>
      </c>
      <c r="M104" s="1">
        <v>0.78</v>
      </c>
      <c r="N104" s="1">
        <v>0.12</v>
      </c>
      <c r="O104" s="2">
        <f t="shared" si="2"/>
        <v>3.3333333333333335E-5</v>
      </c>
    </row>
    <row r="105" spans="1:15" hidden="1" x14ac:dyDescent="0.25">
      <c r="A105" s="1" t="s">
        <v>34</v>
      </c>
      <c r="B105" s="3">
        <v>206</v>
      </c>
      <c r="C105" s="1">
        <v>69</v>
      </c>
      <c r="D105" s="1">
        <v>69</v>
      </c>
      <c r="E105" s="1" t="s">
        <v>22</v>
      </c>
      <c r="F105" s="1">
        <v>68</v>
      </c>
      <c r="G105" s="1">
        <v>70</v>
      </c>
      <c r="H105" s="1">
        <v>99</v>
      </c>
      <c r="I105" s="1">
        <v>49</v>
      </c>
      <c r="J105" s="1">
        <v>50</v>
      </c>
      <c r="K105" s="1">
        <v>0.72</v>
      </c>
      <c r="L105" s="1">
        <v>0.71</v>
      </c>
      <c r="M105" s="1">
        <v>0.72</v>
      </c>
      <c r="N105" s="1">
        <v>0.01</v>
      </c>
      <c r="O105" s="2">
        <f t="shared" si="2"/>
        <v>2.7777777777777779E-6</v>
      </c>
    </row>
    <row r="106" spans="1:15" hidden="1" x14ac:dyDescent="0.25">
      <c r="A106" s="1" t="s">
        <v>26</v>
      </c>
      <c r="B106" s="3">
        <v>262</v>
      </c>
      <c r="C106" s="1">
        <v>54</v>
      </c>
      <c r="D106" s="1">
        <v>54</v>
      </c>
      <c r="E106" s="1" t="s">
        <v>15</v>
      </c>
      <c r="F106" s="1">
        <v>88</v>
      </c>
      <c r="G106" s="1">
        <v>20</v>
      </c>
      <c r="H106" s="1">
        <v>68</v>
      </c>
      <c r="I106" s="1">
        <v>51</v>
      </c>
      <c r="J106" s="1">
        <v>17</v>
      </c>
      <c r="K106" s="1">
        <v>0.57999999999999996</v>
      </c>
      <c r="L106" s="1">
        <v>0.94</v>
      </c>
      <c r="M106" s="1">
        <v>0.72</v>
      </c>
      <c r="N106" s="1">
        <v>2845.19</v>
      </c>
      <c r="O106" s="2">
        <f t="shared" si="2"/>
        <v>0.79033055555555554</v>
      </c>
    </row>
    <row r="107" spans="1:15" x14ac:dyDescent="0.25">
      <c r="A107" s="1" t="s">
        <v>26</v>
      </c>
      <c r="B107" s="3">
        <v>354</v>
      </c>
      <c r="C107" s="1">
        <v>54</v>
      </c>
      <c r="D107" s="1">
        <v>54</v>
      </c>
      <c r="E107" s="1" t="s">
        <v>16</v>
      </c>
      <c r="F107" s="1">
        <v>77</v>
      </c>
      <c r="G107" s="1">
        <v>31</v>
      </c>
      <c r="H107" s="1">
        <v>75</v>
      </c>
      <c r="I107" s="1">
        <v>49</v>
      </c>
      <c r="J107" s="1">
        <v>26</v>
      </c>
      <c r="K107" s="1">
        <v>0.64</v>
      </c>
      <c r="L107" s="1">
        <v>0.91</v>
      </c>
      <c r="M107" s="1">
        <v>0.75</v>
      </c>
      <c r="N107" s="1">
        <v>117702.29</v>
      </c>
      <c r="O107" s="2">
        <f t="shared" si="2"/>
        <v>32.695080555555556</v>
      </c>
    </row>
    <row r="108" spans="1:15" hidden="1" x14ac:dyDescent="0.25">
      <c r="A108" s="1" t="s">
        <v>26</v>
      </c>
      <c r="B108" s="3">
        <v>92</v>
      </c>
      <c r="C108" s="1">
        <v>54</v>
      </c>
      <c r="D108" s="1">
        <v>54</v>
      </c>
      <c r="E108" s="1" t="s">
        <v>17</v>
      </c>
      <c r="F108" s="1">
        <v>45</v>
      </c>
      <c r="G108" s="1">
        <v>63</v>
      </c>
      <c r="H108" s="1">
        <v>63</v>
      </c>
      <c r="I108" s="1">
        <v>27</v>
      </c>
      <c r="J108" s="1">
        <v>36</v>
      </c>
      <c r="K108" s="1">
        <v>0.6</v>
      </c>
      <c r="L108" s="1">
        <v>0.5</v>
      </c>
      <c r="M108" s="1">
        <v>0.55000000000000004</v>
      </c>
      <c r="N108" s="1">
        <v>288.91000000000003</v>
      </c>
      <c r="O108" s="2">
        <f t="shared" si="2"/>
        <v>8.0252777777777784E-2</v>
      </c>
    </row>
    <row r="109" spans="1:15" hidden="1" x14ac:dyDescent="0.25">
      <c r="A109" s="1" t="s">
        <v>35</v>
      </c>
      <c r="B109" s="3">
        <v>102</v>
      </c>
      <c r="C109" s="1">
        <v>31</v>
      </c>
      <c r="D109" s="1">
        <v>31</v>
      </c>
      <c r="E109" s="1" t="s">
        <v>18</v>
      </c>
      <c r="F109" s="1">
        <v>28</v>
      </c>
      <c r="G109" s="1">
        <v>34</v>
      </c>
      <c r="H109" s="1">
        <v>39</v>
      </c>
      <c r="I109" s="1">
        <v>18</v>
      </c>
      <c r="J109" s="1">
        <v>21</v>
      </c>
      <c r="K109" s="1">
        <v>0.64</v>
      </c>
      <c r="L109" s="1">
        <v>0.57999999999999996</v>
      </c>
      <c r="M109" s="1">
        <v>0.61</v>
      </c>
      <c r="N109" s="1">
        <v>0.03</v>
      </c>
      <c r="O109" s="2">
        <f t="shared" si="2"/>
        <v>8.3333333333333337E-6</v>
      </c>
    </row>
    <row r="110" spans="1:15" hidden="1" x14ac:dyDescent="0.25">
      <c r="A110" s="1" t="s">
        <v>35</v>
      </c>
      <c r="B110" s="3">
        <v>102</v>
      </c>
      <c r="C110" s="1">
        <v>31</v>
      </c>
      <c r="D110" s="1">
        <v>31</v>
      </c>
      <c r="E110" s="1" t="s">
        <v>19</v>
      </c>
      <c r="F110" s="1">
        <v>26</v>
      </c>
      <c r="G110" s="1">
        <v>36</v>
      </c>
      <c r="H110" s="1">
        <v>41</v>
      </c>
      <c r="I110" s="1">
        <v>18</v>
      </c>
      <c r="J110" s="1">
        <v>23</v>
      </c>
      <c r="K110" s="1">
        <v>0.69</v>
      </c>
      <c r="L110" s="1">
        <v>0.57999999999999996</v>
      </c>
      <c r="M110" s="1">
        <v>0.63</v>
      </c>
      <c r="N110" s="1">
        <v>0.13</v>
      </c>
      <c r="O110" s="2">
        <f t="shared" si="2"/>
        <v>3.6111111111111109E-5</v>
      </c>
    </row>
    <row r="111" spans="1:15" hidden="1" x14ac:dyDescent="0.25">
      <c r="A111" s="1" t="s">
        <v>35</v>
      </c>
      <c r="B111" s="3">
        <v>116</v>
      </c>
      <c r="C111" s="1">
        <v>31</v>
      </c>
      <c r="D111" s="1">
        <v>31</v>
      </c>
      <c r="E111" s="1" t="s">
        <v>20</v>
      </c>
      <c r="F111" s="1">
        <v>29</v>
      </c>
      <c r="G111" s="1">
        <v>33</v>
      </c>
      <c r="H111" s="1">
        <v>46</v>
      </c>
      <c r="I111" s="1">
        <v>22</v>
      </c>
      <c r="J111" s="1">
        <v>24</v>
      </c>
      <c r="K111" s="1">
        <v>0.76</v>
      </c>
      <c r="L111" s="1">
        <v>0.71</v>
      </c>
      <c r="M111" s="1">
        <v>0.73</v>
      </c>
      <c r="N111" s="1">
        <v>0.02</v>
      </c>
      <c r="O111" s="2">
        <f t="shared" si="2"/>
        <v>5.5555555555555558E-6</v>
      </c>
    </row>
    <row r="112" spans="1:15" hidden="1" x14ac:dyDescent="0.25">
      <c r="A112" s="1" t="s">
        <v>35</v>
      </c>
      <c r="B112" s="3">
        <v>200</v>
      </c>
      <c r="C112" s="1">
        <v>31</v>
      </c>
      <c r="D112" s="1">
        <v>31</v>
      </c>
      <c r="E112" s="1" t="s">
        <v>21</v>
      </c>
      <c r="F112" s="1">
        <v>29</v>
      </c>
      <c r="G112" s="1">
        <v>33</v>
      </c>
      <c r="H112" s="1">
        <v>42</v>
      </c>
      <c r="I112" s="1">
        <v>20</v>
      </c>
      <c r="J112" s="1">
        <v>22</v>
      </c>
      <c r="K112" s="1">
        <v>0.69</v>
      </c>
      <c r="L112" s="1">
        <v>0.65</v>
      </c>
      <c r="M112" s="1">
        <v>0.67</v>
      </c>
      <c r="N112" s="1">
        <v>0.11</v>
      </c>
      <c r="O112" s="2">
        <f t="shared" si="2"/>
        <v>3.0555555555555554E-5</v>
      </c>
    </row>
    <row r="113" spans="1:15" hidden="1" x14ac:dyDescent="0.25">
      <c r="A113" s="1" t="s">
        <v>35</v>
      </c>
      <c r="B113" s="3">
        <v>206</v>
      </c>
      <c r="C113" s="1">
        <v>31</v>
      </c>
      <c r="D113" s="1">
        <v>31</v>
      </c>
      <c r="E113" s="1" t="s">
        <v>22</v>
      </c>
      <c r="F113" s="1">
        <v>34</v>
      </c>
      <c r="G113" s="1">
        <v>28</v>
      </c>
      <c r="H113" s="1">
        <v>41</v>
      </c>
      <c r="I113" s="1">
        <v>22</v>
      </c>
      <c r="J113" s="1">
        <v>19</v>
      </c>
      <c r="K113" s="1">
        <v>0.65</v>
      </c>
      <c r="L113" s="1">
        <v>0.71</v>
      </c>
      <c r="M113" s="1">
        <v>0.68</v>
      </c>
      <c r="N113" s="1">
        <v>0.02</v>
      </c>
      <c r="O113" s="2">
        <f t="shared" si="2"/>
        <v>5.5555555555555558E-6</v>
      </c>
    </row>
    <row r="114" spans="1:15" hidden="1" x14ac:dyDescent="0.25">
      <c r="A114" s="1" t="s">
        <v>31</v>
      </c>
      <c r="B114" s="3">
        <v>262</v>
      </c>
      <c r="C114" s="1">
        <v>55</v>
      </c>
      <c r="D114" s="1">
        <v>55</v>
      </c>
      <c r="E114" s="1" t="s">
        <v>15</v>
      </c>
      <c r="F114" s="1">
        <v>50</v>
      </c>
      <c r="G114" s="1">
        <v>60</v>
      </c>
      <c r="H114" s="1">
        <v>75</v>
      </c>
      <c r="I114" s="1">
        <v>35</v>
      </c>
      <c r="J114" s="1">
        <v>40</v>
      </c>
      <c r="K114" s="1">
        <v>0.7</v>
      </c>
      <c r="L114" s="1">
        <v>0.64</v>
      </c>
      <c r="M114" s="1">
        <v>0.67</v>
      </c>
      <c r="N114" s="1">
        <v>3390.97</v>
      </c>
      <c r="O114" s="2">
        <f t="shared" si="2"/>
        <v>0.94193611111111109</v>
      </c>
    </row>
    <row r="115" spans="1:15" x14ac:dyDescent="0.25">
      <c r="A115" s="1" t="s">
        <v>31</v>
      </c>
      <c r="B115" s="3">
        <v>360</v>
      </c>
      <c r="C115" s="1">
        <v>55</v>
      </c>
      <c r="D115" s="1">
        <v>55</v>
      </c>
      <c r="E115" s="1" t="s">
        <v>16</v>
      </c>
      <c r="F115" s="1">
        <v>35</v>
      </c>
      <c r="G115" s="1">
        <v>75</v>
      </c>
      <c r="H115" s="1">
        <v>72</v>
      </c>
      <c r="I115" s="1">
        <v>26</v>
      </c>
      <c r="J115" s="1">
        <v>46</v>
      </c>
      <c r="K115" s="1">
        <v>0.74</v>
      </c>
      <c r="L115" s="1">
        <v>0.47</v>
      </c>
      <c r="M115" s="1">
        <v>0.57999999999999996</v>
      </c>
      <c r="N115" s="1">
        <v>140940.76999999999</v>
      </c>
      <c r="O115" s="2">
        <f t="shared" si="2"/>
        <v>39.150213888888885</v>
      </c>
    </row>
    <row r="116" spans="1:15" hidden="1" x14ac:dyDescent="0.25">
      <c r="A116" s="1" t="s">
        <v>31</v>
      </c>
      <c r="B116" s="3">
        <v>92</v>
      </c>
      <c r="C116" s="1">
        <v>55</v>
      </c>
      <c r="D116" s="1">
        <v>55</v>
      </c>
      <c r="E116" s="1" t="s">
        <v>17</v>
      </c>
      <c r="F116" s="1">
        <v>50</v>
      </c>
      <c r="G116" s="1">
        <v>60</v>
      </c>
      <c r="H116" s="1">
        <v>77</v>
      </c>
      <c r="I116" s="1">
        <v>36</v>
      </c>
      <c r="J116" s="1">
        <v>41</v>
      </c>
      <c r="K116" s="1">
        <v>0.72</v>
      </c>
      <c r="L116" s="1">
        <v>0.65</v>
      </c>
      <c r="M116" s="1">
        <v>0.69</v>
      </c>
      <c r="N116" s="1">
        <v>293.86</v>
      </c>
      <c r="O116" s="2">
        <f t="shared" si="2"/>
        <v>8.1627777777777785E-2</v>
      </c>
    </row>
    <row r="117" spans="1:15" hidden="1" x14ac:dyDescent="0.25">
      <c r="A117" s="1" t="s">
        <v>36</v>
      </c>
      <c r="B117" s="3">
        <v>102</v>
      </c>
      <c r="C117" s="1">
        <v>30</v>
      </c>
      <c r="D117" s="1">
        <v>30</v>
      </c>
      <c r="E117" s="1" t="s">
        <v>18</v>
      </c>
      <c r="F117" s="1">
        <v>39</v>
      </c>
      <c r="G117" s="1">
        <v>21</v>
      </c>
      <c r="H117" s="1">
        <v>43</v>
      </c>
      <c r="I117" s="1">
        <v>26</v>
      </c>
      <c r="J117" s="1">
        <v>17</v>
      </c>
      <c r="K117" s="1">
        <v>0.67</v>
      </c>
      <c r="L117" s="1">
        <v>0.87</v>
      </c>
      <c r="M117" s="1">
        <v>0.75</v>
      </c>
      <c r="N117" s="1">
        <v>0.03</v>
      </c>
      <c r="O117" s="2">
        <f t="shared" si="2"/>
        <v>8.3333333333333337E-6</v>
      </c>
    </row>
    <row r="118" spans="1:15" hidden="1" x14ac:dyDescent="0.25">
      <c r="A118" s="1" t="s">
        <v>36</v>
      </c>
      <c r="B118" s="3">
        <v>102</v>
      </c>
      <c r="C118" s="1">
        <v>30</v>
      </c>
      <c r="D118" s="1">
        <v>30</v>
      </c>
      <c r="E118" s="1" t="s">
        <v>19</v>
      </c>
      <c r="F118" s="1">
        <v>22</v>
      </c>
      <c r="G118" s="1">
        <v>38</v>
      </c>
      <c r="H118" s="1">
        <v>42</v>
      </c>
      <c r="I118" s="1">
        <v>17</v>
      </c>
      <c r="J118" s="1">
        <v>25</v>
      </c>
      <c r="K118" s="1">
        <v>0.77</v>
      </c>
      <c r="L118" s="1">
        <v>0.56999999999999995</v>
      </c>
      <c r="M118" s="1">
        <v>0.65</v>
      </c>
      <c r="N118" s="1">
        <v>0.13</v>
      </c>
      <c r="O118" s="2">
        <f t="shared" si="2"/>
        <v>3.6111111111111109E-5</v>
      </c>
    </row>
    <row r="119" spans="1:15" hidden="1" x14ac:dyDescent="0.25">
      <c r="A119" s="1" t="s">
        <v>36</v>
      </c>
      <c r="B119" s="3">
        <v>116</v>
      </c>
      <c r="C119" s="1">
        <v>30</v>
      </c>
      <c r="D119" s="1">
        <v>30</v>
      </c>
      <c r="E119" s="1" t="s">
        <v>20</v>
      </c>
      <c r="F119" s="1">
        <v>27</v>
      </c>
      <c r="G119" s="1">
        <v>33</v>
      </c>
      <c r="H119" s="1">
        <v>39</v>
      </c>
      <c r="I119" s="1">
        <v>18</v>
      </c>
      <c r="J119" s="1">
        <v>21</v>
      </c>
      <c r="K119" s="1">
        <v>0.67</v>
      </c>
      <c r="L119" s="1">
        <v>0.6</v>
      </c>
      <c r="M119" s="1">
        <v>0.63</v>
      </c>
      <c r="N119" s="1">
        <v>0.02</v>
      </c>
      <c r="O119" s="2">
        <f t="shared" si="2"/>
        <v>5.5555555555555558E-6</v>
      </c>
    </row>
    <row r="120" spans="1:15" hidden="1" x14ac:dyDescent="0.25">
      <c r="A120" s="1" t="s">
        <v>36</v>
      </c>
      <c r="B120" s="3">
        <v>200</v>
      </c>
      <c r="C120" s="1">
        <v>30</v>
      </c>
      <c r="D120" s="1">
        <v>30</v>
      </c>
      <c r="E120" s="1" t="s">
        <v>21</v>
      </c>
      <c r="F120" s="1">
        <v>22</v>
      </c>
      <c r="G120" s="1">
        <v>38</v>
      </c>
      <c r="H120" s="1">
        <v>38</v>
      </c>
      <c r="I120" s="1">
        <v>15</v>
      </c>
      <c r="J120" s="1">
        <v>23</v>
      </c>
      <c r="K120" s="1">
        <v>0.68</v>
      </c>
      <c r="L120" s="1">
        <v>0.5</v>
      </c>
      <c r="M120" s="1">
        <v>0.57999999999999996</v>
      </c>
      <c r="N120" s="1">
        <v>0.1</v>
      </c>
      <c r="O120" s="2">
        <f t="shared" si="2"/>
        <v>2.7777777777777779E-5</v>
      </c>
    </row>
    <row r="121" spans="1:15" hidden="1" x14ac:dyDescent="0.25">
      <c r="A121" s="1" t="s">
        <v>36</v>
      </c>
      <c r="B121" s="3">
        <v>206</v>
      </c>
      <c r="C121" s="1">
        <v>30</v>
      </c>
      <c r="D121" s="1">
        <v>30</v>
      </c>
      <c r="E121" s="1" t="s">
        <v>22</v>
      </c>
      <c r="F121" s="1">
        <v>42</v>
      </c>
      <c r="G121" s="1">
        <v>18</v>
      </c>
      <c r="H121" s="1">
        <v>38</v>
      </c>
      <c r="I121" s="1">
        <v>25</v>
      </c>
      <c r="J121" s="1">
        <v>13</v>
      </c>
      <c r="K121" s="1">
        <v>0.6</v>
      </c>
      <c r="L121" s="1">
        <v>0.83</v>
      </c>
      <c r="M121" s="1">
        <v>0.69</v>
      </c>
      <c r="N121" s="1">
        <v>0.02</v>
      </c>
      <c r="O121" s="2">
        <f t="shared" si="2"/>
        <v>5.5555555555555558E-6</v>
      </c>
    </row>
    <row r="122" spans="1:15" hidden="1" x14ac:dyDescent="0.25">
      <c r="A122" s="1" t="s">
        <v>28</v>
      </c>
      <c r="B122" s="3">
        <v>262</v>
      </c>
      <c r="C122" s="1">
        <v>60</v>
      </c>
      <c r="D122" s="1">
        <v>60</v>
      </c>
      <c r="E122" s="1" t="s">
        <v>15</v>
      </c>
      <c r="F122" s="1">
        <v>52</v>
      </c>
      <c r="G122" s="1">
        <v>68</v>
      </c>
      <c r="H122" s="1">
        <v>78</v>
      </c>
      <c r="I122" s="1">
        <v>35</v>
      </c>
      <c r="J122" s="1">
        <v>43</v>
      </c>
      <c r="K122" s="1">
        <v>0.67</v>
      </c>
      <c r="L122" s="1">
        <v>0.57999999999999996</v>
      </c>
      <c r="M122" s="1">
        <v>0.63</v>
      </c>
      <c r="N122" s="1">
        <v>2924.92</v>
      </c>
      <c r="O122" s="2">
        <f t="shared" si="2"/>
        <v>0.81247777777777774</v>
      </c>
    </row>
    <row r="123" spans="1:15" x14ac:dyDescent="0.25">
      <c r="A123" s="1" t="s">
        <v>28</v>
      </c>
      <c r="B123" s="3">
        <v>394</v>
      </c>
      <c r="C123" s="1">
        <v>60</v>
      </c>
      <c r="D123" s="1">
        <v>60</v>
      </c>
      <c r="E123" s="1" t="s">
        <v>16</v>
      </c>
      <c r="F123" s="1">
        <v>85</v>
      </c>
      <c r="G123" s="1">
        <v>35</v>
      </c>
      <c r="H123" s="1">
        <v>85</v>
      </c>
      <c r="I123" s="1">
        <v>55</v>
      </c>
      <c r="J123" s="1">
        <v>30</v>
      </c>
      <c r="K123" s="1">
        <v>0.65</v>
      </c>
      <c r="L123" s="1">
        <v>0.92</v>
      </c>
      <c r="M123" s="1">
        <v>0.76</v>
      </c>
      <c r="N123" s="1">
        <v>140535.64000000001</v>
      </c>
      <c r="O123" s="2">
        <f t="shared" si="2"/>
        <v>39.03767777777778</v>
      </c>
    </row>
    <row r="124" spans="1:15" hidden="1" x14ac:dyDescent="0.25">
      <c r="A124" s="1" t="s">
        <v>28</v>
      </c>
      <c r="B124" s="3">
        <v>92</v>
      </c>
      <c r="C124" s="1">
        <v>60</v>
      </c>
      <c r="D124" s="1">
        <v>60</v>
      </c>
      <c r="E124" s="1" t="s">
        <v>17</v>
      </c>
      <c r="F124" s="1">
        <v>52</v>
      </c>
      <c r="G124" s="1">
        <v>68</v>
      </c>
      <c r="H124" s="1">
        <v>84</v>
      </c>
      <c r="I124" s="1">
        <v>38</v>
      </c>
      <c r="J124" s="1">
        <v>46</v>
      </c>
      <c r="K124" s="1">
        <v>0.73</v>
      </c>
      <c r="L124" s="1">
        <v>0.63</v>
      </c>
      <c r="M124" s="1">
        <v>0.68</v>
      </c>
      <c r="N124" s="1">
        <v>317.73</v>
      </c>
      <c r="O124" s="2">
        <f t="shared" si="2"/>
        <v>8.8258333333333341E-2</v>
      </c>
    </row>
    <row r="125" spans="1:15" hidden="1" x14ac:dyDescent="0.25">
      <c r="A125" s="1" t="s">
        <v>37</v>
      </c>
      <c r="B125" s="3">
        <v>102</v>
      </c>
      <c r="C125" s="1">
        <v>16</v>
      </c>
      <c r="D125" s="1">
        <v>16</v>
      </c>
      <c r="E125" s="1" t="s">
        <v>18</v>
      </c>
      <c r="F125" s="1">
        <v>10</v>
      </c>
      <c r="G125" s="1">
        <v>22</v>
      </c>
      <c r="H125" s="1">
        <v>24</v>
      </c>
      <c r="I125" s="1">
        <v>9</v>
      </c>
      <c r="J125" s="1">
        <v>15</v>
      </c>
      <c r="K125" s="1">
        <v>0.9</v>
      </c>
      <c r="L125" s="1">
        <v>0.56000000000000005</v>
      </c>
      <c r="M125" s="1">
        <v>0.69</v>
      </c>
      <c r="N125" s="1">
        <v>0.03</v>
      </c>
      <c r="O125" s="2">
        <f t="shared" si="2"/>
        <v>8.3333333333333337E-6</v>
      </c>
    </row>
    <row r="126" spans="1:15" hidden="1" x14ac:dyDescent="0.25">
      <c r="A126" s="1" t="s">
        <v>37</v>
      </c>
      <c r="B126" s="3">
        <v>102</v>
      </c>
      <c r="C126" s="1">
        <v>16</v>
      </c>
      <c r="D126" s="1">
        <v>16</v>
      </c>
      <c r="E126" s="1" t="s">
        <v>19</v>
      </c>
      <c r="F126" s="1">
        <v>10</v>
      </c>
      <c r="G126" s="1">
        <v>22</v>
      </c>
      <c r="H126" s="1">
        <v>24</v>
      </c>
      <c r="I126" s="1">
        <v>9</v>
      </c>
      <c r="J126" s="1">
        <v>15</v>
      </c>
      <c r="K126" s="1">
        <v>0.9</v>
      </c>
      <c r="L126" s="1">
        <v>0.56000000000000005</v>
      </c>
      <c r="M126" s="1">
        <v>0.69</v>
      </c>
      <c r="N126" s="1">
        <v>0.12</v>
      </c>
      <c r="O126" s="2">
        <f t="shared" si="2"/>
        <v>3.3333333333333335E-5</v>
      </c>
    </row>
    <row r="127" spans="1:15" hidden="1" x14ac:dyDescent="0.25">
      <c r="A127" s="1" t="s">
        <v>37</v>
      </c>
      <c r="B127" s="3">
        <v>116</v>
      </c>
      <c r="C127" s="1">
        <v>16</v>
      </c>
      <c r="D127" s="1">
        <v>16</v>
      </c>
      <c r="E127" s="1" t="s">
        <v>20</v>
      </c>
      <c r="F127" s="1">
        <v>11</v>
      </c>
      <c r="G127" s="1">
        <v>21</v>
      </c>
      <c r="H127" s="1">
        <v>21</v>
      </c>
      <c r="I127" s="1">
        <v>8</v>
      </c>
      <c r="J127" s="1">
        <v>13</v>
      </c>
      <c r="K127" s="1">
        <v>0.73</v>
      </c>
      <c r="L127" s="1">
        <v>0.5</v>
      </c>
      <c r="M127" s="1">
        <v>0.59</v>
      </c>
      <c r="N127" s="1">
        <v>0.03</v>
      </c>
      <c r="O127" s="2">
        <f t="shared" si="2"/>
        <v>8.3333333333333337E-6</v>
      </c>
    </row>
    <row r="128" spans="1:15" hidden="1" x14ac:dyDescent="0.25">
      <c r="A128" s="1" t="s">
        <v>37</v>
      </c>
      <c r="B128" s="3">
        <v>200</v>
      </c>
      <c r="C128" s="1">
        <v>16</v>
      </c>
      <c r="D128" s="1">
        <v>16</v>
      </c>
      <c r="E128" s="1" t="s">
        <v>21</v>
      </c>
      <c r="F128" s="1">
        <v>16</v>
      </c>
      <c r="G128" s="1">
        <v>16</v>
      </c>
      <c r="H128" s="1">
        <v>22</v>
      </c>
      <c r="I128" s="1">
        <v>11</v>
      </c>
      <c r="J128" s="1">
        <v>11</v>
      </c>
      <c r="K128" s="1">
        <v>0.69</v>
      </c>
      <c r="L128" s="1">
        <v>0.69</v>
      </c>
      <c r="M128" s="1">
        <v>0.69</v>
      </c>
      <c r="N128" s="1">
        <v>0.09</v>
      </c>
      <c r="O128" s="2">
        <f t="shared" si="2"/>
        <v>2.4999999999999998E-5</v>
      </c>
    </row>
    <row r="129" spans="1:15" hidden="1" x14ac:dyDescent="0.25">
      <c r="A129" s="1" t="s">
        <v>37</v>
      </c>
      <c r="B129" s="3">
        <v>206</v>
      </c>
      <c r="C129" s="1">
        <v>16</v>
      </c>
      <c r="D129" s="1">
        <v>16</v>
      </c>
      <c r="E129" s="1" t="s">
        <v>22</v>
      </c>
      <c r="F129" s="1">
        <v>32</v>
      </c>
      <c r="G129" s="1">
        <v>0</v>
      </c>
      <c r="H129" s="1">
        <v>16</v>
      </c>
      <c r="I129" s="1">
        <v>16</v>
      </c>
      <c r="J129" s="1">
        <v>0</v>
      </c>
      <c r="K129" s="1">
        <v>0.5</v>
      </c>
      <c r="L129" s="1">
        <v>1</v>
      </c>
      <c r="M129" s="1">
        <v>0.67</v>
      </c>
      <c r="N129" s="1">
        <v>0.02</v>
      </c>
      <c r="O129" s="2">
        <f t="shared" si="2"/>
        <v>5.5555555555555558E-6</v>
      </c>
    </row>
    <row r="130" spans="1:15" hidden="1" x14ac:dyDescent="0.25">
      <c r="A130" s="1" t="s">
        <v>30</v>
      </c>
      <c r="B130" s="3">
        <v>262</v>
      </c>
      <c r="C130" s="1">
        <v>62</v>
      </c>
      <c r="D130" s="1">
        <v>62</v>
      </c>
      <c r="E130" s="1" t="s">
        <v>15</v>
      </c>
      <c r="F130" s="1">
        <v>54</v>
      </c>
      <c r="G130" s="1">
        <v>70</v>
      </c>
      <c r="H130" s="1">
        <v>70</v>
      </c>
      <c r="I130" s="1">
        <v>31</v>
      </c>
      <c r="J130" s="1">
        <v>39</v>
      </c>
      <c r="K130" s="1">
        <v>0.56999999999999995</v>
      </c>
      <c r="L130" s="1">
        <v>0.5</v>
      </c>
      <c r="M130" s="1">
        <v>0.53</v>
      </c>
      <c r="N130" s="1">
        <v>3091.27</v>
      </c>
      <c r="O130" s="2">
        <f t="shared" si="2"/>
        <v>0.85868611111111115</v>
      </c>
    </row>
    <row r="131" spans="1:15" x14ac:dyDescent="0.25">
      <c r="A131" s="1" t="s">
        <v>30</v>
      </c>
      <c r="B131" s="3">
        <v>412</v>
      </c>
      <c r="C131" s="1">
        <v>62</v>
      </c>
      <c r="D131" s="1">
        <v>62</v>
      </c>
      <c r="E131" s="1" t="s">
        <v>16</v>
      </c>
      <c r="F131" s="1">
        <v>102</v>
      </c>
      <c r="G131" s="1">
        <v>22</v>
      </c>
      <c r="H131" s="1">
        <v>84</v>
      </c>
      <c r="I131" s="1">
        <v>62</v>
      </c>
      <c r="J131" s="1">
        <v>22</v>
      </c>
      <c r="K131" s="1">
        <v>0.61</v>
      </c>
      <c r="L131" s="1">
        <v>1</v>
      </c>
      <c r="M131" s="1">
        <v>0.76</v>
      </c>
      <c r="N131" s="1">
        <v>154531.9</v>
      </c>
      <c r="O131" s="2">
        <f t="shared" si="2"/>
        <v>42.925527777777774</v>
      </c>
    </row>
    <row r="132" spans="1:15" hidden="1" x14ac:dyDescent="0.25">
      <c r="A132" s="1" t="s">
        <v>30</v>
      </c>
      <c r="B132" s="3">
        <v>92</v>
      </c>
      <c r="C132" s="1">
        <v>62</v>
      </c>
      <c r="D132" s="1">
        <v>62</v>
      </c>
      <c r="E132" s="1" t="s">
        <v>17</v>
      </c>
      <c r="F132" s="1">
        <v>66</v>
      </c>
      <c r="G132" s="1">
        <v>58</v>
      </c>
      <c r="H132" s="1">
        <v>74</v>
      </c>
      <c r="I132" s="1">
        <v>39</v>
      </c>
      <c r="J132" s="1">
        <v>35</v>
      </c>
      <c r="K132" s="1">
        <v>0.59</v>
      </c>
      <c r="L132" s="1">
        <v>0.63</v>
      </c>
      <c r="M132" s="1">
        <v>0.61</v>
      </c>
      <c r="N132" s="1">
        <v>334.89</v>
      </c>
      <c r="O132" s="2">
        <f t="shared" si="2"/>
        <v>9.3024999999999997E-2</v>
      </c>
    </row>
    <row r="133" spans="1:15" hidden="1" x14ac:dyDescent="0.25">
      <c r="A133" s="1" t="s">
        <v>38</v>
      </c>
      <c r="B133" s="3">
        <v>102</v>
      </c>
      <c r="C133" s="1">
        <v>16</v>
      </c>
      <c r="D133" s="1">
        <v>16</v>
      </c>
      <c r="E133" s="1" t="s">
        <v>18</v>
      </c>
      <c r="F133" s="1">
        <v>11</v>
      </c>
      <c r="G133" s="1">
        <v>21</v>
      </c>
      <c r="H133" s="1">
        <v>23</v>
      </c>
      <c r="I133" s="1">
        <v>9</v>
      </c>
      <c r="J133" s="1">
        <v>14</v>
      </c>
      <c r="K133" s="1">
        <v>0.82</v>
      </c>
      <c r="L133" s="1">
        <v>0.56000000000000005</v>
      </c>
      <c r="M133" s="1">
        <v>0.67</v>
      </c>
      <c r="N133" s="1">
        <v>0.01</v>
      </c>
      <c r="O133" s="2">
        <f t="shared" si="2"/>
        <v>2.7777777777777779E-6</v>
      </c>
    </row>
    <row r="134" spans="1:15" hidden="1" x14ac:dyDescent="0.25">
      <c r="A134" s="1" t="s">
        <v>38</v>
      </c>
      <c r="B134" s="3">
        <v>102</v>
      </c>
      <c r="C134" s="1">
        <v>16</v>
      </c>
      <c r="D134" s="1">
        <v>16</v>
      </c>
      <c r="E134" s="1" t="s">
        <v>19</v>
      </c>
      <c r="F134" s="1">
        <v>13</v>
      </c>
      <c r="G134" s="1">
        <v>19</v>
      </c>
      <c r="H134" s="1">
        <v>25</v>
      </c>
      <c r="I134" s="1">
        <v>11</v>
      </c>
      <c r="J134" s="1">
        <v>14</v>
      </c>
      <c r="K134" s="1">
        <v>0.85</v>
      </c>
      <c r="L134" s="1">
        <v>0.69</v>
      </c>
      <c r="M134" s="1">
        <v>0.76</v>
      </c>
      <c r="N134" s="1">
        <v>0.1</v>
      </c>
      <c r="O134" s="2">
        <f t="shared" si="2"/>
        <v>2.7777777777777779E-5</v>
      </c>
    </row>
    <row r="135" spans="1:15" hidden="1" x14ac:dyDescent="0.25">
      <c r="A135" s="1" t="s">
        <v>38</v>
      </c>
      <c r="B135" s="3">
        <v>116</v>
      </c>
      <c r="C135" s="1">
        <v>16</v>
      </c>
      <c r="D135" s="1">
        <v>16</v>
      </c>
      <c r="E135" s="1" t="s">
        <v>20</v>
      </c>
      <c r="F135" s="1">
        <v>27</v>
      </c>
      <c r="G135" s="1">
        <v>5</v>
      </c>
      <c r="H135" s="1">
        <v>15</v>
      </c>
      <c r="I135" s="1">
        <v>13</v>
      </c>
      <c r="J135" s="1">
        <v>2</v>
      </c>
      <c r="K135" s="1">
        <v>0.48</v>
      </c>
      <c r="L135" s="1">
        <v>0.81</v>
      </c>
      <c r="M135" s="1">
        <v>0.6</v>
      </c>
      <c r="N135" s="1">
        <v>0.01</v>
      </c>
      <c r="O135" s="2">
        <f t="shared" si="2"/>
        <v>2.7777777777777779E-6</v>
      </c>
    </row>
    <row r="136" spans="1:15" hidden="1" x14ac:dyDescent="0.25">
      <c r="A136" s="1" t="s">
        <v>38</v>
      </c>
      <c r="B136" s="3">
        <v>200</v>
      </c>
      <c r="C136" s="1">
        <v>16</v>
      </c>
      <c r="D136" s="1">
        <v>16</v>
      </c>
      <c r="E136" s="1" t="s">
        <v>21</v>
      </c>
      <c r="F136" s="1">
        <v>14</v>
      </c>
      <c r="G136" s="1">
        <v>18</v>
      </c>
      <c r="H136" s="1">
        <v>26</v>
      </c>
      <c r="I136" s="1">
        <v>12</v>
      </c>
      <c r="J136" s="1">
        <v>14</v>
      </c>
      <c r="K136" s="1">
        <v>0.86</v>
      </c>
      <c r="L136" s="1">
        <v>0.75</v>
      </c>
      <c r="M136" s="1">
        <v>0.8</v>
      </c>
      <c r="N136" s="1">
        <v>0.09</v>
      </c>
      <c r="O136" s="2">
        <f t="shared" si="2"/>
        <v>2.4999999999999998E-5</v>
      </c>
    </row>
    <row r="137" spans="1:15" hidden="1" x14ac:dyDescent="0.25">
      <c r="A137" s="1" t="s">
        <v>38</v>
      </c>
      <c r="B137" s="3">
        <v>206</v>
      </c>
      <c r="C137" s="1">
        <v>16</v>
      </c>
      <c r="D137" s="1">
        <v>16</v>
      </c>
      <c r="E137" s="1" t="s">
        <v>22</v>
      </c>
      <c r="F137" s="1">
        <v>18</v>
      </c>
      <c r="G137" s="1">
        <v>14</v>
      </c>
      <c r="H137" s="1">
        <v>24</v>
      </c>
      <c r="I137" s="1">
        <v>13</v>
      </c>
      <c r="J137" s="1">
        <v>11</v>
      </c>
      <c r="K137" s="1">
        <v>0.72</v>
      </c>
      <c r="L137" s="1">
        <v>0.81</v>
      </c>
      <c r="M137" s="1">
        <v>0.76</v>
      </c>
      <c r="N137" s="1">
        <v>0.02</v>
      </c>
      <c r="O137" s="2">
        <f t="shared" si="2"/>
        <v>5.5555555555555558E-6</v>
      </c>
    </row>
    <row r="138" spans="1:15" hidden="1" x14ac:dyDescent="0.25">
      <c r="A138" s="1" t="s">
        <v>34</v>
      </c>
      <c r="B138" s="3">
        <v>262</v>
      </c>
      <c r="C138" s="1">
        <v>69</v>
      </c>
      <c r="D138" s="1">
        <v>69</v>
      </c>
      <c r="E138" s="1" t="s">
        <v>15</v>
      </c>
      <c r="F138" s="1">
        <v>101</v>
      </c>
      <c r="G138" s="1">
        <v>37</v>
      </c>
      <c r="H138" s="1">
        <v>104</v>
      </c>
      <c r="I138" s="1">
        <v>68</v>
      </c>
      <c r="J138" s="1">
        <v>36</v>
      </c>
      <c r="K138" s="1">
        <v>0.67</v>
      </c>
      <c r="L138" s="1">
        <v>0.99</v>
      </c>
      <c r="M138" s="1">
        <v>0.8</v>
      </c>
      <c r="N138" s="1">
        <v>2470.88</v>
      </c>
      <c r="O138" s="2">
        <f t="shared" si="2"/>
        <v>0.68635555555555561</v>
      </c>
    </row>
    <row r="139" spans="1:15" x14ac:dyDescent="0.25">
      <c r="A139" s="1" t="s">
        <v>34</v>
      </c>
      <c r="B139" s="3">
        <v>456</v>
      </c>
      <c r="C139" s="1">
        <v>69</v>
      </c>
      <c r="D139" s="1">
        <v>69</v>
      </c>
      <c r="E139" s="1" t="s">
        <v>16</v>
      </c>
      <c r="F139" s="1">
        <v>91</v>
      </c>
      <c r="G139" s="1">
        <v>47</v>
      </c>
      <c r="H139" s="1">
        <v>114</v>
      </c>
      <c r="I139" s="1">
        <v>68</v>
      </c>
      <c r="J139" s="1">
        <v>46</v>
      </c>
      <c r="K139" s="1">
        <v>0.75</v>
      </c>
      <c r="L139" s="1">
        <v>0.99</v>
      </c>
      <c r="M139" s="1">
        <v>0.85</v>
      </c>
      <c r="N139" s="1">
        <v>174115.46</v>
      </c>
      <c r="O139" s="2">
        <f t="shared" si="2"/>
        <v>48.365405555555554</v>
      </c>
    </row>
    <row r="140" spans="1:15" hidden="1" x14ac:dyDescent="0.25">
      <c r="A140" s="1" t="s">
        <v>34</v>
      </c>
      <c r="B140" s="3">
        <v>92</v>
      </c>
      <c r="C140" s="1">
        <v>69</v>
      </c>
      <c r="D140" s="1">
        <v>69</v>
      </c>
      <c r="E140" s="1" t="s">
        <v>17</v>
      </c>
      <c r="F140" s="1">
        <v>69</v>
      </c>
      <c r="G140" s="1">
        <v>69</v>
      </c>
      <c r="H140" s="1">
        <v>100</v>
      </c>
      <c r="I140" s="1">
        <v>50</v>
      </c>
      <c r="J140" s="1">
        <v>50</v>
      </c>
      <c r="K140" s="1">
        <v>0.72</v>
      </c>
      <c r="L140" s="1">
        <v>0.72</v>
      </c>
      <c r="M140" s="1">
        <v>0.72</v>
      </c>
      <c r="N140" s="1">
        <v>365.06</v>
      </c>
      <c r="O140" s="2">
        <f t="shared" ref="O140:O161" si="3">N140/(60*60)</f>
        <v>0.10140555555555555</v>
      </c>
    </row>
    <row r="141" spans="1:15" hidden="1" x14ac:dyDescent="0.25">
      <c r="A141" s="1" t="s">
        <v>39</v>
      </c>
      <c r="B141" s="3">
        <v>102</v>
      </c>
      <c r="C141" s="1">
        <v>41</v>
      </c>
      <c r="D141" s="1">
        <v>41</v>
      </c>
      <c r="E141" s="1" t="s">
        <v>18</v>
      </c>
      <c r="F141" s="1">
        <v>25</v>
      </c>
      <c r="G141" s="1">
        <v>57</v>
      </c>
      <c r="H141" s="1">
        <v>56</v>
      </c>
      <c r="I141" s="1">
        <v>20</v>
      </c>
      <c r="J141" s="1">
        <v>36</v>
      </c>
      <c r="K141" s="1">
        <v>0.8</v>
      </c>
      <c r="L141" s="1">
        <v>0.49</v>
      </c>
      <c r="M141" s="1">
        <v>0.61</v>
      </c>
      <c r="N141" s="1">
        <v>0.03</v>
      </c>
      <c r="O141" s="2">
        <f t="shared" si="3"/>
        <v>8.3333333333333337E-6</v>
      </c>
    </row>
    <row r="142" spans="1:15" hidden="1" x14ac:dyDescent="0.25">
      <c r="A142" s="1" t="s">
        <v>39</v>
      </c>
      <c r="B142" s="3">
        <v>102</v>
      </c>
      <c r="C142" s="1">
        <v>41</v>
      </c>
      <c r="D142" s="1">
        <v>41</v>
      </c>
      <c r="E142" s="1" t="s">
        <v>19</v>
      </c>
      <c r="F142" s="1">
        <v>47</v>
      </c>
      <c r="G142" s="1">
        <v>35</v>
      </c>
      <c r="H142" s="1">
        <v>58</v>
      </c>
      <c r="I142" s="1">
        <v>32</v>
      </c>
      <c r="J142" s="1">
        <v>26</v>
      </c>
      <c r="K142" s="1">
        <v>0.68</v>
      </c>
      <c r="L142" s="1">
        <v>0.78</v>
      </c>
      <c r="M142" s="1">
        <v>0.73</v>
      </c>
      <c r="N142" s="1">
        <v>0.15</v>
      </c>
      <c r="O142" s="2">
        <f t="shared" si="3"/>
        <v>4.1666666666666665E-5</v>
      </c>
    </row>
    <row r="143" spans="1:15" hidden="1" x14ac:dyDescent="0.25">
      <c r="A143" s="1" t="s">
        <v>39</v>
      </c>
      <c r="B143" s="3">
        <v>116</v>
      </c>
      <c r="C143" s="1">
        <v>41</v>
      </c>
      <c r="D143" s="1">
        <v>41</v>
      </c>
      <c r="E143" s="1" t="s">
        <v>20</v>
      </c>
      <c r="F143" s="1">
        <v>47</v>
      </c>
      <c r="G143" s="1">
        <v>35</v>
      </c>
      <c r="H143" s="1">
        <v>44</v>
      </c>
      <c r="I143" s="1">
        <v>25</v>
      </c>
      <c r="J143" s="1">
        <v>19</v>
      </c>
      <c r="K143" s="1">
        <v>0.53</v>
      </c>
      <c r="L143" s="1">
        <v>0.61</v>
      </c>
      <c r="M143" s="1">
        <v>0.56999999999999995</v>
      </c>
      <c r="N143" s="1">
        <v>0.02</v>
      </c>
      <c r="O143" s="2">
        <f t="shared" si="3"/>
        <v>5.5555555555555558E-6</v>
      </c>
    </row>
    <row r="144" spans="1:15" hidden="1" x14ac:dyDescent="0.25">
      <c r="A144" s="1" t="s">
        <v>39</v>
      </c>
      <c r="B144" s="3">
        <v>200</v>
      </c>
      <c r="C144" s="1">
        <v>41</v>
      </c>
      <c r="D144" s="1">
        <v>41</v>
      </c>
      <c r="E144" s="1" t="s">
        <v>21</v>
      </c>
      <c r="F144" s="1">
        <v>45</v>
      </c>
      <c r="G144" s="1">
        <v>37</v>
      </c>
      <c r="H144" s="1">
        <v>58</v>
      </c>
      <c r="I144" s="1">
        <v>31</v>
      </c>
      <c r="J144" s="1">
        <v>27</v>
      </c>
      <c r="K144" s="1">
        <v>0.69</v>
      </c>
      <c r="L144" s="1">
        <v>0.76</v>
      </c>
      <c r="M144" s="1">
        <v>0.72</v>
      </c>
      <c r="N144" s="1">
        <v>0.09</v>
      </c>
      <c r="O144" s="2">
        <f t="shared" si="3"/>
        <v>2.4999999999999998E-5</v>
      </c>
    </row>
    <row r="145" spans="1:15" hidden="1" x14ac:dyDescent="0.25">
      <c r="A145" s="1" t="s">
        <v>39</v>
      </c>
      <c r="B145" s="3">
        <v>206</v>
      </c>
      <c r="C145" s="1">
        <v>41</v>
      </c>
      <c r="D145" s="1">
        <v>41</v>
      </c>
      <c r="E145" s="1" t="s">
        <v>22</v>
      </c>
      <c r="F145" s="1">
        <v>1</v>
      </c>
      <c r="G145" s="1">
        <v>81</v>
      </c>
      <c r="H145" s="1">
        <v>42</v>
      </c>
      <c r="I145" s="1">
        <v>1</v>
      </c>
      <c r="J145" s="1">
        <v>41</v>
      </c>
      <c r="K145" s="1">
        <v>1</v>
      </c>
      <c r="L145" s="1">
        <v>0.02</v>
      </c>
      <c r="M145" s="1">
        <v>0.05</v>
      </c>
      <c r="N145" s="1">
        <v>0.01</v>
      </c>
      <c r="O145" s="2">
        <f t="shared" si="3"/>
        <v>2.7777777777777779E-6</v>
      </c>
    </row>
    <row r="146" spans="1:15" hidden="1" x14ac:dyDescent="0.25">
      <c r="A146" s="1" t="s">
        <v>29</v>
      </c>
      <c r="B146" s="3">
        <v>262</v>
      </c>
      <c r="C146" s="1">
        <v>99</v>
      </c>
      <c r="D146" s="1">
        <v>99</v>
      </c>
      <c r="E146" s="1" t="s">
        <v>15</v>
      </c>
      <c r="F146" s="1">
        <v>94</v>
      </c>
      <c r="G146" s="1">
        <v>104</v>
      </c>
      <c r="H146" s="1">
        <v>101</v>
      </c>
      <c r="I146" s="1">
        <v>48</v>
      </c>
      <c r="J146" s="1">
        <v>53</v>
      </c>
      <c r="K146" s="1">
        <v>0.51</v>
      </c>
      <c r="L146" s="1">
        <v>0.48</v>
      </c>
      <c r="M146" s="1">
        <v>0.5</v>
      </c>
      <c r="N146" s="1">
        <v>2828.61</v>
      </c>
      <c r="O146" s="2">
        <f t="shared" si="3"/>
        <v>0.78572500000000001</v>
      </c>
    </row>
    <row r="147" spans="1:15" x14ac:dyDescent="0.25">
      <c r="A147" s="1" t="s">
        <v>29</v>
      </c>
      <c r="B147" s="3">
        <v>658</v>
      </c>
      <c r="C147" s="1">
        <v>99</v>
      </c>
      <c r="D147" s="1">
        <v>99</v>
      </c>
      <c r="E147" s="1" t="s">
        <v>16</v>
      </c>
      <c r="F147" s="1">
        <v>131</v>
      </c>
      <c r="G147" s="1">
        <v>67</v>
      </c>
      <c r="H147" s="1">
        <v>166</v>
      </c>
      <c r="I147" s="1">
        <v>99</v>
      </c>
      <c r="J147" s="1">
        <v>67</v>
      </c>
      <c r="K147" s="1">
        <v>0.76</v>
      </c>
      <c r="L147" s="1">
        <v>1</v>
      </c>
      <c r="M147" s="1">
        <v>0.86</v>
      </c>
      <c r="N147" s="1">
        <v>234528.32</v>
      </c>
      <c r="O147" s="2">
        <f t="shared" si="3"/>
        <v>65.146755555555558</v>
      </c>
    </row>
    <row r="148" spans="1:15" hidden="1" x14ac:dyDescent="0.25">
      <c r="A148" s="1" t="s">
        <v>29</v>
      </c>
      <c r="B148" s="3">
        <v>92</v>
      </c>
      <c r="C148" s="1">
        <v>99</v>
      </c>
      <c r="D148" s="1">
        <v>99</v>
      </c>
      <c r="E148" s="1" t="s">
        <v>17</v>
      </c>
      <c r="F148" s="1">
        <v>110</v>
      </c>
      <c r="G148" s="1">
        <v>88</v>
      </c>
      <c r="H148" s="1">
        <v>119</v>
      </c>
      <c r="I148" s="1">
        <v>65</v>
      </c>
      <c r="J148" s="1">
        <v>54</v>
      </c>
      <c r="K148" s="1">
        <v>0.59</v>
      </c>
      <c r="L148" s="1">
        <v>0.66</v>
      </c>
      <c r="M148" s="1">
        <v>0.62</v>
      </c>
      <c r="N148" s="1">
        <v>527.97</v>
      </c>
      <c r="O148" s="2">
        <f t="shared" si="3"/>
        <v>0.14665833333333333</v>
      </c>
    </row>
    <row r="149" spans="1:15" hidden="1" x14ac:dyDescent="0.25">
      <c r="A149" s="1" t="s">
        <v>40</v>
      </c>
      <c r="B149" s="3">
        <v>102</v>
      </c>
      <c r="C149" s="1">
        <v>47</v>
      </c>
      <c r="D149" s="1">
        <v>47</v>
      </c>
      <c r="E149" s="1" t="s">
        <v>18</v>
      </c>
      <c r="F149" s="1">
        <v>41</v>
      </c>
      <c r="G149" s="1">
        <v>53</v>
      </c>
      <c r="H149" s="1">
        <v>72</v>
      </c>
      <c r="I149" s="1">
        <v>33</v>
      </c>
      <c r="J149" s="1">
        <v>39</v>
      </c>
      <c r="K149" s="1">
        <v>0.8</v>
      </c>
      <c r="L149" s="1">
        <v>0.7</v>
      </c>
      <c r="M149" s="1">
        <v>0.75</v>
      </c>
      <c r="N149" s="1">
        <v>0.03</v>
      </c>
      <c r="O149" s="2">
        <f t="shared" si="3"/>
        <v>8.3333333333333337E-6</v>
      </c>
    </row>
    <row r="150" spans="1:15" hidden="1" x14ac:dyDescent="0.25">
      <c r="A150" s="1" t="s">
        <v>40</v>
      </c>
      <c r="B150" s="3">
        <v>102</v>
      </c>
      <c r="C150" s="1">
        <v>47</v>
      </c>
      <c r="D150" s="1">
        <v>47</v>
      </c>
      <c r="E150" s="1" t="s">
        <v>19</v>
      </c>
      <c r="F150" s="1">
        <v>39</v>
      </c>
      <c r="G150" s="1">
        <v>55</v>
      </c>
      <c r="H150" s="1">
        <v>74</v>
      </c>
      <c r="I150" s="1">
        <v>33</v>
      </c>
      <c r="J150" s="1">
        <v>41</v>
      </c>
      <c r="K150" s="1">
        <v>0.85</v>
      </c>
      <c r="L150" s="1">
        <v>0.7</v>
      </c>
      <c r="M150" s="1">
        <v>0.77</v>
      </c>
      <c r="N150" s="1">
        <v>0.14000000000000001</v>
      </c>
      <c r="O150" s="2">
        <f t="shared" si="3"/>
        <v>3.8888888888888891E-5</v>
      </c>
    </row>
    <row r="151" spans="1:15" hidden="1" x14ac:dyDescent="0.25">
      <c r="A151" s="1" t="s">
        <v>40</v>
      </c>
      <c r="B151" s="3">
        <v>116</v>
      </c>
      <c r="C151" s="1">
        <v>47</v>
      </c>
      <c r="D151" s="1">
        <v>47</v>
      </c>
      <c r="E151" s="1" t="s">
        <v>20</v>
      </c>
      <c r="F151" s="1">
        <v>36</v>
      </c>
      <c r="G151" s="1">
        <v>58</v>
      </c>
      <c r="H151" s="1">
        <v>65</v>
      </c>
      <c r="I151" s="1">
        <v>27</v>
      </c>
      <c r="J151" s="1">
        <v>38</v>
      </c>
      <c r="K151" s="1">
        <v>0.75</v>
      </c>
      <c r="L151" s="1">
        <v>0.56999999999999995</v>
      </c>
      <c r="M151" s="1">
        <v>0.65</v>
      </c>
      <c r="N151" s="1">
        <v>0.02</v>
      </c>
      <c r="O151" s="2">
        <f t="shared" si="3"/>
        <v>5.5555555555555558E-6</v>
      </c>
    </row>
    <row r="152" spans="1:15" hidden="1" x14ac:dyDescent="0.25">
      <c r="A152" s="1" t="s">
        <v>40</v>
      </c>
      <c r="B152" s="3">
        <v>200</v>
      </c>
      <c r="C152" s="1">
        <v>47</v>
      </c>
      <c r="D152" s="1">
        <v>47</v>
      </c>
      <c r="E152" s="1" t="s">
        <v>21</v>
      </c>
      <c r="F152" s="1">
        <v>39</v>
      </c>
      <c r="G152" s="1">
        <v>55</v>
      </c>
      <c r="H152" s="1">
        <v>74</v>
      </c>
      <c r="I152" s="1">
        <v>33</v>
      </c>
      <c r="J152" s="1">
        <v>41</v>
      </c>
      <c r="K152" s="1">
        <v>0.85</v>
      </c>
      <c r="L152" s="1">
        <v>0.7</v>
      </c>
      <c r="M152" s="1">
        <v>0.77</v>
      </c>
      <c r="N152" s="1">
        <v>0.14000000000000001</v>
      </c>
      <c r="O152" s="2">
        <f t="shared" si="3"/>
        <v>3.8888888888888891E-5</v>
      </c>
    </row>
    <row r="153" spans="1:15" hidden="1" x14ac:dyDescent="0.25">
      <c r="A153" s="1" t="s">
        <v>40</v>
      </c>
      <c r="B153" s="3">
        <v>206</v>
      </c>
      <c r="C153" s="1">
        <v>47</v>
      </c>
      <c r="D153" s="1">
        <v>47</v>
      </c>
      <c r="E153" s="1" t="s">
        <v>22</v>
      </c>
      <c r="F153" s="1">
        <v>47</v>
      </c>
      <c r="G153" s="1">
        <v>47</v>
      </c>
      <c r="H153" s="1">
        <v>72</v>
      </c>
      <c r="I153" s="1">
        <v>36</v>
      </c>
      <c r="J153" s="1">
        <v>36</v>
      </c>
      <c r="K153" s="1">
        <v>0.77</v>
      </c>
      <c r="L153" s="1">
        <v>0.77</v>
      </c>
      <c r="M153" s="1">
        <v>0.77</v>
      </c>
      <c r="N153" s="1">
        <v>0.01</v>
      </c>
      <c r="O153" s="2">
        <f t="shared" si="3"/>
        <v>2.7777777777777779E-6</v>
      </c>
    </row>
    <row r="154" spans="1:15" hidden="1" x14ac:dyDescent="0.25">
      <c r="A154" s="1" t="s">
        <v>24</v>
      </c>
      <c r="B154" s="3">
        <v>262</v>
      </c>
      <c r="C154" s="1">
        <v>103</v>
      </c>
      <c r="D154" s="1">
        <v>103</v>
      </c>
      <c r="E154" s="1" t="s">
        <v>15</v>
      </c>
      <c r="F154" s="1">
        <v>111</v>
      </c>
      <c r="G154" s="1">
        <v>95</v>
      </c>
      <c r="H154" s="1">
        <v>128</v>
      </c>
      <c r="I154" s="1">
        <v>68</v>
      </c>
      <c r="J154" s="1">
        <v>60</v>
      </c>
      <c r="K154" s="1">
        <v>0.61</v>
      </c>
      <c r="L154" s="1">
        <v>0.66</v>
      </c>
      <c r="M154" s="1">
        <v>0.64</v>
      </c>
      <c r="N154" s="1">
        <v>6289.76</v>
      </c>
      <c r="O154" s="2">
        <f t="shared" si="3"/>
        <v>1.7471555555555556</v>
      </c>
    </row>
    <row r="155" spans="1:15" x14ac:dyDescent="0.25">
      <c r="A155" s="1" t="s">
        <v>24</v>
      </c>
      <c r="B155" s="3">
        <v>682</v>
      </c>
      <c r="C155" s="1">
        <v>103</v>
      </c>
      <c r="D155" s="1">
        <v>103</v>
      </c>
      <c r="E155" s="1" t="s">
        <v>16</v>
      </c>
      <c r="F155" s="1">
        <v>138</v>
      </c>
      <c r="G155" s="1">
        <v>68</v>
      </c>
      <c r="H155" s="1">
        <v>171</v>
      </c>
      <c r="I155" s="1">
        <v>103</v>
      </c>
      <c r="J155" s="1">
        <v>68</v>
      </c>
      <c r="K155" s="1">
        <v>0.75</v>
      </c>
      <c r="L155" s="1">
        <v>1</v>
      </c>
      <c r="M155" s="1">
        <v>0.85</v>
      </c>
      <c r="N155" s="1">
        <v>386494.18</v>
      </c>
      <c r="O155" s="2">
        <f t="shared" si="3"/>
        <v>107.35949444444444</v>
      </c>
    </row>
    <row r="156" spans="1:15" hidden="1" x14ac:dyDescent="0.25">
      <c r="A156" s="1" t="s">
        <v>24</v>
      </c>
      <c r="B156" s="3">
        <v>92</v>
      </c>
      <c r="C156" s="1">
        <v>103</v>
      </c>
      <c r="D156" s="1">
        <v>103</v>
      </c>
      <c r="E156" s="1" t="s">
        <v>17</v>
      </c>
      <c r="F156" s="1">
        <v>101</v>
      </c>
      <c r="G156" s="1">
        <v>105</v>
      </c>
      <c r="H156" s="1">
        <v>128</v>
      </c>
      <c r="I156" s="1">
        <v>63</v>
      </c>
      <c r="J156" s="1">
        <v>65</v>
      </c>
      <c r="K156" s="1">
        <v>0.62</v>
      </c>
      <c r="L156" s="1">
        <v>0.61</v>
      </c>
      <c r="M156" s="1">
        <v>0.62</v>
      </c>
      <c r="N156" s="1">
        <v>544.08000000000004</v>
      </c>
      <c r="O156" s="2">
        <f t="shared" si="3"/>
        <v>0.15113333333333334</v>
      </c>
    </row>
    <row r="157" spans="1:15" hidden="1" x14ac:dyDescent="0.25">
      <c r="A157" s="1" t="s">
        <v>41</v>
      </c>
      <c r="B157" s="3">
        <v>102</v>
      </c>
      <c r="C157" s="1">
        <v>18</v>
      </c>
      <c r="D157" s="1">
        <v>18</v>
      </c>
      <c r="E157" s="1" t="s">
        <v>18</v>
      </c>
      <c r="F157" s="1">
        <v>8</v>
      </c>
      <c r="G157" s="1">
        <v>28</v>
      </c>
      <c r="H157" s="1">
        <v>26</v>
      </c>
      <c r="I157" s="1">
        <v>8</v>
      </c>
      <c r="J157" s="1">
        <v>18</v>
      </c>
      <c r="K157" s="1">
        <v>1</v>
      </c>
      <c r="L157" s="1">
        <v>0.44</v>
      </c>
      <c r="M157" s="1">
        <v>0.62</v>
      </c>
      <c r="N157" s="1">
        <v>0.02</v>
      </c>
      <c r="O157" s="2">
        <f t="shared" si="3"/>
        <v>5.5555555555555558E-6</v>
      </c>
    </row>
    <row r="158" spans="1:15" hidden="1" x14ac:dyDescent="0.25">
      <c r="A158" s="1" t="s">
        <v>41</v>
      </c>
      <c r="B158" s="3">
        <v>102</v>
      </c>
      <c r="C158" s="1">
        <v>18</v>
      </c>
      <c r="D158" s="1">
        <v>18</v>
      </c>
      <c r="E158" s="1" t="s">
        <v>19</v>
      </c>
      <c r="F158" s="1">
        <v>8</v>
      </c>
      <c r="G158" s="1">
        <v>28</v>
      </c>
      <c r="H158" s="1">
        <v>26</v>
      </c>
      <c r="I158" s="1">
        <v>8</v>
      </c>
      <c r="J158" s="1">
        <v>18</v>
      </c>
      <c r="K158" s="1">
        <v>1</v>
      </c>
      <c r="L158" s="1">
        <v>0.44</v>
      </c>
      <c r="M158" s="1">
        <v>0.62</v>
      </c>
      <c r="N158" s="1">
        <v>0.11</v>
      </c>
      <c r="O158" s="2">
        <f t="shared" si="3"/>
        <v>3.0555555555555554E-5</v>
      </c>
    </row>
    <row r="159" spans="1:15" hidden="1" x14ac:dyDescent="0.25">
      <c r="A159" s="1" t="s">
        <v>41</v>
      </c>
      <c r="B159" s="3">
        <v>116</v>
      </c>
      <c r="C159" s="1">
        <v>18</v>
      </c>
      <c r="D159" s="1">
        <v>18</v>
      </c>
      <c r="E159" s="1" t="s">
        <v>20</v>
      </c>
      <c r="F159" s="1">
        <v>36</v>
      </c>
      <c r="G159" s="1">
        <v>0</v>
      </c>
      <c r="H159" s="1">
        <v>18</v>
      </c>
      <c r="I159" s="1">
        <v>18</v>
      </c>
      <c r="J159" s="1">
        <v>0</v>
      </c>
      <c r="K159" s="1">
        <v>0.5</v>
      </c>
      <c r="L159" s="1">
        <v>1</v>
      </c>
      <c r="M159" s="1">
        <v>0.67</v>
      </c>
      <c r="N159" s="1">
        <v>0.01</v>
      </c>
      <c r="O159" s="2">
        <f t="shared" si="3"/>
        <v>2.7777777777777779E-6</v>
      </c>
    </row>
    <row r="160" spans="1:15" hidden="1" x14ac:dyDescent="0.25">
      <c r="A160" s="1" t="s">
        <v>41</v>
      </c>
      <c r="B160" s="3">
        <v>200</v>
      </c>
      <c r="C160" s="1">
        <v>18</v>
      </c>
      <c r="D160" s="1">
        <v>18</v>
      </c>
      <c r="E160" s="1" t="s">
        <v>21</v>
      </c>
      <c r="F160" s="1">
        <v>8</v>
      </c>
      <c r="G160" s="1">
        <v>28</v>
      </c>
      <c r="H160" s="1">
        <v>26</v>
      </c>
      <c r="I160" s="1">
        <v>8</v>
      </c>
      <c r="J160" s="1">
        <v>18</v>
      </c>
      <c r="K160" s="1">
        <v>1</v>
      </c>
      <c r="L160" s="1">
        <v>0.44</v>
      </c>
      <c r="M160" s="1">
        <v>0.62</v>
      </c>
      <c r="N160" s="1">
        <v>0.05</v>
      </c>
      <c r="O160" s="2">
        <f t="shared" si="3"/>
        <v>1.388888888888889E-5</v>
      </c>
    </row>
    <row r="161" spans="1:19" hidden="1" x14ac:dyDescent="0.25">
      <c r="A161" s="1" t="s">
        <v>41</v>
      </c>
      <c r="B161" s="3">
        <v>206</v>
      </c>
      <c r="C161" s="1">
        <v>18</v>
      </c>
      <c r="D161" s="1">
        <v>18</v>
      </c>
      <c r="E161" s="1" t="s">
        <v>22</v>
      </c>
      <c r="F161" s="1">
        <v>6</v>
      </c>
      <c r="G161" s="1">
        <v>30</v>
      </c>
      <c r="H161" s="1">
        <v>24</v>
      </c>
      <c r="I161" s="1">
        <v>6</v>
      </c>
      <c r="J161" s="1">
        <v>18</v>
      </c>
      <c r="K161" s="1">
        <v>1</v>
      </c>
      <c r="L161" s="1">
        <v>0.33</v>
      </c>
      <c r="M161" s="1">
        <v>0.5</v>
      </c>
      <c r="N161" s="1">
        <v>0.02</v>
      </c>
      <c r="O161" s="2">
        <f t="shared" si="3"/>
        <v>5.5555555555555558E-6</v>
      </c>
    </row>
    <row r="162" spans="1:19" x14ac:dyDescent="0.25">
      <c r="B162" s="3"/>
    </row>
    <row r="163" spans="1:19" x14ac:dyDescent="0.25">
      <c r="B163" s="3"/>
    </row>
    <row r="164" spans="1:19" x14ac:dyDescent="0.25">
      <c r="B164" s="3"/>
    </row>
    <row r="165" spans="1:19" x14ac:dyDescent="0.25">
      <c r="B165" s="3"/>
    </row>
    <row r="166" spans="1:19" x14ac:dyDescent="0.25">
      <c r="B166" s="3"/>
    </row>
    <row r="167" spans="1:19" x14ac:dyDescent="0.25">
      <c r="B167" s="3"/>
      <c r="S167" s="3"/>
    </row>
    <row r="168" spans="1:19" x14ac:dyDescent="0.25">
      <c r="B168" s="3"/>
      <c r="S168" s="3"/>
    </row>
    <row r="169" spans="1:19" x14ac:dyDescent="0.25">
      <c r="B169" s="3"/>
      <c r="S169" s="3"/>
    </row>
    <row r="170" spans="1:19" x14ac:dyDescent="0.25">
      <c r="B170" s="3"/>
      <c r="S170" s="3"/>
    </row>
    <row r="171" spans="1:19" x14ac:dyDescent="0.25">
      <c r="B171" s="3"/>
      <c r="S171" s="3"/>
    </row>
    <row r="172" spans="1:19" x14ac:dyDescent="0.25">
      <c r="B172" s="3"/>
      <c r="S172" s="3"/>
    </row>
    <row r="173" spans="1:19" x14ac:dyDescent="0.25">
      <c r="B173" s="3"/>
      <c r="S173" s="3"/>
    </row>
    <row r="174" spans="1:19" x14ac:dyDescent="0.25">
      <c r="B174" s="3"/>
      <c r="S174" s="3"/>
    </row>
    <row r="175" spans="1:19" x14ac:dyDescent="0.25">
      <c r="S175" s="3"/>
    </row>
    <row r="176" spans="1:19" x14ac:dyDescent="0.25">
      <c r="S176" s="3"/>
    </row>
    <row r="177" spans="19:19" x14ac:dyDescent="0.25">
      <c r="S177" s="3"/>
    </row>
    <row r="178" spans="19:19" x14ac:dyDescent="0.25">
      <c r="S178" s="3"/>
    </row>
    <row r="179" spans="19:19" x14ac:dyDescent="0.25">
      <c r="S179" s="3"/>
    </row>
    <row r="180" spans="19:19" x14ac:dyDescent="0.25">
      <c r="S180" s="3"/>
    </row>
    <row r="181" spans="19:19" x14ac:dyDescent="0.25">
      <c r="S181" s="3"/>
    </row>
    <row r="182" spans="19:19" x14ac:dyDescent="0.25">
      <c r="S182" s="3"/>
    </row>
    <row r="183" spans="19:19" x14ac:dyDescent="0.25">
      <c r="S183" s="3"/>
    </row>
    <row r="184" spans="19:19" x14ac:dyDescent="0.25">
      <c r="S184" s="3"/>
    </row>
    <row r="185" spans="19:19" x14ac:dyDescent="0.25">
      <c r="S185" s="3"/>
    </row>
    <row r="186" spans="19:19" x14ac:dyDescent="0.25">
      <c r="S186" s="3"/>
    </row>
  </sheetData>
  <autoFilter ref="A1:N161" xr:uid="{00000000-0001-0000-0000-000000000000}">
    <filterColumn colId="4">
      <filters>
        <filter val="qsvc"/>
      </filters>
    </filterColumn>
    <sortState xmlns:xlrd2="http://schemas.microsoft.com/office/spreadsheetml/2017/richdata2" ref="A4:N156">
      <sortCondition ref="B1:B161"/>
    </sortState>
  </autoFilter>
  <sortState xmlns:xlrd2="http://schemas.microsoft.com/office/spreadsheetml/2017/richdata2" ref="A3:N155">
    <sortCondition ref="A2:A161"/>
    <sortCondition ref="B2:B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result</vt:lpstr>
      <vt:lpstr>comparison1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2024-01-16T00:50:54Z</dcterms:modified>
</cp:coreProperties>
</file>