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APSP/data/"/>
    </mc:Choice>
  </mc:AlternateContent>
  <xr:revisionPtr revIDLastSave="0" documentId="13_ncr:1_{DEFB62BD-93CD-A043-9EF3-BE4873AF46AD}" xr6:coauthVersionLast="36" xr6:coauthVersionMax="36" xr10:uidLastSave="{00000000-0000-0000-0000-000000000000}"/>
  <bookViews>
    <workbookView xWindow="4520" yWindow="460" windowWidth="28300" windowHeight="19280" xr2:uid="{8AAABE43-5829-2A46-BD04-78F2BE65E635}"/>
  </bookViews>
  <sheets>
    <sheet name="Perfomance" sheetId="2" r:id="rId1"/>
    <sheet name="more_mpi" sheetId="4" r:id="rId2"/>
    <sheet name="Sheet1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5" l="1"/>
  <c r="I48" i="5"/>
  <c r="I34" i="5"/>
  <c r="I33" i="5"/>
  <c r="I19" i="5"/>
  <c r="I18" i="5"/>
  <c r="I3" i="5"/>
  <c r="I4" i="5"/>
  <c r="H49" i="5"/>
  <c r="G49" i="5"/>
  <c r="H48" i="5"/>
  <c r="G48" i="5"/>
  <c r="H34" i="5"/>
  <c r="G34" i="5"/>
  <c r="H33" i="5"/>
  <c r="G33" i="5"/>
  <c r="H19" i="5"/>
  <c r="G19" i="5"/>
  <c r="H18" i="5"/>
  <c r="G18" i="5"/>
  <c r="G3" i="5"/>
  <c r="H3" i="5"/>
  <c r="G4" i="5"/>
  <c r="H4" i="5"/>
  <c r="F49" i="5"/>
  <c r="E49" i="5"/>
  <c r="D49" i="5"/>
  <c r="C49" i="5"/>
  <c r="B49" i="5"/>
  <c r="F48" i="5"/>
  <c r="E48" i="5"/>
  <c r="D48" i="5"/>
  <c r="C48" i="5"/>
  <c r="B48" i="5"/>
  <c r="F34" i="5"/>
  <c r="E34" i="5"/>
  <c r="D34" i="5"/>
  <c r="C34" i="5"/>
  <c r="B34" i="5"/>
  <c r="F33" i="5"/>
  <c r="E33" i="5"/>
  <c r="D33" i="5"/>
  <c r="C33" i="5"/>
  <c r="B33" i="5"/>
  <c r="F19" i="5"/>
  <c r="E19" i="5"/>
  <c r="D19" i="5"/>
  <c r="C19" i="5"/>
  <c r="B19" i="5"/>
  <c r="F18" i="5"/>
  <c r="E18" i="5"/>
  <c r="D18" i="5"/>
  <c r="C18" i="5"/>
  <c r="B18" i="5"/>
  <c r="C3" i="5"/>
  <c r="D3" i="5"/>
  <c r="E3" i="5"/>
  <c r="F3" i="5"/>
  <c r="C4" i="5"/>
  <c r="D4" i="5"/>
  <c r="E4" i="5"/>
  <c r="F4" i="5"/>
  <c r="B4" i="5"/>
  <c r="B3" i="5"/>
  <c r="H11" i="4" l="1"/>
  <c r="G11" i="4"/>
  <c r="F11" i="4"/>
  <c r="E11" i="4"/>
  <c r="D11" i="4"/>
  <c r="C11" i="4"/>
  <c r="B11" i="4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I60" i="2" l="1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B36" i="2"/>
  <c r="C36" i="2"/>
  <c r="D36" i="2"/>
  <c r="E36" i="2"/>
  <c r="B37" i="2"/>
  <c r="C37" i="2"/>
  <c r="D37" i="2"/>
  <c r="E37" i="2"/>
  <c r="B38" i="2"/>
  <c r="C38" i="2"/>
  <c r="D38" i="2"/>
  <c r="E38" i="2"/>
  <c r="I38" i="2"/>
  <c r="H38" i="2"/>
  <c r="G38" i="2"/>
  <c r="F38" i="2"/>
  <c r="I37" i="2"/>
  <c r="H37" i="2"/>
  <c r="G37" i="2"/>
  <c r="F37" i="2"/>
  <c r="I36" i="2"/>
  <c r="H36" i="2"/>
  <c r="G36" i="2"/>
  <c r="F36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16" i="2"/>
  <c r="H16" i="2"/>
  <c r="G16" i="2"/>
  <c r="F16" i="2"/>
  <c r="I15" i="2"/>
  <c r="H15" i="2"/>
  <c r="G15" i="2"/>
  <c r="F15" i="2"/>
  <c r="I14" i="2"/>
  <c r="H14" i="2"/>
  <c r="G14" i="2"/>
  <c r="F14" i="2"/>
  <c r="E16" i="2"/>
  <c r="D16" i="2"/>
  <c r="C16" i="2"/>
  <c r="B16" i="2"/>
  <c r="E15" i="2"/>
  <c r="D15" i="2"/>
  <c r="C15" i="2"/>
  <c r="B15" i="2"/>
  <c r="E14" i="2"/>
  <c r="D14" i="2"/>
  <c r="C14" i="2"/>
  <c r="B14" i="2"/>
  <c r="B4" i="2"/>
  <c r="C4" i="2"/>
  <c r="D4" i="2"/>
  <c r="E4" i="2"/>
  <c r="B5" i="2"/>
  <c r="C5" i="2"/>
  <c r="D5" i="2"/>
  <c r="E5" i="2"/>
  <c r="B6" i="2"/>
  <c r="C6" i="2"/>
  <c r="D6" i="2"/>
  <c r="E6" i="2"/>
  <c r="I6" i="2"/>
  <c r="H6" i="2"/>
  <c r="G6" i="2"/>
  <c r="F6" i="2"/>
  <c r="I5" i="2"/>
  <c r="H5" i="2"/>
  <c r="G5" i="2"/>
  <c r="F5" i="2"/>
  <c r="I4" i="2"/>
  <c r="H4" i="2"/>
  <c r="G4" i="2"/>
  <c r="F4" i="2"/>
</calcChain>
</file>

<file path=xl/sharedStrings.xml><?xml version="1.0" encoding="utf-8"?>
<sst xmlns="http://schemas.openxmlformats.org/spreadsheetml/2006/main" count="126" uniqueCount="39">
  <si>
    <t>n12000d7</t>
    <phoneticPr fontId="1"/>
  </si>
  <si>
    <t>MAX</t>
    <phoneticPr fontId="1"/>
  </si>
  <si>
    <t>AVERAGE</t>
    <phoneticPr fontId="1"/>
  </si>
  <si>
    <t>MIN</t>
    <phoneticPr fontId="1"/>
  </si>
  <si>
    <t>n20000d11</t>
    <phoneticPr fontId="1"/>
  </si>
  <si>
    <t>DDR3 1600 MHz</t>
    <phoneticPr fontId="1"/>
  </si>
  <si>
    <t>gcc 6.3.0</t>
    <phoneticPr fontId="1"/>
  </si>
  <si>
    <t>coma</t>
    <phoneticPr fontId="1"/>
  </si>
  <si>
    <t>lemon</t>
    <phoneticPr fontId="1"/>
  </si>
  <si>
    <t>DDR3 1866 MHz</t>
    <phoneticPr fontId="1"/>
  </si>
  <si>
    <t>intel 18.0.1</t>
    <phoneticPr fontId="1"/>
  </si>
  <si>
    <t>K</t>
    <phoneticPr fontId="1"/>
  </si>
  <si>
    <t>1P1T</t>
    <phoneticPr fontId="1"/>
  </si>
  <si>
    <t>2P1T</t>
    <phoneticPr fontId="1"/>
  </si>
  <si>
    <t>4P1T</t>
    <phoneticPr fontId="1"/>
  </si>
  <si>
    <t>8P1T</t>
    <phoneticPr fontId="1"/>
  </si>
  <si>
    <t>1P2T</t>
    <phoneticPr fontId="1"/>
  </si>
  <si>
    <t>1P4T</t>
    <phoneticPr fontId="1"/>
  </si>
  <si>
    <t>1P8T</t>
    <phoneticPr fontId="1"/>
  </si>
  <si>
    <t>MPI</t>
    <phoneticPr fontId="1"/>
  </si>
  <si>
    <t>OpenMP</t>
    <phoneticPr fontId="1"/>
  </si>
  <si>
    <t>10P1T</t>
    <phoneticPr fontId="1"/>
  </si>
  <si>
    <t>1P10T</t>
    <phoneticPr fontId="1"/>
  </si>
  <si>
    <t>E5-2680 @ 2.70GHz</t>
    <phoneticPr fontId="1"/>
  </si>
  <si>
    <r>
      <t>E5-2670v2@ 2.5</t>
    </r>
    <r>
      <rPr>
        <sz val="12"/>
        <color theme="1"/>
        <rFont val="游ゴシック"/>
        <family val="3"/>
        <charset val="128"/>
      </rPr>
      <t>〜</t>
    </r>
    <r>
      <rPr>
        <sz val="12"/>
        <color theme="1"/>
        <rFont val="Osaka"/>
        <family val="2"/>
        <charset val="128"/>
      </rPr>
      <t>3.3GHz</t>
    </r>
    <phoneticPr fontId="1"/>
  </si>
  <si>
    <t>DDR3</t>
    <phoneticPr fontId="1"/>
  </si>
  <si>
    <t>Fujitsu-K-1.2.0-25</t>
    <phoneticPr fontId="1"/>
  </si>
  <si>
    <t>SPARC 64 VIIIfx 2GHz</t>
    <phoneticPr fontId="1"/>
  </si>
  <si>
    <t>n200000d64</t>
  </si>
  <si>
    <t>n400000d32</t>
    <phoneticPr fontId="1"/>
  </si>
  <si>
    <t>n200000d32</t>
    <phoneticPr fontId="1"/>
  </si>
  <si>
    <t>n132000d8</t>
  </si>
  <si>
    <t>n77000d6</t>
  </si>
  <si>
    <t>n40000d8</t>
  </si>
  <si>
    <t>n20000d11</t>
  </si>
  <si>
    <t>flat-MPI</t>
    <phoneticPr fontId="1"/>
  </si>
  <si>
    <t>Hybrid-MPI</t>
    <phoneticPr fontId="1"/>
  </si>
  <si>
    <t>n400000d32</t>
  </si>
  <si>
    <t>n200000d64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</si>
</sst>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Osaka"/>
      <family val="2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77" fontId="2" fillId="0" borderId="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77" fontId="2" fillId="0" borderId="2" xfId="0" applyNumberFormat="1" applyFont="1" applyBorder="1">
      <alignment vertical="center"/>
    </xf>
    <xf numFmtId="177" fontId="2" fillId="0" borderId="3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7" fontId="2" fillId="0" borderId="4" xfId="0" applyNumberFormat="1" applyFont="1" applyBorder="1">
      <alignment vertical="center"/>
    </xf>
    <xf numFmtId="177" fontId="2" fillId="0" borderId="6" xfId="0" applyNumberFormat="1" applyFont="1" applyBorder="1">
      <alignment vertical="center"/>
    </xf>
    <xf numFmtId="176" fontId="2" fillId="0" borderId="4" xfId="0" applyNumberFormat="1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more_mpi!$B$7</c:f>
              <c:strCache>
                <c:ptCount val="1"/>
                <c:pt idx="0">
                  <c:v>n400000d32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more_mpi!$B$8:$B$11</c:f>
              <c:numCache>
                <c:formatCode>0.00_ </c:formatCode>
                <c:ptCount val="4"/>
                <c:pt idx="0">
                  <c:v>1</c:v>
                </c:pt>
                <c:pt idx="1">
                  <c:v>1.9218021655617412</c:v>
                </c:pt>
                <c:pt idx="2">
                  <c:v>3.0039516170046876</c:v>
                </c:pt>
                <c:pt idx="3">
                  <c:v>4.0448765409512504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8-4F43-96A4-0DD06F65BE90}"/>
            </c:ext>
          </c:extLst>
        </c:ser>
        <c:ser>
          <c:idx val="1"/>
          <c:order val="1"/>
          <c:tx>
            <c:strRef>
              <c:f>more_mpi!$C$7</c:f>
              <c:strCache>
                <c:ptCount val="1"/>
                <c:pt idx="0">
                  <c:v>n200000d64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more_mpi!$C$8:$C$11</c:f>
              <c:numCache>
                <c:formatCode>0.00_ </c:formatCode>
                <c:ptCount val="4"/>
                <c:pt idx="0">
                  <c:v>1</c:v>
                </c:pt>
                <c:pt idx="1">
                  <c:v>2.1264190743724649</c:v>
                </c:pt>
                <c:pt idx="2">
                  <c:v>3.472064039873211</c:v>
                </c:pt>
                <c:pt idx="3">
                  <c:v>5.1186553443262532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4F43-96A4-0DD06F65BE90}"/>
            </c:ext>
          </c:extLst>
        </c:ser>
        <c:ser>
          <c:idx val="2"/>
          <c:order val="2"/>
          <c:tx>
            <c:strRef>
              <c:f>more_mpi!$D$7</c:f>
              <c:strCache>
                <c:ptCount val="1"/>
                <c:pt idx="0">
                  <c:v>n200000d32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more_mpi!$D$8:$D$11</c:f>
              <c:numCache>
                <c:formatCode>0.00_ </c:formatCode>
                <c:ptCount val="4"/>
                <c:pt idx="0">
                  <c:v>1</c:v>
                </c:pt>
                <c:pt idx="1">
                  <c:v>2.0684369192130658</c:v>
                </c:pt>
                <c:pt idx="2">
                  <c:v>3.1417574418168734</c:v>
                </c:pt>
                <c:pt idx="3">
                  <c:v>4.1852269777171678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8-4F43-96A4-0DD06F65BE90}"/>
            </c:ext>
          </c:extLst>
        </c:ser>
        <c:ser>
          <c:idx val="3"/>
          <c:order val="3"/>
          <c:tx>
            <c:strRef>
              <c:f>more_mpi!$E$7</c:f>
              <c:strCache>
                <c:ptCount val="1"/>
                <c:pt idx="0">
                  <c:v>n132000d8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more_mpi!$E$8:$E$11</c:f>
              <c:numCache>
                <c:formatCode>0.00_ </c:formatCode>
                <c:ptCount val="4"/>
                <c:pt idx="0">
                  <c:v>1</c:v>
                </c:pt>
                <c:pt idx="1">
                  <c:v>1.2012251554510307</c:v>
                </c:pt>
                <c:pt idx="2">
                  <c:v>1.7050794625864654</c:v>
                </c:pt>
                <c:pt idx="3">
                  <c:v>2.5209332274429888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8-4F43-96A4-0DD06F65BE90}"/>
            </c:ext>
          </c:extLst>
        </c:ser>
        <c:ser>
          <c:idx val="4"/>
          <c:order val="4"/>
          <c:tx>
            <c:strRef>
              <c:f>more_mpi!$F$7</c:f>
              <c:strCache>
                <c:ptCount val="1"/>
                <c:pt idx="0">
                  <c:v>n77000d6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more_mpi!$F$8:$F$11</c:f>
              <c:numCache>
                <c:formatCode>0.00_ </c:formatCode>
                <c:ptCount val="4"/>
                <c:pt idx="0">
                  <c:v>1</c:v>
                </c:pt>
                <c:pt idx="1">
                  <c:v>0.93170931348094865</c:v>
                </c:pt>
                <c:pt idx="2">
                  <c:v>1.220758340586648</c:v>
                </c:pt>
                <c:pt idx="3">
                  <c:v>2.0373438027601516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8-4F43-96A4-0DD06F65BE90}"/>
            </c:ext>
          </c:extLst>
        </c:ser>
        <c:ser>
          <c:idx val="5"/>
          <c:order val="5"/>
          <c:tx>
            <c:strRef>
              <c:f>more_mpi!$G$7</c:f>
              <c:strCache>
                <c:ptCount val="1"/>
                <c:pt idx="0">
                  <c:v>n40000d8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more_mpi!$G$8:$G$11</c:f>
              <c:numCache>
                <c:formatCode>0.00_ </c:formatCode>
                <c:ptCount val="4"/>
                <c:pt idx="0">
                  <c:v>1</c:v>
                </c:pt>
                <c:pt idx="1">
                  <c:v>1.3333663935261184</c:v>
                </c:pt>
                <c:pt idx="2">
                  <c:v>1.9067107364796108</c:v>
                </c:pt>
                <c:pt idx="3">
                  <c:v>2.0620652937425197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8-4F43-96A4-0DD06F65BE90}"/>
            </c:ext>
          </c:extLst>
        </c:ser>
        <c:ser>
          <c:idx val="6"/>
          <c:order val="6"/>
          <c:tx>
            <c:strRef>
              <c:f>more_mpi!$H$7</c:f>
              <c:strCache>
                <c:ptCount val="1"/>
                <c:pt idx="0">
                  <c:v>n20000d11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more_mpi!$A$8:$A$11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more_mpi!$H$8:$H$11</c:f>
              <c:numCache>
                <c:formatCode>0.00_ </c:formatCode>
                <c:ptCount val="4"/>
                <c:pt idx="0">
                  <c:v>1</c:v>
                </c:pt>
                <c:pt idx="1">
                  <c:v>1.23985344109961</c:v>
                </c:pt>
                <c:pt idx="2">
                  <c:v>1.7549944974491003</c:v>
                </c:pt>
                <c:pt idx="3">
                  <c:v>1.7271996269444645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8-4F43-96A4-0DD06F65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89248"/>
        <c:axId val="1560225776"/>
      </c:lineChart>
      <c:catAx>
        <c:axId val="15294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0225776"/>
        <c:crosses val="autoZero"/>
        <c:auto val="1"/>
        <c:lblAlgn val="ctr"/>
        <c:lblOffset val="100"/>
        <c:noMultiLvlLbl val="0"/>
      </c:catAx>
      <c:valAx>
        <c:axId val="1560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94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15</xdr:row>
      <xdr:rowOff>158750</xdr:rowOff>
    </xdr:from>
    <xdr:to>
      <xdr:col>7</xdr:col>
      <xdr:colOff>203200</xdr:colOff>
      <xdr:row>35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C71792-F9F5-B646-8F91-3EF10DA09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BE78-AFC2-9D41-BD3B-1CB34385AF88}">
  <dimension ref="A1:V65"/>
  <sheetViews>
    <sheetView tabSelected="1" topLeftCell="A9" workbookViewId="0">
      <selection activeCell="I43" sqref="I43"/>
    </sheetView>
  </sheetViews>
  <sheetFormatPr baseColWidth="10" defaultRowHeight="18"/>
  <cols>
    <col min="1" max="16384" width="10.7109375" style="1"/>
  </cols>
  <sheetData>
    <row r="1" spans="1:22">
      <c r="A1" s="1" t="s">
        <v>8</v>
      </c>
      <c r="B1" s="1" t="s">
        <v>23</v>
      </c>
      <c r="D1" s="2" t="s">
        <v>5</v>
      </c>
      <c r="E1" s="2" t="s">
        <v>6</v>
      </c>
      <c r="S1" s="2"/>
      <c r="T1" s="2"/>
    </row>
    <row r="2" spans="1:22" ht="19" thickBot="1">
      <c r="B2" s="1" t="s">
        <v>19</v>
      </c>
      <c r="F2" s="2" t="s">
        <v>20</v>
      </c>
      <c r="J2" s="9"/>
    </row>
    <row r="3" spans="1:22" ht="19" thickBot="1">
      <c r="A3" s="3" t="s">
        <v>0</v>
      </c>
      <c r="B3" s="3" t="s">
        <v>12</v>
      </c>
      <c r="C3" s="4" t="s">
        <v>13</v>
      </c>
      <c r="D3" s="4" t="s">
        <v>14</v>
      </c>
      <c r="E3" s="4" t="s">
        <v>15</v>
      </c>
      <c r="F3" s="3" t="s">
        <v>12</v>
      </c>
      <c r="G3" s="4" t="s">
        <v>16</v>
      </c>
      <c r="H3" s="4" t="s">
        <v>17</v>
      </c>
      <c r="I3" s="5" t="s">
        <v>18</v>
      </c>
      <c r="J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>
      <c r="A4" s="3" t="s">
        <v>1</v>
      </c>
      <c r="B4" s="19">
        <f t="shared" ref="B4:E4" si="0">MAX(B7:B11)</f>
        <v>143.94538299999999</v>
      </c>
      <c r="C4" s="15">
        <f t="shared" si="0"/>
        <v>289.07433600000002</v>
      </c>
      <c r="D4" s="15">
        <f t="shared" si="0"/>
        <v>575.50791900000002</v>
      </c>
      <c r="E4" s="15">
        <f t="shared" si="0"/>
        <v>1108.947637</v>
      </c>
      <c r="F4" s="19">
        <f t="shared" ref="F4:I4" si="1">MAX(F7:F11)</f>
        <v>117.711956</v>
      </c>
      <c r="G4" s="15">
        <f t="shared" si="1"/>
        <v>137.51469299999999</v>
      </c>
      <c r="H4" s="15">
        <f t="shared" si="1"/>
        <v>182.64331200000001</v>
      </c>
      <c r="I4" s="16">
        <f t="shared" si="1"/>
        <v>214.94855799999999</v>
      </c>
      <c r="J4" s="7"/>
      <c r="L4" s="7"/>
      <c r="M4" s="7"/>
      <c r="N4" s="7"/>
      <c r="O4" s="9"/>
      <c r="P4" s="9"/>
      <c r="Q4" s="7"/>
      <c r="R4" s="7"/>
      <c r="S4" s="7"/>
      <c r="T4" s="7"/>
      <c r="U4" s="7"/>
      <c r="V4" s="9"/>
    </row>
    <row r="5" spans="1:22">
      <c r="A5" s="6" t="s">
        <v>2</v>
      </c>
      <c r="B5" s="20">
        <f t="shared" ref="B5:E5" si="2">AVERAGE(B7:B11)</f>
        <v>143.55802980000004</v>
      </c>
      <c r="C5" s="7">
        <f t="shared" si="2"/>
        <v>283.91785240000002</v>
      </c>
      <c r="D5" s="7">
        <f t="shared" si="2"/>
        <v>569.67396980000012</v>
      </c>
      <c r="E5" s="7">
        <f t="shared" si="2"/>
        <v>1098.9260730000001</v>
      </c>
      <c r="F5" s="20">
        <f t="shared" ref="F5:I5" si="3">AVERAGE(F7:F11)</f>
        <v>117.2499002</v>
      </c>
      <c r="G5" s="7">
        <f t="shared" si="3"/>
        <v>136.03714120000001</v>
      </c>
      <c r="H5" s="7">
        <f t="shared" si="3"/>
        <v>181.0059522</v>
      </c>
      <c r="I5" s="8">
        <f t="shared" si="3"/>
        <v>213.39428699999999</v>
      </c>
      <c r="J5" s="7"/>
      <c r="L5" s="7"/>
      <c r="M5" s="7"/>
      <c r="N5" s="7"/>
      <c r="O5" s="9"/>
      <c r="P5" s="9"/>
      <c r="Q5" s="7"/>
      <c r="R5" s="7"/>
      <c r="S5" s="7"/>
      <c r="T5" s="7"/>
      <c r="U5" s="7"/>
      <c r="V5" s="9"/>
    </row>
    <row r="6" spans="1:22" ht="19" thickBot="1">
      <c r="A6" s="11" t="s">
        <v>3</v>
      </c>
      <c r="B6" s="21">
        <f t="shared" ref="B6:E6" si="4">MIN(B7:B11)</f>
        <v>142.643224</v>
      </c>
      <c r="C6" s="17">
        <f t="shared" si="4"/>
        <v>280.457447</v>
      </c>
      <c r="D6" s="17">
        <f t="shared" si="4"/>
        <v>560.79771100000005</v>
      </c>
      <c r="E6" s="17">
        <f t="shared" si="4"/>
        <v>1089.6519880000001</v>
      </c>
      <c r="F6" s="21">
        <f t="shared" ref="F6:I6" si="5">MIN(F7:F11)</f>
        <v>116.888403</v>
      </c>
      <c r="G6" s="17">
        <f t="shared" si="5"/>
        <v>135.34826000000001</v>
      </c>
      <c r="H6" s="17">
        <f t="shared" si="5"/>
        <v>180.040629</v>
      </c>
      <c r="I6" s="18">
        <f t="shared" si="5"/>
        <v>212.417304</v>
      </c>
      <c r="J6" s="7"/>
      <c r="L6" s="7"/>
      <c r="M6" s="7"/>
      <c r="N6" s="7"/>
      <c r="O6" s="9"/>
      <c r="P6" s="9"/>
      <c r="Q6" s="7"/>
      <c r="R6" s="7"/>
      <c r="S6" s="7"/>
      <c r="T6" s="7"/>
      <c r="U6" s="7"/>
      <c r="V6" s="9"/>
    </row>
    <row r="7" spans="1:22">
      <c r="A7" s="6">
        <v>1</v>
      </c>
      <c r="B7" s="6">
        <v>142.643224</v>
      </c>
      <c r="C7" s="9">
        <v>283.73041699999999</v>
      </c>
      <c r="D7" s="9">
        <v>560.79771100000005</v>
      </c>
      <c r="E7" s="9">
        <v>1089.6519880000001</v>
      </c>
      <c r="F7" s="6">
        <v>117.711956</v>
      </c>
      <c r="G7" s="9">
        <v>135.34826000000001</v>
      </c>
      <c r="H7" s="9">
        <v>180.99970500000001</v>
      </c>
      <c r="I7" s="10">
        <v>213.00047900000001</v>
      </c>
      <c r="J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>
      <c r="A8" s="6">
        <v>2</v>
      </c>
      <c r="B8" s="6">
        <v>143.60014200000001</v>
      </c>
      <c r="C8" s="9">
        <v>280.457447</v>
      </c>
      <c r="D8" s="9">
        <v>575.50791900000002</v>
      </c>
      <c r="E8" s="9">
        <v>1100.3549029999999</v>
      </c>
      <c r="F8" s="6">
        <v>116.888403</v>
      </c>
      <c r="G8" s="9">
        <v>137.51469299999999</v>
      </c>
      <c r="H8" s="9">
        <v>180.25660400000001</v>
      </c>
      <c r="I8" s="10">
        <v>214.94855799999999</v>
      </c>
      <c r="J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6">
        <v>3</v>
      </c>
      <c r="B9" s="6">
        <v>143.94538299999999</v>
      </c>
      <c r="C9" s="9">
        <v>282.83860299999998</v>
      </c>
      <c r="D9" s="9">
        <v>567.64300100000003</v>
      </c>
      <c r="E9" s="9">
        <v>1098.7957630000001</v>
      </c>
      <c r="F9" s="6">
        <v>117.03223199999999</v>
      </c>
      <c r="G9" s="9">
        <v>135.352844</v>
      </c>
      <c r="H9" s="9">
        <v>180.040629</v>
      </c>
      <c r="I9" s="10">
        <v>212.476595</v>
      </c>
      <c r="J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6">
        <v>4</v>
      </c>
      <c r="B10" s="6">
        <v>143.75934100000001</v>
      </c>
      <c r="C10" s="9">
        <v>283.48845899999998</v>
      </c>
      <c r="D10" s="9">
        <v>573.79410700000005</v>
      </c>
      <c r="E10" s="9">
        <v>1096.8800739999999</v>
      </c>
      <c r="F10" s="6">
        <v>117.376007</v>
      </c>
      <c r="G10" s="9">
        <v>136.48247000000001</v>
      </c>
      <c r="H10" s="9">
        <v>182.64331200000001</v>
      </c>
      <c r="I10" s="10">
        <v>214.12849900000001</v>
      </c>
      <c r="J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9" thickBot="1">
      <c r="A11" s="11">
        <v>5</v>
      </c>
      <c r="B11" s="11">
        <v>143.84205900000001</v>
      </c>
      <c r="C11" s="12">
        <v>289.07433600000002</v>
      </c>
      <c r="D11" s="12">
        <v>570.62711100000001</v>
      </c>
      <c r="E11" s="12">
        <v>1108.947637</v>
      </c>
      <c r="F11" s="11">
        <v>117.240903</v>
      </c>
      <c r="G11" s="12">
        <v>135.48743899999999</v>
      </c>
      <c r="H11" s="12">
        <v>181.08951099999999</v>
      </c>
      <c r="I11" s="13">
        <v>212.417304</v>
      </c>
      <c r="J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9" thickBot="1">
      <c r="B12" s="1" t="s">
        <v>19</v>
      </c>
      <c r="F12" s="2" t="s">
        <v>20</v>
      </c>
      <c r="J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9" thickBot="1">
      <c r="A13" s="14" t="s">
        <v>4</v>
      </c>
      <c r="B13" s="3" t="s">
        <v>12</v>
      </c>
      <c r="C13" s="4" t="s">
        <v>13</v>
      </c>
      <c r="D13" s="4" t="s">
        <v>14</v>
      </c>
      <c r="E13" s="4" t="s">
        <v>15</v>
      </c>
      <c r="F13" s="3" t="s">
        <v>12</v>
      </c>
      <c r="G13" s="4" t="s">
        <v>16</v>
      </c>
      <c r="H13" s="4" t="s">
        <v>17</v>
      </c>
      <c r="I13" s="5" t="s">
        <v>18</v>
      </c>
      <c r="J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>
      <c r="A14" s="3" t="s">
        <v>1</v>
      </c>
      <c r="B14" s="19">
        <f t="shared" ref="B14:E14" si="6">MAX(B17:B21)</f>
        <v>152.162082</v>
      </c>
      <c r="C14" s="15">
        <f t="shared" si="6"/>
        <v>304.20400599999999</v>
      </c>
      <c r="D14" s="15">
        <f t="shared" si="6"/>
        <v>603.16064400000005</v>
      </c>
      <c r="E14" s="15">
        <f t="shared" si="6"/>
        <v>1210.28476</v>
      </c>
      <c r="F14" s="19">
        <f t="shared" ref="F14:I14" si="7">MAX(F17:F21)</f>
        <v>133.61871199999999</v>
      </c>
      <c r="G14" s="15">
        <f t="shared" si="7"/>
        <v>189.45085599999999</v>
      </c>
      <c r="H14" s="15">
        <f t="shared" si="7"/>
        <v>292.32291099999998</v>
      </c>
      <c r="I14" s="16">
        <f t="shared" si="7"/>
        <v>400.636505</v>
      </c>
      <c r="J14" s="7"/>
      <c r="L14" s="7"/>
      <c r="M14" s="7"/>
      <c r="N14" s="7"/>
      <c r="O14" s="9"/>
      <c r="P14" s="9"/>
      <c r="Q14" s="7"/>
      <c r="R14" s="7"/>
      <c r="S14" s="7"/>
      <c r="T14" s="7"/>
      <c r="U14" s="7"/>
      <c r="V14" s="9"/>
    </row>
    <row r="15" spans="1:22">
      <c r="A15" s="6" t="s">
        <v>2</v>
      </c>
      <c r="B15" s="20">
        <f t="shared" ref="B15:E15" si="8">AVERAGE(B17:B21)</f>
        <v>151.8174976</v>
      </c>
      <c r="C15" s="7">
        <f t="shared" si="8"/>
        <v>303.24877559999999</v>
      </c>
      <c r="D15" s="7">
        <f t="shared" si="8"/>
        <v>602.01979400000005</v>
      </c>
      <c r="E15" s="7">
        <f t="shared" si="8"/>
        <v>1195.9805202</v>
      </c>
      <c r="F15" s="20">
        <f t="shared" ref="F15:I15" si="9">AVERAGE(F17:F21)</f>
        <v>133.25353580000001</v>
      </c>
      <c r="G15" s="7">
        <f t="shared" si="9"/>
        <v>188.83350299999998</v>
      </c>
      <c r="H15" s="7">
        <f t="shared" si="9"/>
        <v>291.17037500000004</v>
      </c>
      <c r="I15" s="8">
        <f t="shared" si="9"/>
        <v>400.3703668</v>
      </c>
      <c r="J15" s="7"/>
      <c r="L15" s="7"/>
      <c r="M15" s="7"/>
      <c r="N15" s="7"/>
      <c r="O15" s="9"/>
      <c r="P15" s="9"/>
      <c r="Q15" s="7"/>
      <c r="R15" s="7"/>
      <c r="S15" s="7"/>
      <c r="T15" s="7"/>
      <c r="U15" s="7"/>
      <c r="V15" s="9"/>
    </row>
    <row r="16" spans="1:22" ht="19" thickBot="1">
      <c r="A16" s="11" t="s">
        <v>3</v>
      </c>
      <c r="B16" s="21">
        <f t="shared" ref="B16:E16" si="10">MIN(B17:B21)</f>
        <v>151.576493</v>
      </c>
      <c r="C16" s="17">
        <f t="shared" si="10"/>
        <v>301.587784</v>
      </c>
      <c r="D16" s="17">
        <f t="shared" si="10"/>
        <v>600.71440199999995</v>
      </c>
      <c r="E16" s="17">
        <f t="shared" si="10"/>
        <v>1187.2709709999999</v>
      </c>
      <c r="F16" s="21">
        <f t="shared" ref="F16:I16" si="11">MIN(F17:F21)</f>
        <v>132.716466</v>
      </c>
      <c r="G16" s="17">
        <f t="shared" si="11"/>
        <v>187.91379599999999</v>
      </c>
      <c r="H16" s="17">
        <f t="shared" si="11"/>
        <v>289.42417699999999</v>
      </c>
      <c r="I16" s="18">
        <f t="shared" si="11"/>
        <v>400.11747500000001</v>
      </c>
      <c r="J16" s="7"/>
      <c r="L16" s="7"/>
      <c r="M16" s="7"/>
      <c r="N16" s="7"/>
      <c r="O16" s="9"/>
      <c r="P16" s="9"/>
      <c r="Q16" s="7"/>
      <c r="R16" s="7"/>
      <c r="S16" s="7"/>
      <c r="T16" s="7"/>
      <c r="U16" s="7"/>
      <c r="V16" s="9"/>
    </row>
    <row r="17" spans="1:22">
      <c r="A17" s="6">
        <v>1</v>
      </c>
      <c r="B17" s="6">
        <v>152.087333</v>
      </c>
      <c r="C17" s="9">
        <v>302.60236600000002</v>
      </c>
      <c r="D17" s="9">
        <v>602.58486400000004</v>
      </c>
      <c r="E17" s="9">
        <v>1192.6387669999999</v>
      </c>
      <c r="F17" s="6">
        <v>132.716466</v>
      </c>
      <c r="G17" s="9">
        <v>187.91379599999999</v>
      </c>
      <c r="H17" s="9">
        <v>290.44852200000003</v>
      </c>
      <c r="I17" s="10">
        <v>400.11747500000001</v>
      </c>
      <c r="J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A18" s="6">
        <v>2</v>
      </c>
      <c r="B18" s="6">
        <v>151.576493</v>
      </c>
      <c r="C18" s="9">
        <v>301.587784</v>
      </c>
      <c r="D18" s="9">
        <v>603.16064400000005</v>
      </c>
      <c r="E18" s="9">
        <v>1210.28476</v>
      </c>
      <c r="F18" s="6">
        <v>133.61871199999999</v>
      </c>
      <c r="G18" s="9">
        <v>188.94798299999999</v>
      </c>
      <c r="H18" s="9">
        <v>289.42417699999999</v>
      </c>
      <c r="I18" s="10">
        <v>400.636505</v>
      </c>
      <c r="J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A19" s="6">
        <v>3</v>
      </c>
      <c r="B19" s="6">
        <v>151.605436</v>
      </c>
      <c r="C19" s="9">
        <v>304.20400599999999</v>
      </c>
      <c r="D19" s="9">
        <v>601.14496399999996</v>
      </c>
      <c r="E19" s="9">
        <v>1194.2313799999999</v>
      </c>
      <c r="F19" s="6">
        <v>133.555545</v>
      </c>
      <c r="G19" s="9">
        <v>189.40290899999999</v>
      </c>
      <c r="H19" s="9">
        <v>291.39991400000002</v>
      </c>
      <c r="I19" s="10">
        <v>400.39105899999998</v>
      </c>
      <c r="J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A20" s="6">
        <v>4</v>
      </c>
      <c r="B20" s="6">
        <v>152.162082</v>
      </c>
      <c r="C20" s="9">
        <v>303.871306</v>
      </c>
      <c r="D20" s="9">
        <v>600.71440199999995</v>
      </c>
      <c r="E20" s="9">
        <v>1187.2709709999999</v>
      </c>
      <c r="F20" s="6">
        <v>133.398853</v>
      </c>
      <c r="G20" s="9">
        <v>189.45085599999999</v>
      </c>
      <c r="H20" s="9">
        <v>292.32291099999998</v>
      </c>
      <c r="I20" s="10">
        <v>400.36753700000003</v>
      </c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9" thickBot="1">
      <c r="A21" s="11">
        <v>5</v>
      </c>
      <c r="B21" s="11">
        <v>151.65614400000001</v>
      </c>
      <c r="C21" s="12">
        <v>303.97841599999998</v>
      </c>
      <c r="D21" s="12">
        <v>602.49409600000001</v>
      </c>
      <c r="E21" s="12">
        <v>1195.476723</v>
      </c>
      <c r="F21" s="11">
        <v>132.978103</v>
      </c>
      <c r="G21" s="12">
        <v>188.45197099999999</v>
      </c>
      <c r="H21" s="12">
        <v>292.256351</v>
      </c>
      <c r="I21" s="13">
        <v>400.33925799999997</v>
      </c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20">
      <c r="A23" s="1" t="s">
        <v>7</v>
      </c>
      <c r="B23" s="23" t="s">
        <v>24</v>
      </c>
      <c r="D23" s="2" t="s">
        <v>9</v>
      </c>
      <c r="E23" s="2" t="s">
        <v>10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9" thickBot="1">
      <c r="B24" s="1" t="s">
        <v>19</v>
      </c>
      <c r="F24" s="2" t="s">
        <v>20</v>
      </c>
      <c r="G24" s="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9" thickBot="1">
      <c r="A25" s="3" t="s">
        <v>0</v>
      </c>
      <c r="B25" s="3" t="s">
        <v>12</v>
      </c>
      <c r="C25" s="4" t="s">
        <v>13</v>
      </c>
      <c r="D25" s="4" t="s">
        <v>14</v>
      </c>
      <c r="E25" s="4" t="s">
        <v>21</v>
      </c>
      <c r="F25" s="3" t="s">
        <v>12</v>
      </c>
      <c r="G25" s="4" t="s">
        <v>16</v>
      </c>
      <c r="H25" s="4" t="s">
        <v>17</v>
      </c>
      <c r="I25" s="5" t="s">
        <v>22</v>
      </c>
      <c r="J25" s="2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2">
      <c r="A26" s="3" t="s">
        <v>1</v>
      </c>
      <c r="B26" s="19">
        <f t="shared" ref="B26:I26" si="12">MAX(B29:B33)</f>
        <v>161.72319899999999</v>
      </c>
      <c r="C26" s="15">
        <f t="shared" si="12"/>
        <v>322.77335699999998</v>
      </c>
      <c r="D26" s="15">
        <f t="shared" si="12"/>
        <v>646.49949400000003</v>
      </c>
      <c r="E26" s="15">
        <f t="shared" si="12"/>
        <v>1612.273531</v>
      </c>
      <c r="F26" s="19">
        <f t="shared" si="12"/>
        <v>156.61838299999999</v>
      </c>
      <c r="G26" s="15">
        <f t="shared" si="12"/>
        <v>189.76061100000001</v>
      </c>
      <c r="H26" s="15">
        <f t="shared" si="12"/>
        <v>253.347161</v>
      </c>
      <c r="I26" s="16">
        <f t="shared" si="12"/>
        <v>240.67010300000001</v>
      </c>
      <c r="J26" s="25"/>
    </row>
    <row r="27" spans="1:22">
      <c r="A27" s="6" t="s">
        <v>2</v>
      </c>
      <c r="B27" s="20">
        <f t="shared" ref="B27:I27" si="13">AVERAGE(B29:B33)</f>
        <v>161.21801880000001</v>
      </c>
      <c r="C27" s="7">
        <f t="shared" si="13"/>
        <v>320.56885799999998</v>
      </c>
      <c r="D27" s="7">
        <f t="shared" si="13"/>
        <v>643.57562840000014</v>
      </c>
      <c r="E27" s="7">
        <f t="shared" si="13"/>
        <v>1607.7833634000001</v>
      </c>
      <c r="F27" s="20">
        <f t="shared" si="13"/>
        <v>156.18994800000002</v>
      </c>
      <c r="G27" s="7">
        <f t="shared" si="13"/>
        <v>189.5065026</v>
      </c>
      <c r="H27" s="7">
        <f t="shared" si="13"/>
        <v>252.36606839999999</v>
      </c>
      <c r="I27" s="8">
        <f t="shared" si="13"/>
        <v>223.96043260000002</v>
      </c>
      <c r="J27" s="25"/>
    </row>
    <row r="28" spans="1:22" ht="19" thickBot="1">
      <c r="A28" s="11" t="s">
        <v>3</v>
      </c>
      <c r="B28" s="21">
        <f t="shared" ref="B28:I28" si="14">MIN(B29:B33)</f>
        <v>160.510987</v>
      </c>
      <c r="C28" s="17">
        <f t="shared" si="14"/>
        <v>317.61194899999998</v>
      </c>
      <c r="D28" s="17">
        <f t="shared" si="14"/>
        <v>636.13475200000005</v>
      </c>
      <c r="E28" s="17">
        <f t="shared" si="14"/>
        <v>1600.7424060000001</v>
      </c>
      <c r="F28" s="21">
        <f t="shared" si="14"/>
        <v>155.73758699999999</v>
      </c>
      <c r="G28" s="17">
        <f t="shared" si="14"/>
        <v>189.14026699999999</v>
      </c>
      <c r="H28" s="17">
        <f t="shared" si="14"/>
        <v>251.609116</v>
      </c>
      <c r="I28" s="18">
        <f t="shared" si="14"/>
        <v>205.120282</v>
      </c>
      <c r="J28" s="25"/>
    </row>
    <row r="29" spans="1:22">
      <c r="A29" s="6">
        <v>1</v>
      </c>
      <c r="B29" s="6">
        <v>160.72571500000001</v>
      </c>
      <c r="C29" s="9">
        <v>317.61194899999998</v>
      </c>
      <c r="D29" s="9">
        <v>646.49949400000003</v>
      </c>
      <c r="E29" s="9">
        <v>1611.7326599999999</v>
      </c>
      <c r="F29" s="6">
        <v>156.040479</v>
      </c>
      <c r="G29" s="9">
        <v>189.56847200000001</v>
      </c>
      <c r="H29" s="9">
        <v>252.73102299999999</v>
      </c>
      <c r="I29" s="10">
        <v>236.62849900000001</v>
      </c>
      <c r="J29" s="24"/>
    </row>
    <row r="30" spans="1:22">
      <c r="A30" s="6">
        <v>2</v>
      </c>
      <c r="B30" s="6">
        <v>161.61703900000001</v>
      </c>
      <c r="C30" s="9">
        <v>322.77335699999998</v>
      </c>
      <c r="D30" s="9">
        <v>644.74379499999998</v>
      </c>
      <c r="E30" s="9">
        <v>1603.5996600000001</v>
      </c>
      <c r="F30" s="6">
        <v>156.298937</v>
      </c>
      <c r="G30" s="9">
        <v>189.531046</v>
      </c>
      <c r="H30" s="9">
        <v>253.347161</v>
      </c>
      <c r="I30" s="10">
        <v>205.429868</v>
      </c>
      <c r="J30" s="24"/>
    </row>
    <row r="31" spans="1:22">
      <c r="A31" s="6">
        <v>3</v>
      </c>
      <c r="B31" s="6">
        <v>161.72319899999999</v>
      </c>
      <c r="C31" s="9">
        <v>319.69046400000002</v>
      </c>
      <c r="D31" s="9">
        <v>645.67803200000003</v>
      </c>
      <c r="E31" s="9">
        <v>1612.273531</v>
      </c>
      <c r="F31" s="6">
        <v>155.73758699999999</v>
      </c>
      <c r="G31" s="9">
        <v>189.76061100000001</v>
      </c>
      <c r="H31" s="9">
        <v>251.609116</v>
      </c>
      <c r="I31" s="10">
        <v>240.67010300000001</v>
      </c>
      <c r="J31" s="24"/>
    </row>
    <row r="32" spans="1:22">
      <c r="A32" s="6">
        <v>4</v>
      </c>
      <c r="B32" s="6">
        <v>161.51315399999999</v>
      </c>
      <c r="C32" s="9">
        <v>322.230031</v>
      </c>
      <c r="D32" s="9">
        <v>636.13475200000005</v>
      </c>
      <c r="E32" s="9">
        <v>1610.5685599999999</v>
      </c>
      <c r="F32" s="6">
        <v>156.25435400000001</v>
      </c>
      <c r="G32" s="9">
        <v>189.14026699999999</v>
      </c>
      <c r="H32" s="9">
        <v>252.039299</v>
      </c>
      <c r="I32" s="10">
        <v>205.120282</v>
      </c>
      <c r="J32" s="24"/>
    </row>
    <row r="33" spans="1:10" ht="19" thickBot="1">
      <c r="A33" s="11">
        <v>5</v>
      </c>
      <c r="B33" s="11">
        <v>160.510987</v>
      </c>
      <c r="C33" s="12">
        <v>320.53848900000003</v>
      </c>
      <c r="D33" s="12">
        <v>644.82206900000006</v>
      </c>
      <c r="E33" s="12">
        <v>1600.7424060000001</v>
      </c>
      <c r="F33" s="11">
        <v>156.61838299999999</v>
      </c>
      <c r="G33" s="12">
        <v>189.532117</v>
      </c>
      <c r="H33" s="12">
        <v>252.10374300000001</v>
      </c>
      <c r="I33" s="13">
        <v>231.95341099999999</v>
      </c>
      <c r="J33" s="24"/>
    </row>
    <row r="34" spans="1:10" ht="19" thickBot="1">
      <c r="B34" s="1" t="s">
        <v>19</v>
      </c>
      <c r="F34" s="2" t="s">
        <v>20</v>
      </c>
      <c r="J34" s="24"/>
    </row>
    <row r="35" spans="1:10" ht="19" thickBot="1">
      <c r="A35" s="14" t="s">
        <v>4</v>
      </c>
      <c r="B35" s="3" t="s">
        <v>12</v>
      </c>
      <c r="C35" s="4" t="s">
        <v>13</v>
      </c>
      <c r="D35" s="4" t="s">
        <v>14</v>
      </c>
      <c r="E35" s="4" t="s">
        <v>21</v>
      </c>
      <c r="F35" s="3" t="s">
        <v>12</v>
      </c>
      <c r="G35" s="4" t="s">
        <v>16</v>
      </c>
      <c r="H35" s="4" t="s">
        <v>17</v>
      </c>
      <c r="I35" s="5" t="s">
        <v>22</v>
      </c>
      <c r="J35" s="24"/>
    </row>
    <row r="36" spans="1:10">
      <c r="A36" s="3" t="s">
        <v>1</v>
      </c>
      <c r="B36" s="19">
        <f t="shared" ref="B36:I36" si="15">MAX(B39:B43)</f>
        <v>183.14237700000001</v>
      </c>
      <c r="C36" s="15">
        <f t="shared" si="15"/>
        <v>365.52288499999997</v>
      </c>
      <c r="D36" s="15">
        <f t="shared" si="15"/>
        <v>731.21255199999996</v>
      </c>
      <c r="E36" s="15">
        <f t="shared" si="15"/>
        <v>1822.2390740000001</v>
      </c>
      <c r="F36" s="19">
        <f t="shared" si="15"/>
        <v>175.07392999999999</v>
      </c>
      <c r="G36" s="15">
        <f t="shared" si="15"/>
        <v>248.10271800000001</v>
      </c>
      <c r="H36" s="15">
        <f t="shared" si="15"/>
        <v>367.75306999999998</v>
      </c>
      <c r="I36" s="16">
        <f t="shared" si="15"/>
        <v>463.29474599999998</v>
      </c>
      <c r="J36" s="25"/>
    </row>
    <row r="37" spans="1:10">
      <c r="A37" s="6" t="s">
        <v>2</v>
      </c>
      <c r="B37" s="20">
        <f t="shared" ref="B37:I37" si="16">AVERAGE(B39:B43)</f>
        <v>183.05454700000001</v>
      </c>
      <c r="C37" s="7">
        <f t="shared" si="16"/>
        <v>365.26495520000003</v>
      </c>
      <c r="D37" s="7">
        <f t="shared" si="16"/>
        <v>730.82600400000001</v>
      </c>
      <c r="E37" s="7">
        <f t="shared" si="16"/>
        <v>1821.4992632000001</v>
      </c>
      <c r="F37" s="20">
        <f t="shared" si="16"/>
        <v>173.4796188</v>
      </c>
      <c r="G37" s="7">
        <f t="shared" si="16"/>
        <v>247.27973400000002</v>
      </c>
      <c r="H37" s="7">
        <f t="shared" si="16"/>
        <v>367.07324180000006</v>
      </c>
      <c r="I37" s="8">
        <f t="shared" si="16"/>
        <v>461.9751086</v>
      </c>
      <c r="J37" s="25"/>
    </row>
    <row r="38" spans="1:10" ht="19" thickBot="1">
      <c r="A38" s="11" t="s">
        <v>3</v>
      </c>
      <c r="B38" s="21">
        <f t="shared" ref="B38:I38" si="17">MIN(B39:B43)</f>
        <v>182.958834</v>
      </c>
      <c r="C38" s="17">
        <f t="shared" si="17"/>
        <v>364.83258899999998</v>
      </c>
      <c r="D38" s="17">
        <f t="shared" si="17"/>
        <v>729.98805800000002</v>
      </c>
      <c r="E38" s="17">
        <f t="shared" si="17"/>
        <v>1820.7472560000001</v>
      </c>
      <c r="F38" s="21">
        <f t="shared" si="17"/>
        <v>172.56551899999999</v>
      </c>
      <c r="G38" s="17">
        <f t="shared" si="17"/>
        <v>246.97417300000001</v>
      </c>
      <c r="H38" s="17">
        <f t="shared" si="17"/>
        <v>366.50161900000001</v>
      </c>
      <c r="I38" s="18">
        <f t="shared" si="17"/>
        <v>460.19221900000002</v>
      </c>
      <c r="J38" s="25"/>
    </row>
    <row r="39" spans="1:10">
      <c r="A39" s="6">
        <v>1</v>
      </c>
      <c r="B39" s="6">
        <v>183.079508</v>
      </c>
      <c r="C39" s="9">
        <v>365.23300899999998</v>
      </c>
      <c r="D39" s="9">
        <v>729.98805800000002</v>
      </c>
      <c r="E39" s="9">
        <v>1820.7472560000001</v>
      </c>
      <c r="F39" s="6">
        <v>173.08193600000001</v>
      </c>
      <c r="G39" s="9">
        <v>247.009027</v>
      </c>
      <c r="H39" s="9">
        <v>366.50161900000001</v>
      </c>
      <c r="I39" s="10">
        <v>463.29474599999998</v>
      </c>
      <c r="J39" s="24"/>
    </row>
    <row r="40" spans="1:10">
      <c r="A40" s="6">
        <v>2</v>
      </c>
      <c r="B40" s="6">
        <v>183.14237700000001</v>
      </c>
      <c r="C40" s="9">
        <v>364.83258899999998</v>
      </c>
      <c r="D40" s="9">
        <v>731.03395599999999</v>
      </c>
      <c r="E40" s="9">
        <v>1822.101619</v>
      </c>
      <c r="F40" s="6">
        <v>172.56551899999999</v>
      </c>
      <c r="G40" s="9">
        <v>247.190989</v>
      </c>
      <c r="H40" s="9">
        <v>367.75092999999998</v>
      </c>
      <c r="I40" s="10">
        <v>460.19221900000002</v>
      </c>
      <c r="J40" s="24"/>
    </row>
    <row r="41" spans="1:10">
      <c r="A41" s="6">
        <v>3</v>
      </c>
      <c r="B41" s="6">
        <v>183.02792299999999</v>
      </c>
      <c r="C41" s="9">
        <v>365.52288499999997</v>
      </c>
      <c r="D41" s="9">
        <v>731.19458999999995</v>
      </c>
      <c r="E41" s="9">
        <v>1822.2390740000001</v>
      </c>
      <c r="F41" s="6">
        <v>173.440968</v>
      </c>
      <c r="G41" s="9">
        <v>246.97417300000001</v>
      </c>
      <c r="H41" s="9">
        <v>367.75306999999998</v>
      </c>
      <c r="I41" s="10">
        <v>462.70698499999997</v>
      </c>
      <c r="J41" s="24"/>
    </row>
    <row r="42" spans="1:10">
      <c r="A42" s="6">
        <v>4</v>
      </c>
      <c r="B42" s="6">
        <v>182.958834</v>
      </c>
      <c r="C42" s="9">
        <v>365.51437199999998</v>
      </c>
      <c r="D42" s="9">
        <v>731.21255199999996</v>
      </c>
      <c r="E42" s="9">
        <v>1821.3068060000001</v>
      </c>
      <c r="F42" s="6">
        <v>175.07392999999999</v>
      </c>
      <c r="G42" s="9">
        <v>247.12176299999999</v>
      </c>
      <c r="H42" s="9">
        <v>366.72338200000002</v>
      </c>
      <c r="I42" s="10">
        <v>461.65135400000003</v>
      </c>
      <c r="J42" s="24"/>
    </row>
    <row r="43" spans="1:10" ht="19" thickBot="1">
      <c r="A43" s="11">
        <v>5</v>
      </c>
      <c r="B43" s="11">
        <v>183.06409300000001</v>
      </c>
      <c r="C43" s="12">
        <v>365.22192100000001</v>
      </c>
      <c r="D43" s="12">
        <v>730.70086400000002</v>
      </c>
      <c r="E43" s="12">
        <v>1821.1015609999999</v>
      </c>
      <c r="F43" s="11">
        <v>173.23574099999999</v>
      </c>
      <c r="G43" s="12">
        <v>248.10271800000001</v>
      </c>
      <c r="H43" s="12">
        <v>366.63720799999999</v>
      </c>
      <c r="I43" s="13">
        <v>462.03023899999999</v>
      </c>
      <c r="J43" s="24"/>
    </row>
    <row r="45" spans="1:10">
      <c r="A45" s="1" t="s">
        <v>11</v>
      </c>
      <c r="B45" s="1" t="s">
        <v>27</v>
      </c>
      <c r="C45" s="1" t="s">
        <v>25</v>
      </c>
      <c r="D45" s="1" t="s">
        <v>26</v>
      </c>
    </row>
    <row r="46" spans="1:10" ht="19" thickBot="1">
      <c r="B46" s="1" t="s">
        <v>19</v>
      </c>
      <c r="F46" s="2" t="s">
        <v>20</v>
      </c>
      <c r="G46" s="2"/>
    </row>
    <row r="47" spans="1:10" ht="19" thickBot="1">
      <c r="A47" s="3" t="s">
        <v>0</v>
      </c>
      <c r="B47" s="3" t="s">
        <v>12</v>
      </c>
      <c r="C47" s="4" t="s">
        <v>13</v>
      </c>
      <c r="D47" s="4" t="s">
        <v>14</v>
      </c>
      <c r="E47" s="4" t="s">
        <v>15</v>
      </c>
      <c r="F47" s="3" t="s">
        <v>12</v>
      </c>
      <c r="G47" s="4" t="s">
        <v>16</v>
      </c>
      <c r="H47" s="4" t="s">
        <v>17</v>
      </c>
      <c r="I47" s="5" t="s">
        <v>18</v>
      </c>
    </row>
    <row r="48" spans="1:10">
      <c r="A48" s="3" t="s">
        <v>1</v>
      </c>
      <c r="B48" s="19">
        <f t="shared" ref="B48:I48" si="18">MAX(B51:B55)</f>
        <v>54.491675999999998</v>
      </c>
      <c r="C48" s="15">
        <f t="shared" si="18"/>
        <v>109.65306099999999</v>
      </c>
      <c r="D48" s="15">
        <f t="shared" si="18"/>
        <v>221.76325900000001</v>
      </c>
      <c r="E48" s="15">
        <f t="shared" si="18"/>
        <v>446.45114699999999</v>
      </c>
      <c r="F48" s="19">
        <f t="shared" si="18"/>
        <v>33.777473999999998</v>
      </c>
      <c r="G48" s="15">
        <f t="shared" si="18"/>
        <v>49.47081</v>
      </c>
      <c r="H48" s="15">
        <f t="shared" si="18"/>
        <v>76.617740999999995</v>
      </c>
      <c r="I48" s="16">
        <f t="shared" si="18"/>
        <v>85.680667999999997</v>
      </c>
    </row>
    <row r="49" spans="1:9">
      <c r="A49" s="6" t="s">
        <v>2</v>
      </c>
      <c r="B49" s="20">
        <f t="shared" ref="B49:I49" si="19">AVERAGE(B51:B55)</f>
        <v>54.4439384</v>
      </c>
      <c r="C49" s="7">
        <f t="shared" si="19"/>
        <v>109.6392484</v>
      </c>
      <c r="D49" s="7">
        <f t="shared" si="19"/>
        <v>221.71417580000002</v>
      </c>
      <c r="E49" s="7">
        <f t="shared" si="19"/>
        <v>437.85977139999994</v>
      </c>
      <c r="F49" s="20">
        <f t="shared" si="19"/>
        <v>33.774515800000003</v>
      </c>
      <c r="G49" s="7">
        <f t="shared" si="19"/>
        <v>49.4690504</v>
      </c>
      <c r="H49" s="7">
        <f t="shared" si="19"/>
        <v>76.509250600000001</v>
      </c>
      <c r="I49" s="8">
        <f t="shared" si="19"/>
        <v>85.426522800000001</v>
      </c>
    </row>
    <row r="50" spans="1:9" ht="19" thickBot="1">
      <c r="A50" s="11" t="s">
        <v>3</v>
      </c>
      <c r="B50" s="21">
        <f t="shared" ref="B50:I50" si="20">MIN(B51:B55)</f>
        <v>54.386045000000003</v>
      </c>
      <c r="C50" s="17">
        <f t="shared" si="20"/>
        <v>109.588371</v>
      </c>
      <c r="D50" s="17">
        <f t="shared" si="20"/>
        <v>221.68948900000001</v>
      </c>
      <c r="E50" s="17">
        <f t="shared" si="20"/>
        <v>404.68702500000001</v>
      </c>
      <c r="F50" s="21">
        <f t="shared" si="20"/>
        <v>33.766129999999997</v>
      </c>
      <c r="G50" s="17">
        <f t="shared" si="20"/>
        <v>49.467188</v>
      </c>
      <c r="H50" s="17">
        <f t="shared" si="20"/>
        <v>76.299948999999998</v>
      </c>
      <c r="I50" s="18">
        <f t="shared" si="20"/>
        <v>84.828035</v>
      </c>
    </row>
    <row r="51" spans="1:9">
      <c r="A51" s="6">
        <v>1</v>
      </c>
      <c r="B51" s="6">
        <v>54.386045000000003</v>
      </c>
      <c r="C51" s="9">
        <v>109.588371</v>
      </c>
      <c r="D51" s="9">
        <v>221.76325900000001</v>
      </c>
      <c r="E51" s="9">
        <v>404.68702500000001</v>
      </c>
      <c r="F51" s="6">
        <v>33.766129999999997</v>
      </c>
      <c r="G51" s="9">
        <v>49.467717</v>
      </c>
      <c r="H51" s="9">
        <v>76.547257000000002</v>
      </c>
      <c r="I51" s="10">
        <v>85.581781000000007</v>
      </c>
    </row>
    <row r="52" spans="1:9">
      <c r="A52" s="6">
        <v>2</v>
      </c>
      <c r="B52" s="6">
        <v>54.425524000000003</v>
      </c>
      <c r="C52" s="9">
        <v>109.65036000000001</v>
      </c>
      <c r="D52" s="9">
        <v>221.68948900000001</v>
      </c>
      <c r="E52" s="9">
        <v>445.79482999999999</v>
      </c>
      <c r="F52" s="6">
        <v>33.774644000000002</v>
      </c>
      <c r="G52" s="9">
        <v>49.469226999999997</v>
      </c>
      <c r="H52" s="9">
        <v>76.617740999999995</v>
      </c>
      <c r="I52" s="10">
        <v>85.438327999999998</v>
      </c>
    </row>
    <row r="53" spans="1:9">
      <c r="A53" s="6">
        <v>3</v>
      </c>
      <c r="B53" s="6">
        <v>54.425201000000001</v>
      </c>
      <c r="C53" s="9">
        <v>109.65260600000001</v>
      </c>
      <c r="D53" s="9">
        <v>221.71076400000001</v>
      </c>
      <c r="E53" s="9">
        <v>446.25144</v>
      </c>
      <c r="F53" s="6">
        <v>33.777473999999998</v>
      </c>
      <c r="G53" s="9">
        <v>49.47081</v>
      </c>
      <c r="H53" s="9">
        <v>76.586724000000004</v>
      </c>
      <c r="I53" s="10">
        <v>84.828035</v>
      </c>
    </row>
    <row r="54" spans="1:9">
      <c r="A54" s="6">
        <v>4</v>
      </c>
      <c r="B54" s="6">
        <v>54.491245999999997</v>
      </c>
      <c r="C54" s="9">
        <v>109.65306099999999</v>
      </c>
      <c r="D54" s="9">
        <v>221.704509</v>
      </c>
      <c r="E54" s="9">
        <v>446.11441500000001</v>
      </c>
      <c r="F54" s="6">
        <v>33.777306000000003</v>
      </c>
      <c r="G54" s="9">
        <v>49.470309999999998</v>
      </c>
      <c r="H54" s="9">
        <v>76.494581999999994</v>
      </c>
      <c r="I54" s="10">
        <v>85.603802000000002</v>
      </c>
    </row>
    <row r="55" spans="1:9" ht="19" thickBot="1">
      <c r="A55" s="11">
        <v>5</v>
      </c>
      <c r="B55" s="11">
        <v>54.491675999999998</v>
      </c>
      <c r="C55" s="12">
        <v>109.651844</v>
      </c>
      <c r="D55" s="12">
        <v>221.70285799999999</v>
      </c>
      <c r="E55" s="12">
        <v>446.45114699999999</v>
      </c>
      <c r="F55" s="11">
        <v>33.777025000000002</v>
      </c>
      <c r="G55" s="12">
        <v>49.467188</v>
      </c>
      <c r="H55" s="12">
        <v>76.299948999999998</v>
      </c>
      <c r="I55" s="13">
        <v>85.680667999999997</v>
      </c>
    </row>
    <row r="56" spans="1:9" ht="19" thickBot="1">
      <c r="B56" s="1" t="s">
        <v>19</v>
      </c>
      <c r="F56" s="22" t="s">
        <v>20</v>
      </c>
      <c r="G56" s="9"/>
      <c r="H56" s="9"/>
      <c r="I56" s="10"/>
    </row>
    <row r="57" spans="1:9" ht="19" thickBot="1">
      <c r="A57" s="14" t="s">
        <v>4</v>
      </c>
      <c r="B57" s="3" t="s">
        <v>12</v>
      </c>
      <c r="C57" s="4" t="s">
        <v>13</v>
      </c>
      <c r="D57" s="4" t="s">
        <v>14</v>
      </c>
      <c r="E57" s="4" t="s">
        <v>15</v>
      </c>
      <c r="F57" s="3" t="s">
        <v>12</v>
      </c>
      <c r="G57" s="4" t="s">
        <v>16</v>
      </c>
      <c r="H57" s="4" t="s">
        <v>17</v>
      </c>
      <c r="I57" s="5" t="s">
        <v>18</v>
      </c>
    </row>
    <row r="58" spans="1:9">
      <c r="A58" s="3" t="s">
        <v>1</v>
      </c>
      <c r="B58" s="19">
        <f t="shared" ref="B58:I58" si="21">MAX(B61:B65)</f>
        <v>58.609864999999999</v>
      </c>
      <c r="C58" s="15">
        <f t="shared" si="21"/>
        <v>117.974914</v>
      </c>
      <c r="D58" s="15">
        <f t="shared" si="21"/>
        <v>238.30047999999999</v>
      </c>
      <c r="E58" s="15">
        <f t="shared" si="21"/>
        <v>360.67938400000003</v>
      </c>
      <c r="F58" s="19">
        <f t="shared" si="21"/>
        <v>43.310924999999997</v>
      </c>
      <c r="G58" s="15">
        <f t="shared" si="21"/>
        <v>70.279441000000006</v>
      </c>
      <c r="H58" s="15">
        <f t="shared" si="21"/>
        <v>117.112314</v>
      </c>
      <c r="I58" s="16">
        <f t="shared" si="21"/>
        <v>157.65781200000001</v>
      </c>
    </row>
    <row r="59" spans="1:9">
      <c r="A59" s="6" t="s">
        <v>2</v>
      </c>
      <c r="B59" s="20">
        <f t="shared" ref="B59:I59" si="22">AVERAGE(B61:B65)</f>
        <v>58.585166600000001</v>
      </c>
      <c r="C59" s="7">
        <f t="shared" si="22"/>
        <v>117.95583160000001</v>
      </c>
      <c r="D59" s="7">
        <f t="shared" si="22"/>
        <v>237.3491774</v>
      </c>
      <c r="E59" s="7">
        <f t="shared" si="22"/>
        <v>358.24714119999999</v>
      </c>
      <c r="F59" s="20">
        <f t="shared" si="22"/>
        <v>43.310123399999995</v>
      </c>
      <c r="G59" s="7">
        <f t="shared" si="22"/>
        <v>70.278286800000004</v>
      </c>
      <c r="H59" s="7">
        <f t="shared" si="22"/>
        <v>116.99011579999998</v>
      </c>
      <c r="I59" s="8">
        <f t="shared" si="22"/>
        <v>157.3171054</v>
      </c>
    </row>
    <row r="60" spans="1:9" ht="19" thickBot="1">
      <c r="A60" s="11" t="s">
        <v>3</v>
      </c>
      <c r="B60" s="21">
        <f t="shared" ref="B60:I60" si="23">MIN(B61:B65)</f>
        <v>58.578434999999999</v>
      </c>
      <c r="C60" s="17">
        <f t="shared" si="23"/>
        <v>117.908728</v>
      </c>
      <c r="D60" s="17">
        <f t="shared" si="23"/>
        <v>233.61146500000001</v>
      </c>
      <c r="E60" s="17">
        <f t="shared" si="23"/>
        <v>349.29954600000002</v>
      </c>
      <c r="F60" s="21">
        <f t="shared" si="23"/>
        <v>43.308045</v>
      </c>
      <c r="G60" s="17">
        <f t="shared" si="23"/>
        <v>70.276238000000006</v>
      </c>
      <c r="H60" s="17">
        <f t="shared" si="23"/>
        <v>116.925659</v>
      </c>
      <c r="I60" s="18">
        <f t="shared" si="23"/>
        <v>156.95102900000001</v>
      </c>
    </row>
    <row r="61" spans="1:9">
      <c r="A61" s="6">
        <v>1</v>
      </c>
      <c r="B61" s="6">
        <v>58.579377000000001</v>
      </c>
      <c r="C61" s="9">
        <v>117.908728</v>
      </c>
      <c r="D61" s="9">
        <v>233.61146500000001</v>
      </c>
      <c r="E61" s="9">
        <v>349.29954600000002</v>
      </c>
      <c r="F61" s="6">
        <v>43.308045</v>
      </c>
      <c r="G61" s="9">
        <v>70.276238000000006</v>
      </c>
      <c r="H61" s="9">
        <v>116.925659</v>
      </c>
      <c r="I61" s="10">
        <v>157.57736600000001</v>
      </c>
    </row>
    <row r="62" spans="1:9">
      <c r="A62" s="6">
        <v>2</v>
      </c>
      <c r="B62" s="6">
        <v>58.579003</v>
      </c>
      <c r="C62" s="9">
        <v>117.974914</v>
      </c>
      <c r="D62" s="9">
        <v>238.30047999999999</v>
      </c>
      <c r="E62" s="9">
        <v>360.67938400000003</v>
      </c>
      <c r="F62" s="6">
        <v>43.310924999999997</v>
      </c>
      <c r="G62" s="9">
        <v>70.279441000000006</v>
      </c>
      <c r="H62" s="9">
        <v>116.939256</v>
      </c>
      <c r="I62" s="10">
        <v>157.65781200000001</v>
      </c>
    </row>
    <row r="63" spans="1:9">
      <c r="A63" s="6">
        <v>3</v>
      </c>
      <c r="B63" s="6">
        <v>58.578434999999999</v>
      </c>
      <c r="C63" s="9">
        <v>117.973828</v>
      </c>
      <c r="D63" s="9">
        <v>238.26855</v>
      </c>
      <c r="E63" s="9">
        <v>360.44235400000002</v>
      </c>
      <c r="F63" s="6">
        <v>43.310761999999997</v>
      </c>
      <c r="G63" s="9">
        <v>70.278504999999996</v>
      </c>
      <c r="H63" s="9">
        <v>117.019677</v>
      </c>
      <c r="I63" s="10">
        <v>156.95102900000001</v>
      </c>
    </row>
    <row r="64" spans="1:9">
      <c r="A64" s="6">
        <v>4</v>
      </c>
      <c r="B64" s="6">
        <v>58.609864999999999</v>
      </c>
      <c r="C64" s="9">
        <v>117.96084</v>
      </c>
      <c r="D64" s="9">
        <v>238.272088</v>
      </c>
      <c r="E64" s="9">
        <v>360.372589</v>
      </c>
      <c r="F64" s="6">
        <v>43.310485</v>
      </c>
      <c r="G64" s="9">
        <v>70.278655000000001</v>
      </c>
      <c r="H64" s="9">
        <v>116.95367299999999</v>
      </c>
      <c r="I64" s="10">
        <v>156.96642800000001</v>
      </c>
    </row>
    <row r="65" spans="1:9" ht="19" thickBot="1">
      <c r="A65" s="11">
        <v>5</v>
      </c>
      <c r="B65" s="11">
        <v>58.579152999999998</v>
      </c>
      <c r="C65" s="12">
        <v>117.960848</v>
      </c>
      <c r="D65" s="12">
        <v>238.29330400000001</v>
      </c>
      <c r="E65" s="12">
        <v>360.44183299999997</v>
      </c>
      <c r="F65" s="11">
        <v>43.310400000000001</v>
      </c>
      <c r="G65" s="12">
        <v>70.278594999999996</v>
      </c>
      <c r="H65" s="12">
        <v>117.112314</v>
      </c>
      <c r="I65" s="13">
        <v>157.43289200000001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5E70-F455-2A4B-A075-A6DCE2DA911F}">
  <dimension ref="A1:H11"/>
  <sheetViews>
    <sheetView workbookViewId="0">
      <selection activeCell="H2" sqref="H2:H5"/>
    </sheetView>
  </sheetViews>
  <sheetFormatPr baseColWidth="10" defaultRowHeight="18"/>
  <cols>
    <col min="1" max="16384" width="10.7109375" style="1"/>
  </cols>
  <sheetData>
    <row r="1" spans="1:8">
      <c r="B1" s="1" t="s">
        <v>29</v>
      </c>
      <c r="C1" s="1" t="s">
        <v>28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</row>
    <row r="2" spans="1:8">
      <c r="A2" s="1">
        <v>1</v>
      </c>
      <c r="B2" s="1">
        <v>92.512254999999996</v>
      </c>
      <c r="C2" s="1">
        <v>132.068219</v>
      </c>
      <c r="D2" s="1">
        <v>115.959048</v>
      </c>
      <c r="E2" s="1">
        <v>89.341479000000007</v>
      </c>
      <c r="F2" s="1">
        <v>79.987568999999993</v>
      </c>
      <c r="G2" s="1">
        <v>86.811351000000002</v>
      </c>
      <c r="H2" s="1">
        <v>87.680243000000004</v>
      </c>
    </row>
    <row r="3" spans="1:8">
      <c r="A3" s="1">
        <v>2</v>
      </c>
      <c r="B3" s="1">
        <v>177.79025200000001</v>
      </c>
      <c r="C3" s="1">
        <v>280.83238</v>
      </c>
      <c r="D3" s="1">
        <v>239.85397599999999</v>
      </c>
      <c r="E3" s="1">
        <v>107.319232</v>
      </c>
      <c r="F3" s="1">
        <v>74.525163000000006</v>
      </c>
      <c r="G3" s="1">
        <v>115.751338</v>
      </c>
      <c r="H3" s="1">
        <v>108.710651</v>
      </c>
    </row>
    <row r="4" spans="1:8">
      <c r="A4" s="1">
        <v>4</v>
      </c>
      <c r="B4" s="1">
        <v>277.90233799999999</v>
      </c>
      <c r="C4" s="1">
        <v>458.54931399999998</v>
      </c>
      <c r="D4" s="1">
        <v>364.315202</v>
      </c>
      <c r="E4" s="1">
        <v>152.33432099999999</v>
      </c>
      <c r="F4" s="1">
        <v>97.645492000000004</v>
      </c>
      <c r="G4" s="1">
        <v>165.524135</v>
      </c>
      <c r="H4" s="1">
        <v>153.878344</v>
      </c>
    </row>
    <row r="5" spans="1:8">
      <c r="A5" s="1">
        <v>8</v>
      </c>
      <c r="B5" s="1">
        <v>374.20065</v>
      </c>
      <c r="C5" s="1">
        <v>676.01169500000003</v>
      </c>
      <c r="D5" s="1">
        <v>485.31493599999999</v>
      </c>
      <c r="E5" s="1">
        <v>225.22390300000001</v>
      </c>
      <c r="F5" s="1">
        <v>162.96217799999999</v>
      </c>
      <c r="G5" s="1">
        <v>179.01067399999999</v>
      </c>
      <c r="H5" s="1">
        <v>151.441283</v>
      </c>
    </row>
    <row r="7" spans="1:8">
      <c r="B7" s="1" t="s">
        <v>29</v>
      </c>
      <c r="C7" s="1" t="s">
        <v>28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</row>
    <row r="8" spans="1:8">
      <c r="A8" s="1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>
      <c r="A9" s="1">
        <v>2</v>
      </c>
      <c r="B9" s="2">
        <f>B3/B$2</f>
        <v>1.9218021655617412</v>
      </c>
      <c r="C9" s="2">
        <f t="shared" ref="C9:H9" si="0">C3/C$2</f>
        <v>2.1264190743724649</v>
      </c>
      <c r="D9" s="2">
        <f t="shared" si="0"/>
        <v>2.0684369192130658</v>
      </c>
      <c r="E9" s="2">
        <f t="shared" si="0"/>
        <v>1.2012251554510307</v>
      </c>
      <c r="F9" s="2">
        <f t="shared" si="0"/>
        <v>0.93170931348094865</v>
      </c>
      <c r="G9" s="2">
        <f t="shared" si="0"/>
        <v>1.3333663935261184</v>
      </c>
      <c r="H9" s="2">
        <f t="shared" si="0"/>
        <v>1.23985344109961</v>
      </c>
    </row>
    <row r="10" spans="1:8">
      <c r="A10" s="1">
        <v>4</v>
      </c>
      <c r="B10" s="2">
        <f t="shared" ref="B10:H11" si="1">B4/B$2</f>
        <v>3.0039516170046876</v>
      </c>
      <c r="C10" s="2">
        <f t="shared" si="1"/>
        <v>3.472064039873211</v>
      </c>
      <c r="D10" s="2">
        <f t="shared" si="1"/>
        <v>3.1417574418168734</v>
      </c>
      <c r="E10" s="2">
        <f t="shared" si="1"/>
        <v>1.7050794625864654</v>
      </c>
      <c r="F10" s="2">
        <f t="shared" si="1"/>
        <v>1.220758340586648</v>
      </c>
      <c r="G10" s="2">
        <f t="shared" si="1"/>
        <v>1.9067107364796108</v>
      </c>
      <c r="H10" s="2">
        <f t="shared" si="1"/>
        <v>1.7549944974491003</v>
      </c>
    </row>
    <row r="11" spans="1:8">
      <c r="A11" s="1">
        <v>8</v>
      </c>
      <c r="B11" s="2">
        <f t="shared" si="1"/>
        <v>4.0448765409512504</v>
      </c>
      <c r="C11" s="2">
        <f t="shared" si="1"/>
        <v>5.1186553443262532</v>
      </c>
      <c r="D11" s="2">
        <f t="shared" si="1"/>
        <v>4.1852269777171678</v>
      </c>
      <c r="E11" s="2">
        <f t="shared" si="1"/>
        <v>2.5209332274429888</v>
      </c>
      <c r="F11" s="2">
        <f t="shared" si="1"/>
        <v>2.0373438027601516</v>
      </c>
      <c r="G11" s="2">
        <f t="shared" si="1"/>
        <v>2.0620652937425197</v>
      </c>
      <c r="H11" s="2">
        <f t="shared" si="1"/>
        <v>1.7271996269444645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C031-917B-DD4F-841F-1F3129339AB2}">
  <dimension ref="A1:I59"/>
  <sheetViews>
    <sheetView workbookViewId="0">
      <selection activeCell="B18" sqref="B18"/>
    </sheetView>
  </sheetViews>
  <sheetFormatPr baseColWidth="10" defaultRowHeight="18"/>
  <cols>
    <col min="1" max="1" width="12.85546875" style="1" bestFit="1" customWidth="1"/>
    <col min="2" max="6" width="10.7109375" style="1"/>
    <col min="7" max="8" width="10.7109375" style="1" customWidth="1"/>
    <col min="9" max="9" width="10.7109375" style="1"/>
    <col min="10" max="10" width="10.7109375" style="1" customWidth="1"/>
    <col min="11" max="16384" width="10.7109375" style="1"/>
  </cols>
  <sheetData>
    <row r="1" spans="1:9" ht="19" thickBot="1">
      <c r="A1" s="1" t="s">
        <v>37</v>
      </c>
      <c r="B1" s="1" t="s">
        <v>7</v>
      </c>
    </row>
    <row r="2" spans="1:9" ht="19" thickBot="1">
      <c r="A2" s="28"/>
      <c r="B2" s="29">
        <v>1</v>
      </c>
      <c r="C2" s="29">
        <v>2</v>
      </c>
      <c r="D2" s="29">
        <v>4</v>
      </c>
      <c r="E2" s="29">
        <v>10</v>
      </c>
      <c r="F2" s="30">
        <v>20</v>
      </c>
      <c r="G2" s="3">
        <v>40</v>
      </c>
      <c r="H2" s="14">
        <v>80</v>
      </c>
      <c r="I2" s="14">
        <v>160</v>
      </c>
    </row>
    <row r="3" spans="1:9">
      <c r="A3" s="26" t="s">
        <v>35</v>
      </c>
      <c r="B3" s="3">
        <f>AVERAGE(B5:B9)</f>
        <v>129.56547879999999</v>
      </c>
      <c r="C3" s="4">
        <f t="shared" ref="C3:F3" si="0">AVERAGE(C5:C9)</f>
        <v>268.24144179999996</v>
      </c>
      <c r="D3" s="4">
        <f t="shared" si="0"/>
        <v>392.53211720000002</v>
      </c>
      <c r="E3" s="4">
        <f t="shared" si="0"/>
        <v>572.93048040000008</v>
      </c>
      <c r="F3" s="5">
        <f t="shared" si="0"/>
        <v>608.36834639999995</v>
      </c>
      <c r="G3" s="3">
        <f t="shared" ref="G3:H3" si="1">AVERAGE(G5:G9)</f>
        <v>681.59376220000001</v>
      </c>
      <c r="H3" s="14">
        <f t="shared" si="1"/>
        <v>329.26124220000003</v>
      </c>
      <c r="I3" s="14">
        <f t="shared" ref="I3" si="2">AVERAGE(I5:I9)</f>
        <v>137.60746520000004</v>
      </c>
    </row>
    <row r="4" spans="1:9" ht="19" thickBot="1">
      <c r="A4" s="27" t="s">
        <v>36</v>
      </c>
      <c r="B4" s="11">
        <f>AVERAGE(B10:B14)</f>
        <v>123.74179919999999</v>
      </c>
      <c r="C4" s="12">
        <f t="shared" ref="C4:F4" si="3">AVERAGE(C10:C14)</f>
        <v>176.70164260000001</v>
      </c>
      <c r="D4" s="12">
        <f t="shared" si="3"/>
        <v>315.23354019999999</v>
      </c>
      <c r="E4" s="12">
        <f t="shared" si="3"/>
        <v>651.37207139999998</v>
      </c>
      <c r="F4" s="13">
        <f t="shared" si="3"/>
        <v>1184.4823269999999</v>
      </c>
      <c r="G4" s="11">
        <f t="shared" ref="G4:H4" si="4">AVERAGE(G10:G14)</f>
        <v>1841.6841048000001</v>
      </c>
      <c r="H4" s="27">
        <f t="shared" si="4"/>
        <v>2041.6791826000001</v>
      </c>
      <c r="I4" s="27">
        <f t="shared" ref="I4" si="5">AVERAGE(I10:I14)</f>
        <v>1840.1462648000002</v>
      </c>
    </row>
    <row r="5" spans="1:9">
      <c r="A5" s="14">
        <v>1</v>
      </c>
      <c r="B5" s="4">
        <v>129.95316399999999</v>
      </c>
      <c r="C5" s="4">
        <v>269.00960300000003</v>
      </c>
      <c r="D5" s="4">
        <v>391.85378200000002</v>
      </c>
      <c r="E5" s="4">
        <v>571.74139100000002</v>
      </c>
      <c r="F5" s="5">
        <v>600.67698399999995</v>
      </c>
      <c r="G5" s="6">
        <v>685.24044000000004</v>
      </c>
      <c r="H5" s="26">
        <v>331.12643100000003</v>
      </c>
      <c r="I5" s="14">
        <v>137.448654</v>
      </c>
    </row>
    <row r="6" spans="1:9">
      <c r="A6" s="26">
        <v>2</v>
      </c>
      <c r="B6" s="9">
        <v>129.369191</v>
      </c>
      <c r="C6" s="9">
        <v>266.93707799999999</v>
      </c>
      <c r="D6" s="9">
        <v>391.45574900000003</v>
      </c>
      <c r="E6" s="9">
        <v>573.413095</v>
      </c>
      <c r="F6" s="10">
        <v>638.557185</v>
      </c>
      <c r="G6" s="6">
        <v>679.94074599999999</v>
      </c>
      <c r="H6" s="26">
        <v>328.30984799999999</v>
      </c>
      <c r="I6" s="26">
        <v>137.19033200000001</v>
      </c>
    </row>
    <row r="7" spans="1:9">
      <c r="A7" s="26">
        <v>3</v>
      </c>
      <c r="B7" s="9">
        <v>130.108473</v>
      </c>
      <c r="C7" s="9">
        <v>269.44126699999998</v>
      </c>
      <c r="D7" s="9">
        <v>390.92850499999997</v>
      </c>
      <c r="E7" s="9">
        <v>570.11376099999995</v>
      </c>
      <c r="F7" s="10">
        <v>597.47740699999997</v>
      </c>
      <c r="G7" s="6">
        <v>688.25068699999997</v>
      </c>
      <c r="H7" s="26">
        <v>330.14455800000002</v>
      </c>
      <c r="I7" s="26">
        <v>138.349729</v>
      </c>
    </row>
    <row r="8" spans="1:9">
      <c r="A8" s="26">
        <v>4</v>
      </c>
      <c r="B8" s="9">
        <v>129.00505899999999</v>
      </c>
      <c r="C8" s="9">
        <v>268.39696099999998</v>
      </c>
      <c r="D8" s="9">
        <v>394.03220800000003</v>
      </c>
      <c r="E8" s="9">
        <v>568.99596899999995</v>
      </c>
      <c r="F8" s="10">
        <v>608.22742300000004</v>
      </c>
      <c r="G8" s="6">
        <v>680.29541800000004</v>
      </c>
      <c r="H8" s="26">
        <v>328.31270899999998</v>
      </c>
      <c r="I8" s="26">
        <v>136.90812500000001</v>
      </c>
    </row>
    <row r="9" spans="1:9" ht="19" thickBot="1">
      <c r="A9" s="27">
        <v>5</v>
      </c>
      <c r="B9" s="12">
        <v>129.39150699999999</v>
      </c>
      <c r="C9" s="12">
        <v>267.42230000000001</v>
      </c>
      <c r="D9" s="12">
        <v>394.39034199999998</v>
      </c>
      <c r="E9" s="12">
        <v>580.38818600000002</v>
      </c>
      <c r="F9" s="13">
        <v>596.90273300000001</v>
      </c>
      <c r="G9" s="6">
        <v>674.24152000000004</v>
      </c>
      <c r="H9" s="26">
        <v>328.412665</v>
      </c>
      <c r="I9" s="27">
        <v>138.14048600000001</v>
      </c>
    </row>
    <row r="10" spans="1:9">
      <c r="A10" s="14">
        <v>1</v>
      </c>
      <c r="B10" s="4">
        <v>124.008987</v>
      </c>
      <c r="C10" s="4">
        <v>177.28803099999999</v>
      </c>
      <c r="D10" s="4">
        <v>314.359487</v>
      </c>
      <c r="E10" s="4">
        <v>650.75715600000001</v>
      </c>
      <c r="F10" s="5">
        <v>1194.6021089999999</v>
      </c>
      <c r="G10" s="3">
        <v>1733.269922</v>
      </c>
      <c r="H10" s="14">
        <v>2015.6685970000001</v>
      </c>
      <c r="I10" s="26">
        <v>1818.7811509999999</v>
      </c>
    </row>
    <row r="11" spans="1:9">
      <c r="A11" s="26">
        <v>2</v>
      </c>
      <c r="B11" s="9">
        <v>124.11707699999999</v>
      </c>
      <c r="C11" s="9">
        <v>176.469089</v>
      </c>
      <c r="D11" s="9">
        <v>316.19506899999999</v>
      </c>
      <c r="E11" s="9">
        <v>651.116851</v>
      </c>
      <c r="F11" s="10">
        <v>1151.9036719999999</v>
      </c>
      <c r="G11" s="6">
        <v>1829.43804</v>
      </c>
      <c r="H11" s="26">
        <v>2021.09184</v>
      </c>
      <c r="I11" s="26">
        <v>1837.6811170000001</v>
      </c>
    </row>
    <row r="12" spans="1:9">
      <c r="A12" s="26">
        <v>3</v>
      </c>
      <c r="B12" s="9">
        <v>124.606934</v>
      </c>
      <c r="C12" s="9">
        <v>176.79974300000001</v>
      </c>
      <c r="D12" s="9">
        <v>315.82518299999998</v>
      </c>
      <c r="E12" s="9">
        <v>653.43495099999996</v>
      </c>
      <c r="F12" s="10">
        <v>1201.343214</v>
      </c>
      <c r="G12" s="6">
        <v>1825.063232</v>
      </c>
      <c r="H12" s="26">
        <v>2130.710693</v>
      </c>
      <c r="I12" s="26">
        <v>1868.758016</v>
      </c>
    </row>
    <row r="13" spans="1:9">
      <c r="A13" s="26">
        <v>4</v>
      </c>
      <c r="B13" s="9">
        <v>123.17371</v>
      </c>
      <c r="C13" s="9">
        <v>176.613722</v>
      </c>
      <c r="D13" s="9">
        <v>314.85592400000002</v>
      </c>
      <c r="E13" s="9">
        <v>652.64168199999995</v>
      </c>
      <c r="F13" s="10">
        <v>1177.6135830000001</v>
      </c>
      <c r="G13" s="6">
        <v>1906.0625299999999</v>
      </c>
      <c r="H13" s="26">
        <v>1961.20667</v>
      </c>
      <c r="I13" s="26">
        <v>1838.845243</v>
      </c>
    </row>
    <row r="14" spans="1:9" ht="19" thickBot="1">
      <c r="A14" s="27">
        <v>5</v>
      </c>
      <c r="B14" s="12">
        <v>122.802288</v>
      </c>
      <c r="C14" s="12">
        <v>176.337628</v>
      </c>
      <c r="D14" s="12">
        <v>314.93203799999998</v>
      </c>
      <c r="E14" s="12">
        <v>648.909717</v>
      </c>
      <c r="F14" s="13">
        <v>1196.949057</v>
      </c>
      <c r="G14" s="11">
        <v>1914.5868</v>
      </c>
      <c r="H14" s="27">
        <v>2079.7181129999999</v>
      </c>
      <c r="I14" s="27">
        <v>1836.6657970000001</v>
      </c>
    </row>
    <row r="16" spans="1:9" ht="19" thickBot="1">
      <c r="A16" s="1" t="s">
        <v>38</v>
      </c>
      <c r="B16" s="1" t="s">
        <v>7</v>
      </c>
    </row>
    <row r="17" spans="1:9" ht="19" thickBot="1">
      <c r="A17" s="28"/>
      <c r="B17" s="29">
        <v>1</v>
      </c>
      <c r="C17" s="29">
        <v>2</v>
      </c>
      <c r="D17" s="29">
        <v>4</v>
      </c>
      <c r="E17" s="29">
        <v>10</v>
      </c>
      <c r="F17" s="30">
        <v>20</v>
      </c>
      <c r="G17" s="3">
        <v>40</v>
      </c>
      <c r="H17" s="14">
        <v>80</v>
      </c>
      <c r="I17" s="14">
        <v>160</v>
      </c>
    </row>
    <row r="18" spans="1:9">
      <c r="A18" s="26" t="s">
        <v>35</v>
      </c>
      <c r="B18" s="3">
        <f>AVERAGE(B20:B24)</f>
        <v>198.72025819999999</v>
      </c>
      <c r="C18" s="4">
        <f t="shared" ref="C18:I18" si="6">AVERAGE(C20:C24)</f>
        <v>437.6946696</v>
      </c>
      <c r="D18" s="4">
        <f t="shared" si="6"/>
        <v>660.86942900000008</v>
      </c>
      <c r="E18" s="4">
        <f t="shared" si="6"/>
        <v>1046.2728334000001</v>
      </c>
      <c r="F18" s="5">
        <f t="shared" si="6"/>
        <v>1186.2819204000002</v>
      </c>
      <c r="G18" s="3">
        <f t="shared" si="6"/>
        <v>1028.8395934</v>
      </c>
      <c r="H18" s="14">
        <f t="shared" si="6"/>
        <v>347.78652019999998</v>
      </c>
      <c r="I18" s="14">
        <f t="shared" si="6"/>
        <v>147.30789420000002</v>
      </c>
    </row>
    <row r="19" spans="1:9" ht="19" thickBot="1">
      <c r="A19" s="27" t="s">
        <v>36</v>
      </c>
      <c r="B19" s="11">
        <f>AVERAGE(B25:B29)</f>
        <v>187.9457692</v>
      </c>
      <c r="C19" s="12">
        <f t="shared" ref="C19:I19" si="7">AVERAGE(C25:C29)</f>
        <v>264.60419620000005</v>
      </c>
      <c r="D19" s="12">
        <f t="shared" si="7"/>
        <v>472.16587919999995</v>
      </c>
      <c r="E19" s="12">
        <f t="shared" si="7"/>
        <v>986.90425699999992</v>
      </c>
      <c r="F19" s="13">
        <f t="shared" si="7"/>
        <v>2069.4724885999999</v>
      </c>
      <c r="G19" s="11">
        <f t="shared" si="7"/>
        <v>2904.5999301999996</v>
      </c>
      <c r="H19" s="27">
        <f t="shared" si="7"/>
        <v>3118.7127651999999</v>
      </c>
      <c r="I19" s="27">
        <f t="shared" si="7"/>
        <v>2699.5995493999999</v>
      </c>
    </row>
    <row r="20" spans="1:9">
      <c r="A20" s="14">
        <v>1</v>
      </c>
      <c r="B20" s="4">
        <v>199.82827499999999</v>
      </c>
      <c r="C20" s="4">
        <v>438.12959999999998</v>
      </c>
      <c r="D20" s="4">
        <v>663.76203499999997</v>
      </c>
      <c r="E20" s="4">
        <v>1044.731714</v>
      </c>
      <c r="F20" s="5">
        <v>1188.910384</v>
      </c>
      <c r="G20" s="6">
        <v>1033.7644969999999</v>
      </c>
      <c r="H20" s="26">
        <v>348.27666199999999</v>
      </c>
      <c r="I20" s="14">
        <v>146.036733</v>
      </c>
    </row>
    <row r="21" spans="1:9">
      <c r="A21" s="26">
        <v>2</v>
      </c>
      <c r="B21" s="9">
        <v>199.10035099999999</v>
      </c>
      <c r="C21" s="9">
        <v>434.95059199999997</v>
      </c>
      <c r="D21" s="9">
        <v>654.63304700000003</v>
      </c>
      <c r="E21" s="9">
        <v>1046.1918270000001</v>
      </c>
      <c r="F21" s="10">
        <v>1187.4194219999999</v>
      </c>
      <c r="G21" s="6">
        <v>1034.820168</v>
      </c>
      <c r="H21" s="26">
        <v>347.675883</v>
      </c>
      <c r="I21" s="26">
        <v>148.470642</v>
      </c>
    </row>
    <row r="22" spans="1:9">
      <c r="A22" s="26">
        <v>3</v>
      </c>
      <c r="B22" s="9">
        <v>197.88748799999999</v>
      </c>
      <c r="C22" s="9">
        <v>440.52410500000002</v>
      </c>
      <c r="D22" s="9">
        <v>662.36782200000005</v>
      </c>
      <c r="E22" s="9">
        <v>1047.244649</v>
      </c>
      <c r="F22" s="10">
        <v>1182.6918720000001</v>
      </c>
      <c r="G22" s="6">
        <v>1029.405534</v>
      </c>
      <c r="H22" s="26">
        <v>347.78158000000002</v>
      </c>
      <c r="I22" s="26">
        <v>147.056781</v>
      </c>
    </row>
    <row r="23" spans="1:9">
      <c r="A23" s="26">
        <v>4</v>
      </c>
      <c r="B23" s="9">
        <v>197.97166000000001</v>
      </c>
      <c r="C23" s="9">
        <v>436.370543</v>
      </c>
      <c r="D23" s="9">
        <v>664.11058100000002</v>
      </c>
      <c r="E23" s="9">
        <v>1047.9038680000001</v>
      </c>
      <c r="F23" s="10">
        <v>1186.153863</v>
      </c>
      <c r="G23" s="6">
        <v>1031.623128</v>
      </c>
      <c r="H23" s="26">
        <v>349.43672299999997</v>
      </c>
      <c r="I23" s="26">
        <v>149.454577</v>
      </c>
    </row>
    <row r="24" spans="1:9" ht="19" thickBot="1">
      <c r="A24" s="27">
        <v>5</v>
      </c>
      <c r="B24" s="12">
        <v>198.81351699999999</v>
      </c>
      <c r="C24" s="12">
        <v>438.49850800000002</v>
      </c>
      <c r="D24" s="12">
        <v>659.47366</v>
      </c>
      <c r="E24" s="12">
        <v>1045.292109</v>
      </c>
      <c r="F24" s="13">
        <v>1186.2340610000001</v>
      </c>
      <c r="G24" s="6">
        <v>1014.58464</v>
      </c>
      <c r="H24" s="26">
        <v>345.761753</v>
      </c>
      <c r="I24" s="27">
        <v>145.52073799999999</v>
      </c>
    </row>
    <row r="25" spans="1:9">
      <c r="A25" s="14">
        <v>1</v>
      </c>
      <c r="B25" s="4">
        <v>189.06278</v>
      </c>
      <c r="C25" s="4">
        <v>263.56787100000003</v>
      </c>
      <c r="D25" s="4">
        <v>473.25060300000001</v>
      </c>
      <c r="E25" s="4">
        <v>979.87204199999996</v>
      </c>
      <c r="F25" s="5">
        <v>2104.9625620000002</v>
      </c>
      <c r="G25" s="3">
        <v>2905.0245850000001</v>
      </c>
      <c r="H25" s="14">
        <v>3052.1891329999999</v>
      </c>
      <c r="I25" s="26">
        <v>2640.541377</v>
      </c>
    </row>
    <row r="26" spans="1:9">
      <c r="A26" s="26">
        <v>2</v>
      </c>
      <c r="B26" s="9">
        <v>186.47396599999999</v>
      </c>
      <c r="C26" s="9">
        <v>263.16974499999998</v>
      </c>
      <c r="D26" s="9">
        <v>472.50957899999997</v>
      </c>
      <c r="E26" s="9">
        <v>987.59490800000003</v>
      </c>
      <c r="F26" s="10">
        <v>1952.466598</v>
      </c>
      <c r="G26" s="6">
        <v>3001.1163929999998</v>
      </c>
      <c r="H26" s="26">
        <v>3353.330602</v>
      </c>
      <c r="I26" s="26">
        <v>2839.1942789999998</v>
      </c>
    </row>
    <row r="27" spans="1:9">
      <c r="A27" s="26">
        <v>3</v>
      </c>
      <c r="B27" s="9">
        <v>187.45775499999999</v>
      </c>
      <c r="C27" s="9">
        <v>266.79616700000003</v>
      </c>
      <c r="D27" s="9">
        <v>470.95687099999998</v>
      </c>
      <c r="E27" s="9">
        <v>986.286788</v>
      </c>
      <c r="F27" s="10">
        <v>2098.3979239999999</v>
      </c>
      <c r="G27" s="6">
        <v>2269.9501839999998</v>
      </c>
      <c r="H27" s="26">
        <v>2994.5928859999999</v>
      </c>
      <c r="I27" s="26">
        <v>2634.606601</v>
      </c>
    </row>
    <row r="28" spans="1:9">
      <c r="A28" s="26">
        <v>4</v>
      </c>
      <c r="B28" s="9">
        <v>187.783759</v>
      </c>
      <c r="C28" s="9">
        <v>265.48938700000002</v>
      </c>
      <c r="D28" s="9">
        <v>472.75244400000003</v>
      </c>
      <c r="E28" s="9">
        <v>989.72706100000005</v>
      </c>
      <c r="F28" s="10">
        <v>2097.1028489999999</v>
      </c>
      <c r="G28" s="6">
        <v>3201.2566729999999</v>
      </c>
      <c r="H28" s="26">
        <v>3316.6979489999999</v>
      </c>
      <c r="I28" s="26">
        <v>2732.2342330000001</v>
      </c>
    </row>
    <row r="29" spans="1:9" ht="19" thickBot="1">
      <c r="A29" s="27">
        <v>5</v>
      </c>
      <c r="B29" s="12">
        <v>188.95058599999999</v>
      </c>
      <c r="C29" s="12">
        <v>263.99781100000001</v>
      </c>
      <c r="D29" s="12">
        <v>471.35989899999998</v>
      </c>
      <c r="E29" s="12">
        <v>991.04048599999999</v>
      </c>
      <c r="F29" s="13">
        <v>2094.4325100000001</v>
      </c>
      <c r="G29" s="11">
        <v>3145.6518160000001</v>
      </c>
      <c r="H29" s="27">
        <v>2876.753256</v>
      </c>
      <c r="I29" s="27">
        <v>2651.421257</v>
      </c>
    </row>
    <row r="31" spans="1:9" ht="19" thickBot="1">
      <c r="A31" s="1" t="s">
        <v>30</v>
      </c>
      <c r="B31" s="1" t="s">
        <v>7</v>
      </c>
    </row>
    <row r="32" spans="1:9" ht="19" thickBot="1">
      <c r="A32" s="28"/>
      <c r="B32" s="29">
        <v>1</v>
      </c>
      <c r="C32" s="29">
        <v>2</v>
      </c>
      <c r="D32" s="29">
        <v>4</v>
      </c>
      <c r="E32" s="29">
        <v>10</v>
      </c>
      <c r="F32" s="30">
        <v>20</v>
      </c>
      <c r="G32" s="3">
        <v>40</v>
      </c>
      <c r="H32" s="14">
        <v>80</v>
      </c>
      <c r="I32" s="14">
        <v>160</v>
      </c>
    </row>
    <row r="33" spans="1:9">
      <c r="A33" s="26" t="s">
        <v>35</v>
      </c>
      <c r="B33" s="3">
        <f>AVERAGE(B35:B39)</f>
        <v>197.36163939999997</v>
      </c>
      <c r="C33" s="4">
        <f t="shared" ref="C33:I33" si="8">AVERAGE(C35:C39)</f>
        <v>362.60636179999995</v>
      </c>
      <c r="D33" s="4">
        <f t="shared" si="8"/>
        <v>534.4214285999999</v>
      </c>
      <c r="E33" s="4">
        <f t="shared" si="8"/>
        <v>748.14117959999999</v>
      </c>
      <c r="F33" s="5">
        <f t="shared" si="8"/>
        <v>811.51173519999998</v>
      </c>
      <c r="G33" s="3">
        <f t="shared" si="8"/>
        <v>657.1715428</v>
      </c>
      <c r="H33" s="14">
        <f t="shared" si="8"/>
        <v>172.11802080000001</v>
      </c>
      <c r="I33" s="14">
        <f t="shared" si="8"/>
        <v>67.592199800000003</v>
      </c>
    </row>
    <row r="34" spans="1:9" ht="19" thickBot="1">
      <c r="A34" s="27" t="s">
        <v>36</v>
      </c>
      <c r="B34" s="11">
        <f>AVERAGE(B40:B44)</f>
        <v>181.40269839999999</v>
      </c>
      <c r="C34" s="12">
        <f t="shared" ref="C34:I34" si="9">AVERAGE(C40:C44)</f>
        <v>280.47196020000001</v>
      </c>
      <c r="D34" s="12">
        <f t="shared" si="9"/>
        <v>474.25811679999998</v>
      </c>
      <c r="E34" s="12">
        <f t="shared" si="9"/>
        <v>861.32626940000011</v>
      </c>
      <c r="F34" s="13">
        <f t="shared" si="9"/>
        <v>1470.6959462</v>
      </c>
      <c r="G34" s="11">
        <f t="shared" si="9"/>
        <v>1729.3014188000002</v>
      </c>
      <c r="H34" s="27">
        <f t="shared" si="9"/>
        <v>1546.5118328000001</v>
      </c>
      <c r="I34" s="27">
        <f t="shared" si="9"/>
        <v>1581.8969950000001</v>
      </c>
    </row>
    <row r="35" spans="1:9">
      <c r="A35" s="14">
        <v>1</v>
      </c>
      <c r="B35" s="4">
        <v>195.39561699999999</v>
      </c>
      <c r="C35" s="4">
        <v>363.40902499999999</v>
      </c>
      <c r="D35" s="4">
        <v>532.69543199999998</v>
      </c>
      <c r="E35" s="4">
        <v>738.04662900000005</v>
      </c>
      <c r="F35" s="5">
        <v>812.38787200000002</v>
      </c>
      <c r="G35" s="6">
        <v>660.23828400000002</v>
      </c>
      <c r="H35" s="26">
        <v>171.25124700000001</v>
      </c>
      <c r="I35" s="14">
        <v>68.613422999999997</v>
      </c>
    </row>
    <row r="36" spans="1:9">
      <c r="A36" s="26">
        <v>2</v>
      </c>
      <c r="B36" s="9">
        <v>199.55162999999999</v>
      </c>
      <c r="C36" s="9">
        <v>362.41073399999999</v>
      </c>
      <c r="D36" s="9">
        <v>533.744238</v>
      </c>
      <c r="E36" s="9">
        <v>753.84752900000001</v>
      </c>
      <c r="F36" s="10">
        <v>808.16030499999999</v>
      </c>
      <c r="G36" s="6">
        <v>656.99253699999997</v>
      </c>
      <c r="H36" s="26">
        <v>172.58967699999999</v>
      </c>
      <c r="I36" s="26">
        <v>68.219318000000001</v>
      </c>
    </row>
    <row r="37" spans="1:9">
      <c r="A37" s="26">
        <v>3</v>
      </c>
      <c r="B37" s="9">
        <v>198.023608</v>
      </c>
      <c r="C37" s="9">
        <v>362.46451400000001</v>
      </c>
      <c r="D37" s="9">
        <v>540.088978</v>
      </c>
      <c r="E37" s="9">
        <v>749.28474500000004</v>
      </c>
      <c r="F37" s="10">
        <v>810.38929199999995</v>
      </c>
      <c r="G37" s="6">
        <v>657.91633300000001</v>
      </c>
      <c r="H37" s="26">
        <v>172.689482</v>
      </c>
      <c r="I37" s="26">
        <v>66.731876999999997</v>
      </c>
    </row>
    <row r="38" spans="1:9">
      <c r="A38" s="26">
        <v>4</v>
      </c>
      <c r="B38" s="9">
        <v>197.71155999999999</v>
      </c>
      <c r="C38" s="9">
        <v>362.14641899999998</v>
      </c>
      <c r="D38" s="9">
        <v>532.92344100000003</v>
      </c>
      <c r="E38" s="9">
        <v>744.73429799999997</v>
      </c>
      <c r="F38" s="10">
        <v>814.12711000000002</v>
      </c>
      <c r="G38" s="6">
        <v>655.34496000000001</v>
      </c>
      <c r="H38" s="26">
        <v>171.48788400000001</v>
      </c>
      <c r="I38" s="26">
        <v>67.138397999999995</v>
      </c>
    </row>
    <row r="39" spans="1:9" ht="19" thickBot="1">
      <c r="A39" s="27">
        <v>5</v>
      </c>
      <c r="B39" s="12">
        <v>196.12578199999999</v>
      </c>
      <c r="C39" s="12">
        <v>362.60111699999999</v>
      </c>
      <c r="D39" s="12">
        <v>532.65505399999995</v>
      </c>
      <c r="E39" s="12">
        <v>754.79269699999998</v>
      </c>
      <c r="F39" s="13">
        <v>812.49409700000001</v>
      </c>
      <c r="G39" s="6">
        <v>655.36559999999997</v>
      </c>
      <c r="H39" s="26">
        <v>172.57181399999999</v>
      </c>
      <c r="I39" s="27">
        <v>67.257982999999996</v>
      </c>
    </row>
    <row r="40" spans="1:9">
      <c r="A40" s="14">
        <v>1</v>
      </c>
      <c r="B40" s="4">
        <v>181.467366</v>
      </c>
      <c r="C40" s="4">
        <v>279.31607400000001</v>
      </c>
      <c r="D40" s="4">
        <v>474.57396699999998</v>
      </c>
      <c r="E40" s="4">
        <v>860.53664200000003</v>
      </c>
      <c r="F40" s="5">
        <v>1500.494449</v>
      </c>
      <c r="G40" s="3">
        <v>1713.8692450000001</v>
      </c>
      <c r="H40" s="14">
        <v>1371.122359</v>
      </c>
      <c r="I40" s="26">
        <v>1510.623934</v>
      </c>
    </row>
    <row r="41" spans="1:9">
      <c r="A41" s="26">
        <v>2</v>
      </c>
      <c r="B41" s="9">
        <v>180.08263099999999</v>
      </c>
      <c r="C41" s="9">
        <v>281.20903900000002</v>
      </c>
      <c r="D41" s="9">
        <v>473.73476399999998</v>
      </c>
      <c r="E41" s="9">
        <v>854.38361499999996</v>
      </c>
      <c r="F41" s="10">
        <v>1503.3743380000001</v>
      </c>
      <c r="G41" s="6">
        <v>1775.376166</v>
      </c>
      <c r="H41" s="26">
        <v>1788.724236</v>
      </c>
      <c r="I41" s="26">
        <v>1646.488738</v>
      </c>
    </row>
    <row r="42" spans="1:9">
      <c r="A42" s="26">
        <v>3</v>
      </c>
      <c r="B42" s="9">
        <v>178.549105</v>
      </c>
      <c r="C42" s="9">
        <v>283.12720999999999</v>
      </c>
      <c r="D42" s="9">
        <v>474.58873399999999</v>
      </c>
      <c r="E42" s="9">
        <v>859.59586400000001</v>
      </c>
      <c r="F42" s="10">
        <v>1468.5263500000001</v>
      </c>
      <c r="G42" s="6">
        <v>1753.453246</v>
      </c>
      <c r="H42" s="26">
        <v>1793.677228</v>
      </c>
      <c r="I42" s="26">
        <v>1731.0208130000001</v>
      </c>
    </row>
    <row r="43" spans="1:9">
      <c r="A43" s="26">
        <v>4</v>
      </c>
      <c r="B43" s="9">
        <v>184.478612</v>
      </c>
      <c r="C43" s="9">
        <v>278.990388</v>
      </c>
      <c r="D43" s="9">
        <v>474.36120499999998</v>
      </c>
      <c r="E43" s="9">
        <v>873.83722699999998</v>
      </c>
      <c r="F43" s="10">
        <v>1500.146452</v>
      </c>
      <c r="G43" s="6">
        <v>1620.7208479999999</v>
      </c>
      <c r="H43" s="26">
        <v>1342.4538250000001</v>
      </c>
      <c r="I43" s="26">
        <v>1434.8169539999999</v>
      </c>
    </row>
    <row r="44" spans="1:9" ht="19" thickBot="1">
      <c r="A44" s="27">
        <v>5</v>
      </c>
      <c r="B44" s="12">
        <v>182.435778</v>
      </c>
      <c r="C44" s="12">
        <v>279.71708999999998</v>
      </c>
      <c r="D44" s="12">
        <v>474.03191399999997</v>
      </c>
      <c r="E44" s="12">
        <v>858.27799900000002</v>
      </c>
      <c r="F44" s="13">
        <v>1380.938142</v>
      </c>
      <c r="G44" s="11">
        <v>1783.087589</v>
      </c>
      <c r="H44" s="27">
        <v>1436.581516</v>
      </c>
      <c r="I44" s="27">
        <v>1586.5345359999999</v>
      </c>
    </row>
    <row r="46" spans="1:9" ht="19" thickBot="1">
      <c r="A46" s="1" t="s">
        <v>34</v>
      </c>
      <c r="B46" s="1" t="s">
        <v>7</v>
      </c>
    </row>
    <row r="47" spans="1:9" ht="19" thickBot="1">
      <c r="A47" s="28"/>
      <c r="B47" s="29">
        <v>1</v>
      </c>
      <c r="C47" s="29">
        <v>2</v>
      </c>
      <c r="D47" s="29">
        <v>4</v>
      </c>
      <c r="E47" s="29">
        <v>10</v>
      </c>
      <c r="F47" s="30">
        <v>20</v>
      </c>
      <c r="G47" s="3">
        <v>40</v>
      </c>
      <c r="H47" s="14">
        <v>80</v>
      </c>
      <c r="I47" s="14">
        <v>160</v>
      </c>
    </row>
    <row r="48" spans="1:9">
      <c r="A48" s="26" t="s">
        <v>35</v>
      </c>
      <c r="B48" s="3">
        <f>AVERAGE(B50:B54)</f>
        <v>160.0213416</v>
      </c>
      <c r="C48" s="4">
        <f t="shared" ref="C48:I48" si="10">AVERAGE(C50:C54)</f>
        <v>198.0330974</v>
      </c>
      <c r="D48" s="4">
        <f t="shared" si="10"/>
        <v>243.71825100000001</v>
      </c>
      <c r="E48" s="4">
        <f t="shared" si="10"/>
        <v>338.68616760000003</v>
      </c>
      <c r="F48" s="5">
        <f t="shared" si="10"/>
        <v>374.46855540000001</v>
      </c>
      <c r="G48" s="3">
        <f t="shared" si="10"/>
        <v>50.150163599999999</v>
      </c>
      <c r="H48" s="14">
        <f t="shared" si="10"/>
        <v>2.0027822</v>
      </c>
      <c r="I48" s="14">
        <f t="shared" si="10"/>
        <v>0.90695180000000009</v>
      </c>
    </row>
    <row r="49" spans="1:9" ht="19" thickBot="1">
      <c r="A49" s="27" t="s">
        <v>36</v>
      </c>
      <c r="B49" s="11">
        <f>AVERAGE(B55:B59)</f>
        <v>141.1436368</v>
      </c>
      <c r="C49" s="12">
        <f t="shared" ref="C49:I49" si="11">AVERAGE(C55:C59)</f>
        <v>117.01300880000001</v>
      </c>
      <c r="D49" s="12">
        <f t="shared" si="11"/>
        <v>167.48725039999999</v>
      </c>
      <c r="E49" s="12">
        <f t="shared" si="11"/>
        <v>139.40373300000002</v>
      </c>
      <c r="F49" s="13">
        <f t="shared" si="11"/>
        <v>136.69826739999999</v>
      </c>
      <c r="G49" s="11">
        <f t="shared" si="11"/>
        <v>114.495756</v>
      </c>
      <c r="H49" s="27">
        <f t="shared" si="11"/>
        <v>80.460474399999995</v>
      </c>
      <c r="I49" s="27">
        <f t="shared" si="11"/>
        <v>67.959646599999999</v>
      </c>
    </row>
    <row r="50" spans="1:9">
      <c r="A50" s="14">
        <v>1</v>
      </c>
      <c r="B50" s="4">
        <v>159.501293</v>
      </c>
      <c r="C50" s="4">
        <v>198.12489400000001</v>
      </c>
      <c r="D50" s="4">
        <v>244.74097</v>
      </c>
      <c r="E50" s="4">
        <v>338.29992700000003</v>
      </c>
      <c r="F50" s="5">
        <v>368.14158400000002</v>
      </c>
      <c r="G50" s="6">
        <v>49.874166000000002</v>
      </c>
      <c r="H50" s="26">
        <v>2.0163060000000002</v>
      </c>
      <c r="I50" s="14">
        <v>0.90516200000000002</v>
      </c>
    </row>
    <row r="51" spans="1:9">
      <c r="A51" s="26">
        <v>2</v>
      </c>
      <c r="B51" s="9">
        <v>160.40797599999999</v>
      </c>
      <c r="C51" s="9">
        <v>198.12489400000001</v>
      </c>
      <c r="D51" s="9">
        <v>244.57879600000001</v>
      </c>
      <c r="E51" s="9">
        <v>347.17140599999999</v>
      </c>
      <c r="F51" s="10">
        <v>385.84439900000001</v>
      </c>
      <c r="G51" s="6">
        <v>49.640205000000002</v>
      </c>
      <c r="H51" s="26">
        <v>1.9661690000000001</v>
      </c>
      <c r="I51" s="26">
        <v>0.91278300000000001</v>
      </c>
    </row>
    <row r="52" spans="1:9">
      <c r="A52" s="26">
        <v>3</v>
      </c>
      <c r="B52" s="9">
        <v>160.01021</v>
      </c>
      <c r="C52" s="9">
        <v>198.03559999999999</v>
      </c>
      <c r="D52" s="9">
        <v>242.15900300000001</v>
      </c>
      <c r="E52" s="9">
        <v>343.69296800000001</v>
      </c>
      <c r="F52" s="10">
        <v>385.55420500000002</v>
      </c>
      <c r="G52" s="6">
        <v>51.220177999999997</v>
      </c>
      <c r="H52" s="26">
        <v>2.005992</v>
      </c>
      <c r="I52" s="26">
        <v>0.90593400000000002</v>
      </c>
    </row>
    <row r="53" spans="1:9">
      <c r="A53" s="26">
        <v>4</v>
      </c>
      <c r="B53" s="9">
        <v>160.23249300000001</v>
      </c>
      <c r="C53" s="9">
        <v>198.01860099999999</v>
      </c>
      <c r="D53" s="9">
        <v>244.52694500000001</v>
      </c>
      <c r="E53" s="9">
        <v>333.63954200000001</v>
      </c>
      <c r="F53" s="10">
        <v>390.28333099999998</v>
      </c>
      <c r="G53" s="6">
        <v>49.963822999999998</v>
      </c>
      <c r="H53" s="26">
        <v>2.0048119999999998</v>
      </c>
      <c r="I53" s="26">
        <v>0.91187499999999999</v>
      </c>
    </row>
    <row r="54" spans="1:9" ht="19" thickBot="1">
      <c r="A54" s="27">
        <v>5</v>
      </c>
      <c r="B54" s="12">
        <v>159.954736</v>
      </c>
      <c r="C54" s="12">
        <v>197.86149800000001</v>
      </c>
      <c r="D54" s="12">
        <v>242.58554100000001</v>
      </c>
      <c r="E54" s="12">
        <v>330.62699500000002</v>
      </c>
      <c r="F54" s="13">
        <v>342.51925799999998</v>
      </c>
      <c r="G54" s="6">
        <v>50.052446000000003</v>
      </c>
      <c r="H54" s="26">
        <v>2.020632</v>
      </c>
      <c r="I54" s="27">
        <v>0.89900500000000005</v>
      </c>
    </row>
    <row r="55" spans="1:9">
      <c r="A55" s="14">
        <v>1</v>
      </c>
      <c r="B55" s="4">
        <v>141.39764299999999</v>
      </c>
      <c r="C55" s="4">
        <v>118.55318800000001</v>
      </c>
      <c r="D55" s="4">
        <v>177.331965</v>
      </c>
      <c r="E55" s="4">
        <v>166.16489200000001</v>
      </c>
      <c r="F55" s="5">
        <v>134.79612599999999</v>
      </c>
      <c r="G55" s="3">
        <v>66.747214999999997</v>
      </c>
      <c r="H55" s="14">
        <v>64.403001000000003</v>
      </c>
      <c r="I55" s="26">
        <v>73.389394999999993</v>
      </c>
    </row>
    <row r="56" spans="1:9">
      <c r="A56" s="26">
        <v>2</v>
      </c>
      <c r="B56" s="9">
        <v>141.051817</v>
      </c>
      <c r="C56" s="9">
        <v>116.828543</v>
      </c>
      <c r="D56" s="9">
        <v>177.19235</v>
      </c>
      <c r="E56" s="9">
        <v>92.620160999999996</v>
      </c>
      <c r="F56" s="10">
        <v>189.33189999999999</v>
      </c>
      <c r="G56" s="6">
        <v>128.56462500000001</v>
      </c>
      <c r="H56" s="26">
        <v>64.721012000000002</v>
      </c>
      <c r="I56" s="26">
        <v>74.784166999999997</v>
      </c>
    </row>
    <row r="57" spans="1:9">
      <c r="A57" s="26">
        <v>3</v>
      </c>
      <c r="B57" s="9">
        <v>141.41497899999999</v>
      </c>
      <c r="C57" s="9">
        <v>116.747246</v>
      </c>
      <c r="D57" s="9">
        <v>156.58355299999999</v>
      </c>
      <c r="E57" s="9">
        <v>207.312262</v>
      </c>
      <c r="F57" s="10">
        <v>74.789621999999994</v>
      </c>
      <c r="G57" s="6">
        <v>116.291133</v>
      </c>
      <c r="H57" s="26">
        <v>73.081914999999995</v>
      </c>
      <c r="I57" s="26">
        <v>98.495675000000006</v>
      </c>
    </row>
    <row r="58" spans="1:9">
      <c r="A58" s="26">
        <v>4</v>
      </c>
      <c r="B58" s="9">
        <v>140.918263</v>
      </c>
      <c r="C58" s="9">
        <v>116.766451</v>
      </c>
      <c r="D58" s="9">
        <v>152.195629</v>
      </c>
      <c r="E58" s="9">
        <v>82.151195999999999</v>
      </c>
      <c r="F58" s="10">
        <v>144.92647700000001</v>
      </c>
      <c r="G58" s="6">
        <v>140.41434000000001</v>
      </c>
      <c r="H58" s="26">
        <v>121.586844</v>
      </c>
      <c r="I58" s="26">
        <v>63.792136999999997</v>
      </c>
    </row>
    <row r="59" spans="1:9" ht="19" thickBot="1">
      <c r="A59" s="27">
        <v>5</v>
      </c>
      <c r="B59" s="12">
        <v>140.93548200000001</v>
      </c>
      <c r="C59" s="12">
        <v>116.169616</v>
      </c>
      <c r="D59" s="12">
        <v>174.132755</v>
      </c>
      <c r="E59" s="12">
        <v>148.77015399999999</v>
      </c>
      <c r="F59" s="13">
        <v>139.647212</v>
      </c>
      <c r="G59" s="11">
        <v>120.461467</v>
      </c>
      <c r="H59" s="27">
        <v>78.509600000000006</v>
      </c>
      <c r="I59" s="27">
        <v>29.336859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Perfomance</vt:lpstr>
      <vt:lpstr>more_mpi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2019-03-06T06:18:37Z</dcterms:created>
  <dcterms:modified xsi:type="dcterms:W3CDTF">2019-04-04T12:17:32Z</dcterms:modified>
</cp:coreProperties>
</file>