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<sst xmlns="http://schemas.openxmlformats.org/spreadsheetml/2006/main" uniqueCount="38">
  <si>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LA-adapter BOM Rev A</t>
  </si>
  <si>
    <t>Designator</t>
  </si>
  <si>
    <t>Part</t>
  </si>
  <si>
    <t>Value</t>
  </si>
  <si>
    <t>Footprint</t>
  </si>
  <si>
    <t>Manufacturer</t>
  </si>
  <si>
    <t>Quantity</t>
  </si>
  <si>
    <t>Digikey Part Number</t>
  </si>
  <si>
    <t>Unit Price</t>
  </si>
  <si>
    <t>Total</t>
  </si>
  <si>
    <t>C1-C102</t>
  </si>
  <si>
    <t>Capacitor</t>
  </si>
  <si>
    <t>8.2pF</t>
  </si>
  <si>
    <t>C_0805</t>
  </si>
  <si>
    <t>311-4152-1-ND</t>
  </si>
  <si>
    <t>J1-J3, J8-J10</t>
  </si>
  <si>
    <t>IDC Header, 2x20, Right Angle</t>
  </si>
  <si>
    <t>IDC_Header_02x20_P2.54mm_RA</t>
  </si>
  <si>
    <t>3M 2540-5002</t>
  </si>
  <si>
    <t>MHE40E-ND</t>
  </si>
  <si>
    <t>J4-J7, J11-J14, J18-J20</t>
  </si>
  <si>
    <t>Pin Header, 1x1, Right Angle</t>
  </si>
  <si>
    <t>PinHeader_01x01_P2.54mm_RA</t>
  </si>
  <si>
    <t>Order one additional 2057-PH1RB-17-UA-ND</t>
  </si>
  <si>
    <t>J15-J17, J21-J23</t>
  </si>
  <si>
    <t>Pin Header, 1x17, Right Angle</t>
  </si>
  <si>
    <t>PinHeader_01x17_P2.54mm_RA</t>
  </si>
  <si>
    <t>2057-PH1RB-17-UA-ND</t>
  </si>
  <si>
    <t>R1-R51, R103-R153</t>
  </si>
  <si>
    <t>Resistor, 1%</t>
  </si>
  <si>
    <t>90.9K ohm</t>
  </si>
  <si>
    <t>R_0805</t>
  </si>
  <si>
    <t>RMCF0805FT90K9CT-ND</t>
  </si>
  <si>
    <t>R52-R102, R154-R204</t>
  </si>
  <si>
    <t>249 ohm</t>
  </si>
  <si>
    <t>RMCF0805FT249RCT-ND</t>
  </si>
  <si>
    <t>Card Ejector</t>
  </si>
  <si>
    <t>492-1024-ND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</si>
</sst>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horizontal="righ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horizontal="right"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horizontal="right" vertical="top" wrapText="1"/>
    </xf>
    <xf numFmtId="49" fontId="2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59" fontId="2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4609" style="1" customWidth="1"/>
    <col min="2" max="2" width="27.5234" style="1" customWidth="1"/>
    <col min="3" max="3" width="7.5" style="1" customWidth="1"/>
    <col min="4" max="4" width="33.3984" style="1" customWidth="1"/>
    <col min="5" max="5" width="12.3516" style="1" customWidth="1"/>
    <col min="6" max="6" width="8.17188" style="1" customWidth="1"/>
    <col min="7" max="7" width="24.1719" style="1" customWidth="1"/>
    <col min="8" max="9" width="9.3515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7">
        <v>13</v>
      </c>
      <c r="E3" s="8"/>
      <c r="F3" s="8">
        <v>102</v>
      </c>
      <c r="G3" t="s" s="7">
        <v>14</v>
      </c>
      <c r="H3" s="9">
        <v>0.036</v>
      </c>
      <c r="I3" s="9">
        <f>F3*H3</f>
        <v>3.672</v>
      </c>
    </row>
    <row r="4" ht="20.05" customHeight="1">
      <c r="A4" t="s" s="10">
        <v>15</v>
      </c>
      <c r="B4" t="s" s="11">
        <v>16</v>
      </c>
      <c r="C4" s="12"/>
      <c r="D4" t="s" s="13">
        <v>17</v>
      </c>
      <c r="E4" t="s" s="13">
        <v>18</v>
      </c>
      <c r="F4" s="14">
        <v>6</v>
      </c>
      <c r="G4" t="s" s="13">
        <v>19</v>
      </c>
      <c r="H4" s="15">
        <v>3.85</v>
      </c>
      <c r="I4" s="15">
        <f>F4*H4</f>
        <v>23.1</v>
      </c>
    </row>
    <row r="5" ht="32.05" customHeight="1">
      <c r="A5" t="s" s="10">
        <v>20</v>
      </c>
      <c r="B5" t="s" s="11">
        <v>21</v>
      </c>
      <c r="C5" s="12"/>
      <c r="D5" t="s" s="13">
        <v>22</v>
      </c>
      <c r="E5" s="14"/>
      <c r="F5" s="14">
        <v>11</v>
      </c>
      <c r="G5" t="s" s="13">
        <v>23</v>
      </c>
      <c r="H5" s="15">
        <v>0</v>
      </c>
      <c r="I5" s="15">
        <f>F5*H5</f>
        <v>0</v>
      </c>
    </row>
    <row r="6" ht="20.05" customHeight="1">
      <c r="A6" t="s" s="10">
        <v>24</v>
      </c>
      <c r="B6" t="s" s="11">
        <v>25</v>
      </c>
      <c r="C6" s="12"/>
      <c r="D6" t="s" s="13">
        <v>26</v>
      </c>
      <c r="E6" s="14"/>
      <c r="F6" s="14">
        <v>6</v>
      </c>
      <c r="G6" t="s" s="13">
        <v>27</v>
      </c>
      <c r="H6" s="15">
        <v>0.44</v>
      </c>
      <c r="I6" s="15">
        <f>F6*H6</f>
        <v>2.64</v>
      </c>
    </row>
    <row r="7" ht="32.05" customHeight="1">
      <c r="A7" t="s" s="10">
        <v>28</v>
      </c>
      <c r="B7" t="s" s="11">
        <v>29</v>
      </c>
      <c r="C7" t="s" s="12">
        <v>30</v>
      </c>
      <c r="D7" t="s" s="13">
        <v>31</v>
      </c>
      <c r="E7" s="14"/>
      <c r="F7" s="14">
        <v>102</v>
      </c>
      <c r="G7" t="s" s="13">
        <v>32</v>
      </c>
      <c r="H7" s="15">
        <v>0.0103</v>
      </c>
      <c r="I7" s="15">
        <f>F7*H7</f>
        <v>1.0506</v>
      </c>
    </row>
    <row r="8" ht="32.05" customHeight="1">
      <c r="A8" t="s" s="10">
        <v>33</v>
      </c>
      <c r="B8" t="s" s="11">
        <v>29</v>
      </c>
      <c r="C8" t="s" s="12">
        <v>34</v>
      </c>
      <c r="D8" t="s" s="13">
        <v>31</v>
      </c>
      <c r="E8" s="14"/>
      <c r="F8" s="14">
        <v>102</v>
      </c>
      <c r="G8" t="s" s="13">
        <v>35</v>
      </c>
      <c r="H8" s="15">
        <v>0.0103</v>
      </c>
      <c r="I8" s="15">
        <f>F8*H8</f>
        <v>1.0506</v>
      </c>
    </row>
    <row r="9" ht="20.25" customHeight="1">
      <c r="A9" s="16"/>
      <c r="B9" t="s" s="17">
        <v>36</v>
      </c>
      <c r="C9" s="18"/>
      <c r="D9" s="19"/>
      <c r="E9" s="20"/>
      <c r="F9" s="20">
        <v>2</v>
      </c>
      <c r="G9" t="s" s="19">
        <v>37</v>
      </c>
      <c r="H9" s="21">
        <v>0.79</v>
      </c>
      <c r="I9" s="21">
        <f>F9*H9</f>
        <v>1.58</v>
      </c>
    </row>
    <row r="10" ht="20.25" customHeight="1">
      <c r="A10" t="s" s="22">
        <v>9</v>
      </c>
      <c r="B10" s="22"/>
      <c r="C10" s="22"/>
      <c r="D10" s="22"/>
      <c r="E10" s="23"/>
      <c r="F10" s="23"/>
      <c r="G10" s="22"/>
      <c r="H10" s="24"/>
      <c r="I10" s="24">
        <f>SUM(I3:I9)</f>
        <v>33.0932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