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20339T\Desktop\Data\"/>
    </mc:Choice>
  </mc:AlternateContent>
  <bookViews>
    <workbookView xWindow="0" yWindow="0" windowWidth="11568" windowHeight="8412" tabRatio="818"/>
  </bookViews>
  <sheets>
    <sheet name="9.9" sheetId="14" r:id="rId1"/>
    <sheet name="9.10" sheetId="15" r:id="rId2"/>
    <sheet name="9.11" sheetId="60" r:id="rId3"/>
    <sheet name="9.13" sheetId="65" r:id="rId4"/>
    <sheet name="9.15" sheetId="43" r:id="rId5"/>
  </sheets>
  <definedNames>
    <definedName name="solver_cct" localSheetId="1" hidden="1">20</definedName>
    <definedName name="solver_cct" localSheetId="2" hidden="1">20</definedName>
    <definedName name="solver_cct" localSheetId="3" hidden="1">20</definedName>
    <definedName name="solver_cct" localSheetId="4" hidden="1">20</definedName>
    <definedName name="solver_cct" localSheetId="0" hidden="1">20</definedName>
    <definedName name="solver_cgt" localSheetId="1" hidden="1">1</definedName>
    <definedName name="solver_cgt" localSheetId="2" hidden="1">1</definedName>
    <definedName name="solver_cgt" localSheetId="3" hidden="1">1</definedName>
    <definedName name="solver_cgt" localSheetId="4" hidden="1">1</definedName>
    <definedName name="solver_cgt" localSheetId="0" hidden="1">1</definedName>
    <definedName name="solver_chc1" localSheetId="1" hidden="1">0</definedName>
    <definedName name="solver_chc1" localSheetId="3" hidden="1">0</definedName>
    <definedName name="solver_chc1" localSheetId="4" hidden="1">0</definedName>
    <definedName name="solver_chc1" localSheetId="0" hidden="1">0</definedName>
    <definedName name="solver_chc2" localSheetId="3" hidden="1">0</definedName>
    <definedName name="solver_chc2" localSheetId="0" hidden="1">0</definedName>
    <definedName name="solver_chp1" localSheetId="1" hidden="1">0</definedName>
    <definedName name="solver_chp1" localSheetId="3" hidden="1">0</definedName>
    <definedName name="solver_chp1" localSheetId="4" hidden="1">0</definedName>
    <definedName name="solver_chp1" localSheetId="0" hidden="1">0</definedName>
    <definedName name="solver_chp2" localSheetId="3" hidden="1">0</definedName>
    <definedName name="solver_chp2" localSheetId="0" hidden="1">0</definedName>
    <definedName name="solver_cir1" localSheetId="1" hidden="1">1</definedName>
    <definedName name="solver_cir1" localSheetId="2" hidden="1">1</definedName>
    <definedName name="solver_cir1" localSheetId="3" hidden="1">1</definedName>
    <definedName name="solver_cir1" localSheetId="4" hidden="1">1</definedName>
    <definedName name="solver_cir1" localSheetId="0" hidden="1">1</definedName>
    <definedName name="solver_cir2" localSheetId="1" hidden="1">1</definedName>
    <definedName name="solver_cir2" localSheetId="3" hidden="1">1</definedName>
    <definedName name="solver_cir2" localSheetId="4" hidden="1">1</definedName>
    <definedName name="solver_cir2" localSheetId="0" hidden="1">1</definedName>
    <definedName name="solver_cir3" localSheetId="3" hidden="1">1</definedName>
    <definedName name="solver_cir3" localSheetId="0" hidden="1">1</definedName>
    <definedName name="solver_con1" localSheetId="1" hidden="1">" "</definedName>
    <definedName name="solver_con1" localSheetId="3" hidden="1">" "</definedName>
    <definedName name="solver_con1" localSheetId="4" hidden="1">" "</definedName>
    <definedName name="solver_con1" localSheetId="0" hidden="1">" "</definedName>
    <definedName name="solver_con2" localSheetId="3" hidden="1">" "</definedName>
    <definedName name="solver_con2" localSheetId="0" hidden="1">" "</definedName>
    <definedName name="solver_cvg" localSheetId="1" hidden="1">0.0001</definedName>
    <definedName name="solver_cvg" localSheetId="0" hidden="1">0.0001</definedName>
    <definedName name="solver_dia" localSheetId="1" hidden="1">5</definedName>
    <definedName name="solver_dia" localSheetId="2" hidden="1">5</definedName>
    <definedName name="solver_dia" localSheetId="3" hidden="1">5</definedName>
    <definedName name="solver_dia" localSheetId="4" hidden="1">5</definedName>
    <definedName name="solver_dia" localSheetId="0" hidden="1">5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0" hidden="1">1</definedName>
    <definedName name="solver_dua" localSheetId="1" hidden="1">1</definedName>
    <definedName name="solver_dua" localSheetId="2" hidden="1">1</definedName>
    <definedName name="solver_dua" localSheetId="3" hidden="1">1</definedName>
    <definedName name="solver_dua" localSheetId="4" hidden="1">1</definedName>
    <definedName name="solver_dua" localSheetId="0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gct" localSheetId="1" hidden="1">20</definedName>
    <definedName name="solver_gct" localSheetId="2" hidden="1">20</definedName>
    <definedName name="solver_gct" localSheetId="3" hidden="1">20</definedName>
    <definedName name="solver_gct" localSheetId="4" hidden="1">20</definedName>
    <definedName name="solver_gct" localSheetId="0" hidden="1">20</definedName>
    <definedName name="solver_gop" localSheetId="1" hidden="1">1</definedName>
    <definedName name="solver_gop" localSheetId="2" hidden="1">1</definedName>
    <definedName name="solver_gop" localSheetId="3" hidden="1">1</definedName>
    <definedName name="solver_gop" localSheetId="4" hidden="1">1</definedName>
    <definedName name="solver_gop" localSheetId="0" hidden="1">1</definedName>
    <definedName name="solver_iao" localSheetId="1" hidden="1">0</definedName>
    <definedName name="solver_iao" localSheetId="2" hidden="1">0</definedName>
    <definedName name="solver_iao" localSheetId="3" hidden="1">0</definedName>
    <definedName name="solver_iao" localSheetId="4" hidden="1">0</definedName>
    <definedName name="solver_iao" localSheetId="0" hidden="1">0</definedName>
    <definedName name="solver_ibd" localSheetId="1" hidden="1">2</definedName>
    <definedName name="solver_ibd" localSheetId="2" hidden="1">2</definedName>
    <definedName name="solver_ibd" localSheetId="3" hidden="1">2</definedName>
    <definedName name="solver_ibd" localSheetId="4" hidden="1">2</definedName>
    <definedName name="solver_ibd" localSheetId="0" hidden="1">2</definedName>
    <definedName name="solver_ifs" localSheetId="1" hidden="1">0</definedName>
    <definedName name="solver_ifs" localSheetId="2" hidden="1">0</definedName>
    <definedName name="solver_ifs" localSheetId="3" hidden="1">0</definedName>
    <definedName name="solver_ifs" localSheetId="4" hidden="1">0</definedName>
    <definedName name="solver_ifs" localSheetId="0" hidden="1">0</definedName>
    <definedName name="solver_int" localSheetId="1" hidden="1">0</definedName>
    <definedName name="solver_int" localSheetId="2" hidden="1">0</definedName>
    <definedName name="solver_int" localSheetId="3" hidden="1">0</definedName>
    <definedName name="solver_int" localSheetId="4" hidden="1">0</definedName>
    <definedName name="solver_int" localSheetId="0" hidden="1">0</definedName>
    <definedName name="solver_irs" localSheetId="1" hidden="1">0</definedName>
    <definedName name="solver_irs" localSheetId="2" hidden="1">0</definedName>
    <definedName name="solver_irs" localSheetId="3" hidden="1">0</definedName>
    <definedName name="solver_irs" localSheetId="4" hidden="1">0</definedName>
    <definedName name="solver_irs" localSheetId="0" hidden="1">0</definedName>
    <definedName name="solver_ism" localSheetId="1" hidden="1">0</definedName>
    <definedName name="solver_ism" localSheetId="2" hidden="1">0</definedName>
    <definedName name="solver_ism" localSheetId="3" hidden="1">0</definedName>
    <definedName name="solver_ism" localSheetId="4" hidden="1">0</definedName>
    <definedName name="solver_ism" localSheetId="0" hidden="1">0</definedName>
    <definedName name="solver_itr" localSheetId="1" hidden="1">100</definedName>
    <definedName name="solver_itr" localSheetId="2" hidden="1">1000</definedName>
    <definedName name="solver_itr" localSheetId="3" hidden="1">1000</definedName>
    <definedName name="solver_itr" localSheetId="4" hidden="1">1000</definedName>
    <definedName name="solver_itr" localSheetId="0" hidden="1">100</definedName>
    <definedName name="solver_lhs_ob1" localSheetId="1" hidden="1">0</definedName>
    <definedName name="solver_lhs_ob1" localSheetId="3" hidden="1">0</definedName>
    <definedName name="solver_lhs_ob1" localSheetId="4" hidden="1">0</definedName>
    <definedName name="solver_lhs_ob1" localSheetId="0" hidden="1">0</definedName>
    <definedName name="solver_lhs_ob2" localSheetId="3" hidden="1">0</definedName>
    <definedName name="solver_lhs_ob2" localSheetId="0" hidden="1">0</definedName>
    <definedName name="solver_lhs1" localSheetId="1" hidden="1">'9.10'!#REF!</definedName>
    <definedName name="solver_lhs1" localSheetId="2" hidden="1">'9.11'!#REF!</definedName>
    <definedName name="solver_lhs1" localSheetId="3" hidden="1">'9.13'!#REF!</definedName>
    <definedName name="solver_lhs1" localSheetId="4" hidden="1">'9.15'!#REF!</definedName>
    <definedName name="solver_lhs1" localSheetId="0" hidden="1">'9.9'!#REF!</definedName>
    <definedName name="solver_lhs2" localSheetId="1" hidden="1">'9.10'!#REF!</definedName>
    <definedName name="solver_lhs2" localSheetId="3" hidden="1">'9.13'!#REF!</definedName>
    <definedName name="solver_lhs2" localSheetId="4" hidden="1">'9.15'!#REF!</definedName>
    <definedName name="solver_lhs2" localSheetId="0" hidden="1">'9.9'!#REF!</definedName>
    <definedName name="solver_lhs3" localSheetId="3" hidden="1">'9.13'!#REF!</definedName>
    <definedName name="solver_lhs3" localSheetId="0" hidden="1">'9.9'!#REF!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lin" localSheetId="0" hidden="1">1</definedName>
    <definedName name="solver_mda" localSheetId="1" hidden="1">4</definedName>
    <definedName name="solver_mda" localSheetId="2" hidden="1">4</definedName>
    <definedName name="solver_mda" localSheetId="3" hidden="1">4</definedName>
    <definedName name="solver_mda" localSheetId="4" hidden="1">4</definedName>
    <definedName name="solver_mda" localSheetId="0" hidden="1">4</definedName>
    <definedName name="solver_mip" localSheetId="1" hidden="1">1000</definedName>
    <definedName name="solver_mip" localSheetId="2" hidden="1">1000</definedName>
    <definedName name="solver_mip" localSheetId="3" hidden="1">1000</definedName>
    <definedName name="solver_mip" localSheetId="4" hidden="1">1000</definedName>
    <definedName name="solver_mip" localSheetId="0" hidden="1">1000</definedName>
    <definedName name="solver_mod" localSheetId="1" hidden="1">3</definedName>
    <definedName name="solver_mod" localSheetId="2" hidden="1">3</definedName>
    <definedName name="solver_mod" localSheetId="3" hidden="1">3</definedName>
    <definedName name="solver_mod" localSheetId="4" hidden="1">3</definedName>
    <definedName name="solver_mod" localSheetId="0" hidden="1">3</definedName>
    <definedName name="solver_neg" localSheetId="1" hidden="1">2</definedName>
    <definedName name="solver_neg" localSheetId="2" hidden="1">1</definedName>
    <definedName name="solver_neg" localSheetId="3" hidden="1">2</definedName>
    <definedName name="solver_neg" localSheetId="4" hidden="1">1</definedName>
    <definedName name="solver_neg" localSheetId="0" hidden="1">1</definedName>
    <definedName name="solver_nod" localSheetId="1" hidden="1">1000</definedName>
    <definedName name="solver_nod" localSheetId="2" hidden="1">1000</definedName>
    <definedName name="solver_nod" localSheetId="3" hidden="1">1000</definedName>
    <definedName name="solver_nod" localSheetId="4" hidden="1">1000</definedName>
    <definedName name="solver_nod" localSheetId="0" hidden="1">1000</definedName>
    <definedName name="solver_ntr" localSheetId="1" hidden="1">0</definedName>
    <definedName name="solver_ntr" localSheetId="2" hidden="1">0</definedName>
    <definedName name="solver_ntr" localSheetId="3" hidden="1">0</definedName>
    <definedName name="solver_ntr" localSheetId="4" hidden="1">0</definedName>
    <definedName name="solver_ntr" localSheetId="0" hidden="1">0</definedName>
    <definedName name="solver_ntri" hidden="1">1000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um" localSheetId="4" hidden="1">0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fx" localSheetId="1" hidden="1">2</definedName>
    <definedName name="solver_ofx" localSheetId="2" hidden="1">2</definedName>
    <definedName name="solver_ofx" localSheetId="3" hidden="1">2</definedName>
    <definedName name="solver_ofx" localSheetId="4" hidden="1">2</definedName>
    <definedName name="solver_ofx" localSheetId="0" hidden="1">2</definedName>
    <definedName name="solver_phr" localSheetId="1" hidden="1">2</definedName>
    <definedName name="solver_phr" localSheetId="2" hidden="1">2</definedName>
    <definedName name="solver_phr" localSheetId="3" hidden="1">2</definedName>
    <definedName name="solver_phr" localSheetId="4" hidden="1">2</definedName>
    <definedName name="solver_phr" localSheetId="0" hidden="1">2</definedName>
    <definedName name="solver_piv" localSheetId="1" hidden="1">0.000001</definedName>
    <definedName name="solver_piv" localSheetId="2" hidden="1">0.000001</definedName>
    <definedName name="solver_piv" localSheetId="3" hidden="1">0.000001</definedName>
    <definedName name="solver_piv" localSheetId="4" hidden="1">0.000001</definedName>
    <definedName name="solver_piv" localSheetId="0" hidden="1">0.000001</definedName>
    <definedName name="solver_pre" localSheetId="1" hidden="1">0.000001</definedName>
    <definedName name="solver_pre" localSheetId="2" hidden="1">0.00000001</definedName>
    <definedName name="solver_pre" localSheetId="3" hidden="1">0.00000001</definedName>
    <definedName name="solver_pre" localSheetId="4" hidden="1">0.00000001</definedName>
    <definedName name="solver_pre" localSheetId="0" hidden="1">0.000001</definedName>
    <definedName name="solver_pro" localSheetId="1" hidden="1">2</definedName>
    <definedName name="solver_pro" localSheetId="2" hidden="1">2</definedName>
    <definedName name="solver_pro" localSheetId="3" hidden="1">2</definedName>
    <definedName name="solver_pro" localSheetId="4" hidden="1">2</definedName>
    <definedName name="solver_pro" localSheetId="0" hidden="1">2</definedName>
    <definedName name="solver_rdp" localSheetId="1" hidden="1">0</definedName>
    <definedName name="solver_rdp" localSheetId="2" hidden="1">0</definedName>
    <definedName name="solver_rdp" localSheetId="3" hidden="1">0</definedName>
    <definedName name="solver_rdp" localSheetId="4" hidden="1">0</definedName>
    <definedName name="solver_rdp" localSheetId="0" hidden="1">0</definedName>
    <definedName name="solver_red" localSheetId="1" hidden="1">0.000001</definedName>
    <definedName name="solver_red" localSheetId="2" hidden="1">0.000001</definedName>
    <definedName name="solver_red" localSheetId="3" hidden="1">0.000001</definedName>
    <definedName name="solver_red" localSheetId="4" hidden="1">0.000001</definedName>
    <definedName name="solver_red" localSheetId="0" hidden="1">0.000001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1" localSheetId="0" hidden="1">1</definedName>
    <definedName name="solver_rel2" localSheetId="1" hidden="1">1</definedName>
    <definedName name="solver_rel2" localSheetId="3" hidden="1">1</definedName>
    <definedName name="solver_rel2" localSheetId="4" hidden="1">1</definedName>
    <definedName name="solver_rel2" localSheetId="0" hidden="1">1</definedName>
    <definedName name="solver_rel3" localSheetId="3" hidden="1">1</definedName>
    <definedName name="solver_rel3" localSheetId="0" hidden="1">1</definedName>
    <definedName name="solver_reo" localSheetId="1" hidden="1">2</definedName>
    <definedName name="solver_reo" localSheetId="0" hidden="1">2</definedName>
    <definedName name="solver_rep" localSheetId="1" hidden="1">2</definedName>
    <definedName name="solver_rep" localSheetId="2" hidden="1">2</definedName>
    <definedName name="solver_rep" localSheetId="3" hidden="1">2</definedName>
    <definedName name="solver_rep" localSheetId="4" hidden="1">2</definedName>
    <definedName name="solver_rep" localSheetId="0" hidden="1">2</definedName>
    <definedName name="solver_rhs1" localSheetId="1" hidden="1">'9.10'!#REF!</definedName>
    <definedName name="solver_rhs1" localSheetId="2" hidden="1">'9.11'!#REF!</definedName>
    <definedName name="solver_rhs1" localSheetId="3" hidden="1">'9.13'!$C$5:$I$5</definedName>
    <definedName name="solver_rhs1" localSheetId="4" hidden="1">'9.15'!#REF!</definedName>
    <definedName name="solver_rhs1" localSheetId="0" hidden="1">'9.9'!#REF!</definedName>
    <definedName name="solver_rhs2" localSheetId="1" hidden="1">'9.10'!#REF!</definedName>
    <definedName name="solver_rhs2" localSheetId="3" hidden="1">'9.13'!$I$2</definedName>
    <definedName name="solver_rhs2" localSheetId="4" hidden="1">'9.15'!#REF!</definedName>
    <definedName name="solver_rhs2" localSheetId="0" hidden="1">'9.9'!#REF!</definedName>
    <definedName name="solver_rhs3" localSheetId="3" hidden="1">'9.13'!$I$2</definedName>
    <definedName name="solver_rhs3" localSheetId="0" hidden="1">'9.9'!#REF!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0" hidden="1">2</definedName>
    <definedName name="solver_rsmp" hidden="1">2</definedName>
    <definedName name="solver_rtr" localSheetId="1" hidden="1">0</definedName>
    <definedName name="solver_rtr" localSheetId="2" hidden="1">0</definedName>
    <definedName name="solver_rtr" localSheetId="3" hidden="1">0</definedName>
    <definedName name="solver_rtr" localSheetId="4" hidden="1">0</definedName>
    <definedName name="solver_rtr" localSheetId="0" hidden="1">0</definedName>
    <definedName name="solver_rxc1" localSheetId="1" hidden="1">1</definedName>
    <definedName name="solver_rxc1" localSheetId="3" hidden="1">1</definedName>
    <definedName name="solver_rxc1" localSheetId="4" hidden="1">1</definedName>
    <definedName name="solver_rxc1" localSheetId="0" hidden="1">1</definedName>
    <definedName name="solver_rxc2" localSheetId="3" hidden="1">1</definedName>
    <definedName name="solver_rxc2" localSheetId="0" hidden="1">1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cl" localSheetId="0" hidden="1">2</definedName>
    <definedName name="solver_seed" hidden="1">0</definedName>
    <definedName name="solver_sel" localSheetId="1" hidden="1">1</definedName>
    <definedName name="solver_sel" localSheetId="2" hidden="1">1</definedName>
    <definedName name="solver_sel" localSheetId="3" hidden="1">1</definedName>
    <definedName name="solver_sel" localSheetId="4" hidden="1">1</definedName>
    <definedName name="solver_sel" localSheetId="0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0" hidden="1">2</definedName>
    <definedName name="solver_slv" localSheetId="1" hidden="1">0</definedName>
    <definedName name="solver_slv" localSheetId="2" hidden="1">0</definedName>
    <definedName name="solver_slv" localSheetId="3" hidden="1">0</definedName>
    <definedName name="solver_slv" localSheetId="4" hidden="1">0</definedName>
    <definedName name="solver_slv" localSheetId="0" hidden="1">0</definedName>
    <definedName name="solver_slvu" localSheetId="1" hidden="1">0</definedName>
    <definedName name="solver_slvu" localSheetId="2" hidden="1">0</definedName>
    <definedName name="solver_slvu" localSheetId="3" hidden="1">0</definedName>
    <definedName name="solver_slvu" localSheetId="4" hidden="1">0</definedName>
    <definedName name="solver_slvu" localSheetId="0" hidden="1">0</definedName>
    <definedName name="solver_std" localSheetId="1" hidden="1">0</definedName>
    <definedName name="solver_std" localSheetId="0" hidden="1">0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im" localSheetId="4" hidden="1">100</definedName>
    <definedName name="solver_tim" localSheetId="0" hidden="1">100</definedName>
    <definedName name="solver_tol" localSheetId="1" hidden="1">0.0005</definedName>
    <definedName name="solver_tol" localSheetId="2" hidden="1">0.05</definedName>
    <definedName name="solver_tol" localSheetId="3" hidden="1">0.05</definedName>
    <definedName name="solver_tol" localSheetId="4" hidden="1">0.05</definedName>
    <definedName name="solver_tol" localSheetId="0" hidden="1">0.0005</definedName>
    <definedName name="solver_urs" localSheetId="1" hidden="1">0</definedName>
    <definedName name="solver_urs" localSheetId="2" hidden="1">0</definedName>
    <definedName name="solver_urs" localSheetId="3" hidden="1">0</definedName>
    <definedName name="solver_urs" localSheetId="4" hidden="1">0</definedName>
    <definedName name="solver_urs" localSheetId="0" hidden="1">0</definedName>
    <definedName name="solver_ver" localSheetId="1" hidden="1">10</definedName>
    <definedName name="solver_ver" localSheetId="2" hidden="1">10</definedName>
    <definedName name="solver_ver" localSheetId="3" hidden="1">10</definedName>
    <definedName name="solver_ver" localSheetId="4" hidden="1">10</definedName>
    <definedName name="solver_ver" localSheetId="0" hidden="1">10</definedName>
  </definedNames>
  <calcPr calcId="162913"/>
</workbook>
</file>

<file path=xl/calcChain.xml><?xml version="1.0" encoding="utf-8"?>
<calcChain xmlns="http://schemas.openxmlformats.org/spreadsheetml/2006/main">
  <c r="C8" i="65" l="1"/>
  <c r="C9" i="65" s="1"/>
  <c r="D8" i="65"/>
  <c r="D9" i="65" s="1"/>
  <c r="E8" i="65"/>
  <c r="E9" i="65" s="1"/>
  <c r="F8" i="65"/>
  <c r="F9" i="65" s="1"/>
  <c r="G8" i="65"/>
  <c r="G9" i="65" s="1"/>
  <c r="H8" i="65"/>
  <c r="H9" i="65" s="1"/>
  <c r="I8" i="65"/>
  <c r="I9" i="65" s="1"/>
  <c r="P4" i="60"/>
  <c r="Q4" i="60"/>
  <c r="R4" i="60"/>
  <c r="S4" i="60"/>
</calcChain>
</file>

<file path=xl/sharedStrings.xml><?xml version="1.0" encoding="utf-8"?>
<sst xmlns="http://schemas.openxmlformats.org/spreadsheetml/2006/main" count="75" uniqueCount="60">
  <si>
    <t>Cost</t>
  </si>
  <si>
    <t>Price</t>
  </si>
  <si>
    <t>Market</t>
  </si>
  <si>
    <t>Demand</t>
  </si>
  <si>
    <t>Oil Blending</t>
  </si>
  <si>
    <t>Viscosity</t>
  </si>
  <si>
    <t>Supply</t>
  </si>
  <si>
    <t>Crude 1</t>
  </si>
  <si>
    <t>-</t>
  </si>
  <si>
    <t>Crude 2</t>
  </si>
  <si>
    <t>Crude 3</t>
  </si>
  <si>
    <t>Crude 4</t>
  </si>
  <si>
    <t>Reg</t>
  </si>
  <si>
    <t>Mul</t>
  </si>
  <si>
    <t>Prem</t>
  </si>
  <si>
    <t>Coffee Blending</t>
  </si>
  <si>
    <t>Hotel</t>
  </si>
  <si>
    <t>Restaurant</t>
  </si>
  <si>
    <t>Robusta</t>
  </si>
  <si>
    <t>Javan</t>
  </si>
  <si>
    <t>Liberica</t>
  </si>
  <si>
    <t>Brazilian</t>
  </si>
  <si>
    <t>Cost/lb.</t>
  </si>
  <si>
    <t>Inputs</t>
  </si>
  <si>
    <t>C</t>
  </si>
  <si>
    <t>Dep1</t>
  </si>
  <si>
    <t>Dep2</t>
  </si>
  <si>
    <t>Potential Sales</t>
  </si>
  <si>
    <t>Project Scheduling</t>
  </si>
  <si>
    <t>Evaluating Performance</t>
  </si>
  <si>
    <t>Outputs</t>
  </si>
  <si>
    <t>Branch</t>
  </si>
  <si>
    <t>Labor Hrs.</t>
  </si>
  <si>
    <t>Op. Costs</t>
  </si>
  <si>
    <t>ROA</t>
  </si>
  <si>
    <t>New Loans</t>
  </si>
  <si>
    <t>Satisfaction</t>
  </si>
  <si>
    <t>Budget</t>
  </si>
  <si>
    <t>T</t>
  </si>
  <si>
    <t>Price/costs</t>
  </si>
  <si>
    <t>F</t>
  </si>
  <si>
    <t>P</t>
  </si>
  <si>
    <t>Capacities</t>
  </si>
  <si>
    <t>Material</t>
  </si>
  <si>
    <t>Over</t>
  </si>
  <si>
    <t>Variable</t>
  </si>
  <si>
    <t>Sales (K)</t>
  </si>
  <si>
    <t>Overtime</t>
  </si>
  <si>
    <t>Adv</t>
  </si>
  <si>
    <t>Max (K)</t>
  </si>
  <si>
    <t>Task No.</t>
  </si>
  <si>
    <t>Min time</t>
  </si>
  <si>
    <t>Std time</t>
  </si>
  <si>
    <t>Std cost</t>
  </si>
  <si>
    <t>Crash cost</t>
  </si>
  <si>
    <t>1,2</t>
  </si>
  <si>
    <t>Predecessor</t>
  </si>
  <si>
    <t>Crash limit</t>
  </si>
  <si>
    <t>Max cost</t>
  </si>
  <si>
    <t>Coordinating advertising and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</si>
</sst>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.00"/>
  </numFmts>
  <fonts count="13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New Century Schlbk"/>
    </font>
    <font>
      <sz val="10"/>
      <name val="New Century Schlbk"/>
    </font>
    <font>
      <i/>
      <sz val="10"/>
      <name val="New Century Schlbk"/>
    </font>
    <font>
      <sz val="10"/>
      <color indexed="22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color indexed="22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4" fillId="0" borderId="0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/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2" fontId="4" fillId="0" borderId="2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9" fontId="7" fillId="0" borderId="10" xfId="0" applyNumberFormat="1" applyFont="1" applyBorder="1"/>
    <xf numFmtId="9" fontId="7" fillId="0" borderId="11" xfId="0" applyNumberFormat="1" applyFont="1" applyBorder="1"/>
    <xf numFmtId="164" fontId="7" fillId="0" borderId="12" xfId="0" applyNumberFormat="1" applyFont="1" applyBorder="1"/>
    <xf numFmtId="9" fontId="7" fillId="0" borderId="6" xfId="0" applyNumberFormat="1" applyFont="1" applyBorder="1"/>
    <xf numFmtId="9" fontId="7" fillId="0" borderId="0" xfId="0" applyNumberFormat="1" applyFont="1" applyBorder="1"/>
    <xf numFmtId="2" fontId="7" fillId="0" borderId="7" xfId="0" applyNumberFormat="1" applyFont="1" applyBorder="1"/>
    <xf numFmtId="9" fontId="7" fillId="0" borderId="8" xfId="0" applyNumberFormat="1" applyFont="1" applyBorder="1"/>
    <xf numFmtId="9" fontId="7" fillId="0" borderId="2" xfId="0" applyNumberFormat="1" applyFont="1" applyBorder="1"/>
    <xf numFmtId="2" fontId="7" fillId="0" borderId="9" xfId="0" applyNumberFormat="1" applyFont="1" applyBorder="1"/>
    <xf numFmtId="0" fontId="8" fillId="0" borderId="0" xfId="0" applyFont="1" applyAlignment="1">
      <alignment horizontal="center"/>
    </xf>
    <xf numFmtId="0" fontId="0" fillId="0" borderId="12" xfId="0" applyBorder="1"/>
    <xf numFmtId="0" fontId="0" fillId="0" borderId="7" xfId="0" applyBorder="1"/>
    <xf numFmtId="0" fontId="0" fillId="0" borderId="9" xfId="0" applyBorder="1"/>
    <xf numFmtId="0" fontId="0" fillId="0" borderId="0" xfId="0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9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left"/>
    </xf>
    <xf numFmtId="0" fontId="10" fillId="0" borderId="0" xfId="0" applyFont="1"/>
    <xf numFmtId="0" fontId="1" fillId="0" borderId="12" xfId="0" applyFont="1" applyBorder="1"/>
    <xf numFmtId="0" fontId="1" fillId="0" borderId="1" xfId="0" applyFont="1" applyBorder="1"/>
    <xf numFmtId="0" fontId="0" fillId="0" borderId="1" xfId="0" applyBorder="1"/>
    <xf numFmtId="0" fontId="1" fillId="0" borderId="7" xfId="0" applyFont="1" applyBorder="1"/>
    <xf numFmtId="0" fontId="1" fillId="0" borderId="10" xfId="0" applyFont="1" applyBorder="1"/>
    <xf numFmtId="0" fontId="1" fillId="0" borderId="11" xfId="0" applyFont="1" applyBorder="1"/>
    <xf numFmtId="9" fontId="1" fillId="0" borderId="8" xfId="0" applyNumberFormat="1" applyFont="1" applyBorder="1"/>
    <xf numFmtId="9" fontId="1" fillId="0" borderId="2" xfId="0" applyNumberFormat="1" applyFont="1" applyBorder="1"/>
    <xf numFmtId="9" fontId="0" fillId="0" borderId="2" xfId="0" applyNumberFormat="1" applyBorder="1"/>
    <xf numFmtId="9" fontId="0" fillId="0" borderId="9" xfId="0" applyNumberFormat="1" applyBorder="1"/>
    <xf numFmtId="0" fontId="1" fillId="0" borderId="9" xfId="0" applyFont="1" applyBorder="1"/>
    <xf numFmtId="0" fontId="1" fillId="0" borderId="0" xfId="0" applyFont="1" applyAlignment="1">
      <alignment horizontal="left"/>
    </xf>
    <xf numFmtId="1" fontId="1" fillId="0" borderId="1" xfId="0" applyNumberFormat="1" applyFont="1" applyFill="1" applyBorder="1"/>
    <xf numFmtId="0" fontId="10" fillId="0" borderId="0" xfId="0" applyFont="1" applyAlignment="1">
      <alignment horizontal="right"/>
    </xf>
    <xf numFmtId="0" fontId="11" fillId="0" borderId="0" xfId="0" applyFont="1"/>
    <xf numFmtId="0" fontId="12" fillId="0" borderId="0" xfId="0" applyFont="1"/>
    <xf numFmtId="43" fontId="0" fillId="0" borderId="3" xfId="0" applyNumberFormat="1" applyBorder="1"/>
    <xf numFmtId="43" fontId="0" fillId="0" borderId="4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11"/>
  <sheetViews>
    <sheetView tabSelected="1" workbookViewId="0">
      <selection activeCell="A2" sqref="A2"/>
    </sheetView>
  </sheetViews>
  <sheetFormatPr defaultColWidth="8.88671875" defaultRowHeight="13.2"/>
  <cols>
    <col min="1" max="1" width="13.6640625" style="1" customWidth="1"/>
    <col min="2" max="5" width="8.6640625" style="2" customWidth="1"/>
    <col min="6" max="6" width="9.6640625" style="2" customWidth="1"/>
    <col min="7" max="7" width="7.6640625" style="2" customWidth="1"/>
    <col min="8" max="9" width="8.88671875" style="2" customWidth="1"/>
    <col min="10" max="13" width="6.6640625" style="2" customWidth="1"/>
    <col min="14" max="14" width="10.33203125" style="2" bestFit="1" customWidth="1"/>
    <col min="15" max="16384" width="8.88671875" style="2"/>
  </cols>
  <sheetData>
    <row r="1" spans="1:7">
      <c r="A1" s="1" t="s">
        <v>4</v>
      </c>
    </row>
    <row r="3" spans="1:7">
      <c r="B3" s="1"/>
      <c r="C3" s="19" t="s">
        <v>5</v>
      </c>
      <c r="D3" s="20" t="s">
        <v>0</v>
      </c>
      <c r="E3" s="11" t="s">
        <v>6</v>
      </c>
      <c r="F3" s="20" t="s">
        <v>1</v>
      </c>
      <c r="G3" s="12" t="s">
        <v>3</v>
      </c>
    </row>
    <row r="4" spans="1:7">
      <c r="B4" s="14" t="s">
        <v>7</v>
      </c>
      <c r="C4" s="7">
        <v>20</v>
      </c>
      <c r="D4" s="15">
        <v>7.1</v>
      </c>
      <c r="E4" s="6">
        <v>1000</v>
      </c>
      <c r="F4" s="14" t="s">
        <v>8</v>
      </c>
      <c r="G4" s="16" t="s">
        <v>8</v>
      </c>
    </row>
    <row r="5" spans="1:7">
      <c r="B5" s="14" t="s">
        <v>9</v>
      </c>
      <c r="C5" s="7">
        <v>40</v>
      </c>
      <c r="D5" s="15">
        <v>8.5</v>
      </c>
      <c r="E5" s="6">
        <v>1100</v>
      </c>
      <c r="F5" s="14" t="s">
        <v>8</v>
      </c>
      <c r="G5" s="16" t="s">
        <v>8</v>
      </c>
    </row>
    <row r="6" spans="1:7">
      <c r="A6"/>
      <c r="B6" s="14" t="s">
        <v>10</v>
      </c>
      <c r="C6" s="7">
        <v>30</v>
      </c>
      <c r="D6" s="15">
        <v>7.7</v>
      </c>
      <c r="E6" s="6">
        <v>1200</v>
      </c>
      <c r="F6" s="14" t="s">
        <v>8</v>
      </c>
      <c r="G6" s="16" t="s">
        <v>8</v>
      </c>
    </row>
    <row r="7" spans="1:7">
      <c r="A7"/>
      <c r="B7" s="14" t="s">
        <v>11</v>
      </c>
      <c r="C7" s="7">
        <v>55</v>
      </c>
      <c r="D7" s="15">
        <v>9</v>
      </c>
      <c r="E7" s="6">
        <v>1100</v>
      </c>
      <c r="F7" s="14" t="s">
        <v>8</v>
      </c>
      <c r="G7" s="16" t="s">
        <v>8</v>
      </c>
    </row>
    <row r="8" spans="1:7">
      <c r="A8"/>
      <c r="B8" s="13" t="s">
        <v>12</v>
      </c>
      <c r="C8" s="7">
        <v>25</v>
      </c>
      <c r="D8" s="14" t="s">
        <v>8</v>
      </c>
      <c r="E8" s="14" t="s">
        <v>8</v>
      </c>
      <c r="F8" s="15">
        <v>8.5</v>
      </c>
      <c r="G8" s="8">
        <v>2000</v>
      </c>
    </row>
    <row r="9" spans="1:7">
      <c r="A9"/>
      <c r="B9" s="13" t="s">
        <v>13</v>
      </c>
      <c r="C9" s="7">
        <v>35</v>
      </c>
      <c r="D9" s="14" t="s">
        <v>8</v>
      </c>
      <c r="E9" s="14" t="s">
        <v>8</v>
      </c>
      <c r="F9" s="15">
        <v>9</v>
      </c>
      <c r="G9" s="8">
        <v>1500</v>
      </c>
    </row>
    <row r="10" spans="1:7">
      <c r="A10"/>
      <c r="B10" s="13" t="s">
        <v>14</v>
      </c>
      <c r="C10" s="9">
        <v>50</v>
      </c>
      <c r="D10" s="17" t="s">
        <v>8</v>
      </c>
      <c r="E10" s="17" t="s">
        <v>8</v>
      </c>
      <c r="F10" s="18">
        <v>10</v>
      </c>
      <c r="G10" s="10">
        <v>750</v>
      </c>
    </row>
    <row r="11" spans="1:7">
      <c r="A11"/>
      <c r="B11"/>
      <c r="C11"/>
      <c r="D11"/>
      <c r="E11"/>
    </row>
  </sheetData>
  <phoneticPr fontId="2" type="noConversion"/>
  <pageMargins left="0.75" right="0.75" top="1" bottom="1" header="0.5" footer="0.5"/>
  <pageSetup orientation="portrait" horizontalDpi="200" verticalDpi="20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F8"/>
  <sheetViews>
    <sheetView workbookViewId="0">
      <selection activeCell="A2" sqref="A2"/>
    </sheetView>
  </sheetViews>
  <sheetFormatPr defaultColWidth="10.5546875" defaultRowHeight="13.2"/>
  <cols>
    <col min="1" max="1" width="14.6640625" style="22" customWidth="1"/>
    <col min="2" max="4" width="10.5546875" style="22" customWidth="1"/>
    <col min="5" max="5" width="11.33203125" style="22" customWidth="1"/>
    <col min="6" max="6" width="3.6640625" style="23" customWidth="1"/>
    <col min="7" max="7" width="9.6640625" style="22" customWidth="1"/>
    <col min="8" max="16384" width="10.5546875" style="22"/>
  </cols>
  <sheetData>
    <row r="1" spans="1:5">
      <c r="A1" s="21" t="s">
        <v>15</v>
      </c>
    </row>
    <row r="2" spans="1:5">
      <c r="A2" s="21"/>
    </row>
    <row r="3" spans="1:5">
      <c r="A3" s="21"/>
    </row>
    <row r="4" spans="1:5">
      <c r="A4"/>
      <c r="B4" s="34" t="s">
        <v>16</v>
      </c>
      <c r="C4" s="34" t="s">
        <v>17</v>
      </c>
      <c r="D4" s="34" t="s">
        <v>2</v>
      </c>
      <c r="E4" s="24" t="s">
        <v>22</v>
      </c>
    </row>
    <row r="5" spans="1:5">
      <c r="A5" s="24" t="s">
        <v>18</v>
      </c>
      <c r="B5" s="25">
        <v>0.2</v>
      </c>
      <c r="C5" s="26">
        <v>0.35</v>
      </c>
      <c r="D5" s="26">
        <v>0.1</v>
      </c>
      <c r="E5" s="27">
        <v>0.6</v>
      </c>
    </row>
    <row r="6" spans="1:5">
      <c r="A6" s="24" t="s">
        <v>19</v>
      </c>
      <c r="B6" s="28">
        <v>0.4</v>
      </c>
      <c r="C6" s="29">
        <v>0.15</v>
      </c>
      <c r="D6" s="29">
        <v>0.35</v>
      </c>
      <c r="E6" s="30">
        <v>0.8</v>
      </c>
    </row>
    <row r="7" spans="1:5">
      <c r="A7" s="24" t="s">
        <v>20</v>
      </c>
      <c r="B7" s="28">
        <v>0.15</v>
      </c>
      <c r="C7" s="29">
        <v>0.2</v>
      </c>
      <c r="D7" s="29">
        <v>0.4</v>
      </c>
      <c r="E7" s="30">
        <v>0.55000000000000004</v>
      </c>
    </row>
    <row r="8" spans="1:5">
      <c r="A8" s="24" t="s">
        <v>21</v>
      </c>
      <c r="B8" s="31">
        <v>0.25</v>
      </c>
      <c r="C8" s="32">
        <v>0.3</v>
      </c>
      <c r="D8" s="32">
        <v>0.15</v>
      </c>
      <c r="E8" s="33">
        <v>0.7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A2" sqref="A2"/>
    </sheetView>
  </sheetViews>
  <sheetFormatPr defaultColWidth="3.6640625" defaultRowHeight="13.2"/>
  <cols>
    <col min="1" max="1" width="9" style="1" customWidth="1"/>
    <col min="2" max="2" width="12.44140625" bestFit="1" customWidth="1"/>
    <col min="3" max="5" width="5.109375" customWidth="1"/>
    <col min="6" max="6" width="5.33203125" customWidth="1"/>
    <col min="7" max="8" width="5.109375" style="44" customWidth="1"/>
    <col min="9" max="9" width="5.109375" customWidth="1"/>
    <col min="10" max="11" width="5.44140625" customWidth="1"/>
    <col min="12" max="12" width="5.44140625" style="44" customWidth="1"/>
    <col min="13" max="13" width="5.109375" style="44" customWidth="1"/>
    <col min="14" max="14" width="5.109375" customWidth="1"/>
    <col min="15" max="15" width="10.109375" customWidth="1"/>
    <col min="16" max="16" width="5.109375" customWidth="1"/>
    <col min="17" max="17" width="6" customWidth="1"/>
    <col min="18" max="18" width="5.109375" customWidth="1"/>
    <col min="19" max="21" width="5.6640625" customWidth="1"/>
  </cols>
  <sheetData>
    <row r="1" spans="1:19" s="1" customFormat="1">
      <c r="A1" s="1" t="s">
        <v>59</v>
      </c>
      <c r="G1" s="64"/>
      <c r="H1" s="64"/>
      <c r="L1" s="64"/>
      <c r="M1" s="64"/>
    </row>
    <row r="3" spans="1:19">
      <c r="B3" s="3" t="s">
        <v>39</v>
      </c>
      <c r="C3" s="4" t="s">
        <v>38</v>
      </c>
      <c r="D3" s="4" t="s">
        <v>40</v>
      </c>
      <c r="E3" s="4" t="s">
        <v>24</v>
      </c>
      <c r="F3" s="45" t="s">
        <v>41</v>
      </c>
      <c r="G3" s="46"/>
      <c r="H3" s="46"/>
      <c r="I3" s="47" t="s">
        <v>42</v>
      </c>
      <c r="J3" s="46"/>
      <c r="K3" s="46"/>
      <c r="L3" s="46"/>
      <c r="O3" s="46"/>
      <c r="P3" s="48" t="s">
        <v>27</v>
      </c>
      <c r="Q3" s="46"/>
    </row>
    <row r="4" spans="1:19">
      <c r="B4" s="4" t="s">
        <v>43</v>
      </c>
      <c r="C4" s="39">
        <v>66</v>
      </c>
      <c r="D4" s="40">
        <v>85</v>
      </c>
      <c r="E4" s="40">
        <v>50</v>
      </c>
      <c r="F4" s="49">
        <v>80</v>
      </c>
      <c r="G4" s="46"/>
      <c r="H4" s="46"/>
      <c r="J4" s="50" t="s">
        <v>12</v>
      </c>
      <c r="K4" s="51" t="s">
        <v>44</v>
      </c>
      <c r="L4" s="46"/>
      <c r="O4" s="46"/>
      <c r="P4" s="45" t="str">
        <f>C3</f>
        <v>T</v>
      </c>
      <c r="Q4" s="45" t="str">
        <f>D3</f>
        <v>F</v>
      </c>
      <c r="R4" s="45" t="str">
        <f>E3</f>
        <v>C</v>
      </c>
      <c r="S4" s="45" t="str">
        <f>F3</f>
        <v>P</v>
      </c>
    </row>
    <row r="5" spans="1:19">
      <c r="B5" s="4" t="s">
        <v>45</v>
      </c>
      <c r="C5" s="41">
        <v>16</v>
      </c>
      <c r="D5" s="42">
        <v>16</v>
      </c>
      <c r="E5" s="42">
        <v>12</v>
      </c>
      <c r="F5" s="52">
        <v>12</v>
      </c>
      <c r="G5" s="46"/>
      <c r="H5" s="46"/>
      <c r="I5" t="s">
        <v>25</v>
      </c>
      <c r="J5" s="50">
        <v>100</v>
      </c>
      <c r="K5" s="50">
        <v>25</v>
      </c>
      <c r="L5" s="46"/>
      <c r="O5" s="46" t="s">
        <v>46</v>
      </c>
      <c r="P5" s="53">
        <v>60</v>
      </c>
      <c r="Q5" s="54">
        <v>20</v>
      </c>
      <c r="R5" s="40">
        <v>100</v>
      </c>
      <c r="S5" s="35">
        <v>35</v>
      </c>
    </row>
    <row r="6" spans="1:19">
      <c r="B6" s="4" t="s">
        <v>47</v>
      </c>
      <c r="C6" s="41">
        <v>18</v>
      </c>
      <c r="D6" s="42">
        <v>18</v>
      </c>
      <c r="E6" s="42">
        <v>15</v>
      </c>
      <c r="F6" s="52">
        <v>15</v>
      </c>
      <c r="G6" s="46"/>
      <c r="H6" s="46"/>
      <c r="I6" t="s">
        <v>26</v>
      </c>
      <c r="J6" s="50">
        <v>90</v>
      </c>
      <c r="K6" s="50">
        <v>24</v>
      </c>
      <c r="L6" s="46"/>
      <c r="O6" s="46" t="s">
        <v>48</v>
      </c>
      <c r="P6" s="55">
        <v>0.12</v>
      </c>
      <c r="Q6" s="56">
        <v>0.1</v>
      </c>
      <c r="R6" s="57">
        <v>0.08</v>
      </c>
      <c r="S6" s="58">
        <v>0.15</v>
      </c>
    </row>
    <row r="7" spans="1:19">
      <c r="B7" s="4" t="s">
        <v>1</v>
      </c>
      <c r="C7" s="43">
        <v>120</v>
      </c>
      <c r="D7" s="5">
        <v>150</v>
      </c>
      <c r="E7" s="5">
        <v>100</v>
      </c>
      <c r="F7" s="59">
        <v>160</v>
      </c>
      <c r="G7" s="46"/>
      <c r="H7" s="46"/>
      <c r="J7" s="54"/>
      <c r="L7" s="46"/>
      <c r="O7" s="60" t="s">
        <v>49</v>
      </c>
      <c r="P7" s="61">
        <v>10</v>
      </c>
      <c r="R7" s="62" t="s">
        <v>37</v>
      </c>
      <c r="S7" s="50">
        <v>18</v>
      </c>
    </row>
    <row r="8" spans="1:19">
      <c r="B8" s="1"/>
      <c r="C8" s="1"/>
      <c r="D8" s="1"/>
      <c r="E8" s="1"/>
      <c r="F8" s="63"/>
      <c r="G8" s="46"/>
      <c r="H8" s="46"/>
      <c r="L8" s="46"/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Normal="100" workbookViewId="0">
      <selection activeCell="A2" sqref="A2"/>
    </sheetView>
  </sheetViews>
  <sheetFormatPr defaultRowHeight="13.2"/>
  <cols>
    <col min="1" max="1" width="11.5546875" style="1" customWidth="1"/>
    <col min="2" max="2" width="11.44140625" bestFit="1" customWidth="1"/>
    <col min="3" max="3" width="11.109375" bestFit="1" customWidth="1"/>
  </cols>
  <sheetData>
    <row r="1" spans="1:12">
      <c r="A1" s="1" t="s">
        <v>28</v>
      </c>
    </row>
    <row r="3" spans="1:12">
      <c r="B3" t="s">
        <v>50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42"/>
      <c r="L3" s="42"/>
    </row>
    <row r="4" spans="1:12">
      <c r="B4" t="s">
        <v>51</v>
      </c>
      <c r="C4">
        <v>6</v>
      </c>
      <c r="D4">
        <v>8</v>
      </c>
      <c r="E4">
        <v>16</v>
      </c>
      <c r="F4">
        <v>14</v>
      </c>
      <c r="G4">
        <v>4</v>
      </c>
      <c r="H4">
        <v>12</v>
      </c>
      <c r="I4">
        <v>1</v>
      </c>
    </row>
    <row r="5" spans="1:12">
      <c r="B5" t="s">
        <v>52</v>
      </c>
      <c r="C5">
        <v>12</v>
      </c>
      <c r="D5">
        <v>16</v>
      </c>
      <c r="E5">
        <v>24</v>
      </c>
      <c r="F5">
        <v>20</v>
      </c>
      <c r="G5">
        <v>16</v>
      </c>
      <c r="H5">
        <v>16</v>
      </c>
      <c r="I5">
        <v>12</v>
      </c>
    </row>
    <row r="6" spans="1:12">
      <c r="B6" t="s">
        <v>53</v>
      </c>
      <c r="C6">
        <v>1600</v>
      </c>
      <c r="D6">
        <v>2400</v>
      </c>
      <c r="E6">
        <v>2900</v>
      </c>
      <c r="F6">
        <v>1900</v>
      </c>
      <c r="G6">
        <v>3800</v>
      </c>
      <c r="H6">
        <v>2900</v>
      </c>
      <c r="I6">
        <v>1300</v>
      </c>
    </row>
    <row r="7" spans="1:12">
      <c r="B7" t="s">
        <v>54</v>
      </c>
      <c r="C7">
        <v>100</v>
      </c>
      <c r="D7">
        <v>75</v>
      </c>
      <c r="E7">
        <v>120</v>
      </c>
      <c r="F7">
        <v>100</v>
      </c>
      <c r="G7">
        <v>140</v>
      </c>
      <c r="H7">
        <v>165</v>
      </c>
      <c r="I7">
        <v>60</v>
      </c>
    </row>
    <row r="8" spans="1:12">
      <c r="B8" t="s">
        <v>57</v>
      </c>
      <c r="C8">
        <f>C5-C4</f>
        <v>6</v>
      </c>
      <c r="D8">
        <f t="shared" ref="D8:I8" si="0">D5-D4</f>
        <v>8</v>
      </c>
      <c r="E8">
        <f t="shared" si="0"/>
        <v>8</v>
      </c>
      <c r="F8">
        <f t="shared" si="0"/>
        <v>6</v>
      </c>
      <c r="G8">
        <f t="shared" si="0"/>
        <v>12</v>
      </c>
      <c r="H8">
        <f t="shared" si="0"/>
        <v>4</v>
      </c>
      <c r="I8">
        <f t="shared" si="0"/>
        <v>11</v>
      </c>
    </row>
    <row r="9" spans="1:12">
      <c r="B9" t="s">
        <v>58</v>
      </c>
      <c r="C9">
        <f>C6+C7*C8</f>
        <v>2200</v>
      </c>
      <c r="D9">
        <f t="shared" ref="D9:I9" si="1">D6+D7*D8</f>
        <v>3000</v>
      </c>
      <c r="E9">
        <f t="shared" si="1"/>
        <v>3860</v>
      </c>
      <c r="F9">
        <f t="shared" si="1"/>
        <v>2500</v>
      </c>
      <c r="G9">
        <f t="shared" si="1"/>
        <v>5480</v>
      </c>
      <c r="H9">
        <f t="shared" si="1"/>
        <v>3560</v>
      </c>
      <c r="I9">
        <f t="shared" si="1"/>
        <v>1960</v>
      </c>
    </row>
    <row r="10" spans="1:12">
      <c r="B10" t="s">
        <v>56</v>
      </c>
      <c r="C10" s="65">
        <v>0</v>
      </c>
      <c r="D10" s="66">
        <v>0</v>
      </c>
      <c r="E10" s="67">
        <v>2</v>
      </c>
      <c r="F10" s="67" t="s">
        <v>55</v>
      </c>
      <c r="G10" s="67">
        <v>3</v>
      </c>
      <c r="H10" s="67">
        <v>3</v>
      </c>
      <c r="I10" s="68">
        <v>4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Normal="100" workbookViewId="0">
      <selection activeCell="A2" sqref="A2"/>
    </sheetView>
  </sheetViews>
  <sheetFormatPr defaultRowHeight="13.2"/>
  <cols>
    <col min="1" max="1" width="12.44140625" customWidth="1"/>
    <col min="2" max="2" width="9.6640625" customWidth="1"/>
    <col min="5" max="5" width="10.109375" bestFit="1" customWidth="1"/>
    <col min="6" max="6" width="11.109375" customWidth="1"/>
    <col min="7" max="7" width="9.5546875" bestFit="1" customWidth="1"/>
  </cols>
  <sheetData>
    <row r="1" spans="1:6">
      <c r="A1" s="1" t="s">
        <v>29</v>
      </c>
    </row>
    <row r="4" spans="1:6">
      <c r="A4" s="1"/>
      <c r="B4" s="4" t="s">
        <v>23</v>
      </c>
      <c r="C4" s="4"/>
      <c r="D4" s="4" t="s">
        <v>30</v>
      </c>
      <c r="E4" s="4"/>
      <c r="F4" s="4"/>
    </row>
    <row r="5" spans="1:6">
      <c r="A5" s="38" t="s">
        <v>31</v>
      </c>
      <c r="B5" s="4" t="s">
        <v>32</v>
      </c>
      <c r="C5" s="4" t="s">
        <v>33</v>
      </c>
      <c r="D5" s="4" t="s">
        <v>34</v>
      </c>
      <c r="E5" s="4" t="s">
        <v>35</v>
      </c>
      <c r="F5" s="4" t="s">
        <v>36</v>
      </c>
    </row>
    <row r="6" spans="1:6">
      <c r="A6">
        <v>1</v>
      </c>
      <c r="B6" s="39">
        <v>3.73</v>
      </c>
      <c r="C6" s="40">
        <v>6.34</v>
      </c>
      <c r="D6" s="40">
        <v>5.32</v>
      </c>
      <c r="E6" s="40">
        <v>770</v>
      </c>
      <c r="F6" s="35">
        <v>92</v>
      </c>
    </row>
    <row r="7" spans="1:6">
      <c r="A7">
        <v>2</v>
      </c>
      <c r="B7" s="41">
        <v>3.49</v>
      </c>
      <c r="C7" s="42">
        <v>4.43</v>
      </c>
      <c r="D7" s="42">
        <v>3.39</v>
      </c>
      <c r="E7" s="42">
        <v>780</v>
      </c>
      <c r="F7" s="36">
        <v>94</v>
      </c>
    </row>
    <row r="8" spans="1:6">
      <c r="A8">
        <v>3</v>
      </c>
      <c r="B8" s="41">
        <v>5.98</v>
      </c>
      <c r="C8" s="42">
        <v>6.31</v>
      </c>
      <c r="D8" s="42">
        <v>4.95</v>
      </c>
      <c r="E8" s="42">
        <v>790</v>
      </c>
      <c r="F8" s="36">
        <v>93</v>
      </c>
    </row>
    <row r="9" spans="1:6">
      <c r="A9">
        <v>4</v>
      </c>
      <c r="B9" s="41">
        <v>6.49</v>
      </c>
      <c r="C9" s="42">
        <v>7.28</v>
      </c>
      <c r="D9" s="42">
        <v>6.01</v>
      </c>
      <c r="E9" s="42">
        <v>730</v>
      </c>
      <c r="F9" s="36">
        <v>82</v>
      </c>
    </row>
    <row r="10" spans="1:6">
      <c r="A10">
        <v>5</v>
      </c>
      <c r="B10" s="41">
        <v>7.09</v>
      </c>
      <c r="C10" s="42">
        <v>8.69</v>
      </c>
      <c r="D10" s="42">
        <v>6.4</v>
      </c>
      <c r="E10" s="42">
        <v>910</v>
      </c>
      <c r="F10" s="36">
        <v>98</v>
      </c>
    </row>
    <row r="11" spans="1:6">
      <c r="A11">
        <v>6</v>
      </c>
      <c r="B11" s="41">
        <v>3.46</v>
      </c>
      <c r="C11" s="42">
        <v>3.23</v>
      </c>
      <c r="D11" s="42">
        <v>2.89</v>
      </c>
      <c r="E11" s="42">
        <v>860</v>
      </c>
      <c r="F11" s="36">
        <v>90</v>
      </c>
    </row>
    <row r="12" spans="1:6">
      <c r="A12">
        <v>7</v>
      </c>
      <c r="B12" s="41">
        <v>7.36</v>
      </c>
      <c r="C12" s="42">
        <v>9.07</v>
      </c>
      <c r="D12" s="42">
        <v>6.94</v>
      </c>
      <c r="E12" s="42">
        <v>880</v>
      </c>
      <c r="F12" s="36">
        <v>89</v>
      </c>
    </row>
    <row r="13" spans="1:6">
      <c r="A13">
        <v>8</v>
      </c>
      <c r="B13" s="41">
        <v>6.38</v>
      </c>
      <c r="C13" s="42">
        <v>7.42</v>
      </c>
      <c r="D13" s="42">
        <v>7.18</v>
      </c>
      <c r="E13" s="42">
        <v>970</v>
      </c>
      <c r="F13" s="36">
        <v>99</v>
      </c>
    </row>
    <row r="14" spans="1:6">
      <c r="A14">
        <v>9</v>
      </c>
      <c r="B14" s="41">
        <v>4.74</v>
      </c>
      <c r="C14" s="42">
        <v>6.75</v>
      </c>
      <c r="D14" s="42">
        <v>5.98</v>
      </c>
      <c r="E14" s="42">
        <v>770</v>
      </c>
      <c r="F14" s="36">
        <v>94</v>
      </c>
    </row>
    <row r="15" spans="1:6">
      <c r="A15">
        <v>10</v>
      </c>
      <c r="B15" s="43">
        <v>5.04</v>
      </c>
      <c r="C15" s="5">
        <v>6.35</v>
      </c>
      <c r="D15" s="5">
        <v>4.97</v>
      </c>
      <c r="E15" s="5">
        <v>930</v>
      </c>
      <c r="F15" s="37">
        <v>91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9.9</vt:lpstr>
      <vt:lpstr>9.10</vt:lpstr>
      <vt:lpstr>9.11</vt:lpstr>
      <vt:lpstr>9.13</vt:lpstr>
      <vt:lpstr>9.15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Kane</dc:creator>
  <cp:lastModifiedBy>Baker, Kenneth R.</cp:lastModifiedBy>
  <cp:lastPrinted>2006-08-03T00:10:58Z</cp:lastPrinted>
  <dcterms:created xsi:type="dcterms:W3CDTF">2006-07-10T01:18:50Z</dcterms:created>
  <dcterms:modified xsi:type="dcterms:W3CDTF">2016-08-23T16:32:05Z</dcterms:modified>
</cp:coreProperties>
</file>