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_100" sheetId="1" state="visible" r:id="rId1"/>
    <sheet name="Raw_200" sheetId="2" state="visible" r:id="rId2"/>
    <sheet name="Raw_500" sheetId="3" state="visible" r:id="rId3"/>
    <sheet name="Calc_100" sheetId="4" state="visible" r:id="rId4"/>
    <sheet name="Calc_200" sheetId="5" state="visible" r:id="rId5"/>
    <sheet name="Calc_50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width="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#</t>
        </is>
      </c>
      <c r="B1" s="1" t="inlineStr">
        <is>
          <t>Sequence</t>
        </is>
      </c>
      <c r="C1" s="1" t="inlineStr">
        <is>
          <t>Han_StemCells_100mgdl_Glucose_AspN_Fxn2</t>
        </is>
      </c>
      <c r="D1" s="1" t="inlineStr">
        <is>
          <t>Han_StemCells_100mgdl_Glucose_AspN_Fxn3</t>
        </is>
      </c>
      <c r="E1" s="1" t="inlineStr">
        <is>
          <t>Han_StemCells_100mgdl_Glucose_AspN_Fxn4</t>
        </is>
      </c>
      <c r="F1" s="1" t="inlineStr">
        <is>
          <t>Han_StemCells_100mgdl_Glucose_AspN_Fxn5</t>
        </is>
      </c>
      <c r="G1" s="1" t="inlineStr">
        <is>
          <t>Han_StemCells_100mgdl_Glucose_AspN_Fxn6</t>
        </is>
      </c>
      <c r="H1" s="1" t="inlineStr">
        <is>
          <t>Han_StemCells_100mgdl_Glucose_AspN_Fxn7</t>
        </is>
      </c>
      <c r="I1" s="1" t="inlineStr">
        <is>
          <t>Han_StemCells_100mgdl_Glucose_AspN_Fxn8</t>
        </is>
      </c>
    </row>
    <row r="2">
      <c r="A2" t="n">
        <v>1</v>
      </c>
      <c r="B2" t="inlineStr">
        <is>
          <t>(E)AEDLQVGQVELGGGPGAGSLQ(P)</t>
        </is>
      </c>
      <c r="C2" t="n">
        <v>1190000</v>
      </c>
      <c r="D2" t="n">
        <v>2370000</v>
      </c>
      <c r="E2" t="n">
        <v>13700000</v>
      </c>
      <c r="F2" t="n">
        <v>2750000</v>
      </c>
      <c r="G2" t="n">
        <v>944000</v>
      </c>
      <c r="H2" t="n">
        <v>321000</v>
      </c>
      <c r="I2" t="n">
        <v>115000</v>
      </c>
    </row>
    <row r="3">
      <c r="A3" t="n">
        <v>2</v>
      </c>
      <c r="B3" t="inlineStr">
        <is>
          <t>(E)DLQVGQVELGGGPGAGSLQ(P)</t>
        </is>
      </c>
      <c r="C3" t="n">
        <v>835000</v>
      </c>
      <c r="D3" t="n">
        <v>1450000</v>
      </c>
      <c r="E3" t="n">
        <v>8350000</v>
      </c>
      <c r="F3" t="n">
        <v>2130000</v>
      </c>
      <c r="G3" t="n">
        <v>1090000</v>
      </c>
      <c r="H3" t="n">
        <v>298000</v>
      </c>
      <c r="I3" t="n">
        <v>86700</v>
      </c>
    </row>
    <row r="4">
      <c r="A4" t="n">
        <v>3</v>
      </c>
      <c r="B4" t="inlineStr">
        <is>
          <t>(K)RQLEQVGQVELGGGPGAGSLQPLA(L)</t>
        </is>
      </c>
      <c r="C4" t="n">
        <v>2740000</v>
      </c>
      <c r="D4" t="n">
        <v>2260000</v>
      </c>
      <c r="E4" t="n">
        <v>173000000</v>
      </c>
      <c r="F4" t="n">
        <v>60500000</v>
      </c>
      <c r="G4" t="n">
        <v>84400000</v>
      </c>
      <c r="H4" t="n">
        <v>46800000</v>
      </c>
      <c r="I4" t="n">
        <v>12500000</v>
      </c>
    </row>
    <row r="5">
      <c r="A5" t="n">
        <v>4</v>
      </c>
      <c r="B5" t="inlineStr">
        <is>
          <t>(D)LQVGQVELGGGPGAGSLQ(P)</t>
        </is>
      </c>
      <c r="C5" t="n">
        <v>26600000</v>
      </c>
      <c r="D5" t="n">
        <v>262000000</v>
      </c>
      <c r="E5" t="n">
        <v>79900000</v>
      </c>
      <c r="F5" t="n">
        <v>41000000</v>
      </c>
      <c r="G5" t="n">
        <v>31500000</v>
      </c>
      <c r="H5" t="n">
        <v>18800000</v>
      </c>
      <c r="I5" t="n">
        <v>5440000</v>
      </c>
    </row>
    <row r="6">
      <c r="A6" t="n">
        <v>5</v>
      </c>
      <c r="B6" t="inlineStr">
        <is>
          <t>(V)GQVELGGGPGAGSLQP(L)</t>
        </is>
      </c>
      <c r="C6" t="n">
        <v>10900000</v>
      </c>
      <c r="D6" t="n">
        <v>1170000</v>
      </c>
      <c r="E6" t="n">
        <v>6940000</v>
      </c>
      <c r="F6" t="n">
        <v>622000</v>
      </c>
      <c r="G6" t="n">
        <v>3670000</v>
      </c>
      <c r="H6" t="n">
        <v>1890000</v>
      </c>
      <c r="I6" t="n">
        <v>723000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A1" sqref="A1"/>
    </sheetView>
  </sheetViews>
  <sheetFormatPr baseColWidth="8" defaultRowHeight="15"/>
  <cols>
    <col width="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#</t>
        </is>
      </c>
      <c r="B1" s="1" t="inlineStr">
        <is>
          <t>Sequence</t>
        </is>
      </c>
      <c r="C1" s="1" t="inlineStr">
        <is>
          <t>Han_StemCells_200mgdl_Glucose_AspN_Fxn2</t>
        </is>
      </c>
      <c r="D1" s="1" t="inlineStr">
        <is>
          <t>Han_StemCells_200mgdl_Glucose_AspN_Fxn3</t>
        </is>
      </c>
      <c r="E1" s="1" t="inlineStr">
        <is>
          <t>Han_StemCells_200mgdl_Glucose_AspN_Fxn4</t>
        </is>
      </c>
      <c r="F1" s="1" t="inlineStr">
        <is>
          <t>Han_StemCells_200mgdl_Glucose_AspN_Fxn5</t>
        </is>
      </c>
      <c r="G1" s="1" t="inlineStr">
        <is>
          <t>Han_StemCells_200mgdl_Glucose_AspN_Fxn6</t>
        </is>
      </c>
      <c r="H1" s="1" t="inlineStr">
        <is>
          <t>Han_StemCells_200mgdl_Glucose_AspN_Fxn7</t>
        </is>
      </c>
      <c r="I1" s="1" t="inlineStr">
        <is>
          <t>Han_StemCells_200mgdl_Glucose_AspN_Fxn8</t>
        </is>
      </c>
    </row>
    <row r="2">
      <c r="A2" t="n">
        <v>1</v>
      </c>
      <c r="B2" t="inlineStr">
        <is>
          <t>(E)AEDLQVGQVELGGGPGAGSLQ(P)</t>
        </is>
      </c>
      <c r="C2" t="n">
        <v>1290000</v>
      </c>
      <c r="D2" t="n">
        <v>2470000</v>
      </c>
      <c r="E2" t="n">
        <v>14700000</v>
      </c>
      <c r="F2" t="n">
        <v>2850000</v>
      </c>
      <c r="G2" t="n">
        <v>1040000</v>
      </c>
      <c r="H2" t="n">
        <v>341000</v>
      </c>
      <c r="I2" t="n">
        <v>125000</v>
      </c>
    </row>
    <row r="3">
      <c r="A3" t="n">
        <v>2</v>
      </c>
      <c r="B3" t="inlineStr">
        <is>
          <t>(E)DLQVGQVELGGGPGAGSLQ(P)</t>
        </is>
      </c>
      <c r="C3" t="n">
        <v>915000</v>
      </c>
      <c r="D3" t="n">
        <v>1550000</v>
      </c>
      <c r="E3" t="n">
        <v>9150000</v>
      </c>
      <c r="F3" t="n">
        <v>2330000</v>
      </c>
      <c r="G3" t="n">
        <v>1190000</v>
      </c>
      <c r="H3" t="n">
        <v>318000</v>
      </c>
      <c r="I3" t="n">
        <v>94700</v>
      </c>
    </row>
    <row r="4">
      <c r="A4" t="n">
        <v>3</v>
      </c>
      <c r="B4" t="inlineStr">
        <is>
          <t>(K)RQLEQVGQVELGGGPGAGSLQPLA(L)</t>
        </is>
      </c>
      <c r="C4" t="n">
        <v>2840000</v>
      </c>
      <c r="D4" t="n">
        <v>2360000</v>
      </c>
      <c r="E4" t="n">
        <v>183000000</v>
      </c>
      <c r="F4" t="n">
        <v>61500000</v>
      </c>
      <c r="G4" t="n">
        <v>85400000</v>
      </c>
      <c r="H4" t="n">
        <v>47800000</v>
      </c>
      <c r="I4" t="n">
        <v>13500000</v>
      </c>
    </row>
    <row r="5">
      <c r="A5" t="n">
        <v>4</v>
      </c>
      <c r="B5" t="inlineStr">
        <is>
          <t>(D)LQVGQVELGGGPGAGSLQ(P)</t>
        </is>
      </c>
      <c r="C5" t="n">
        <v>27600000</v>
      </c>
      <c r="D5" t="n">
        <v>272000000</v>
      </c>
      <c r="E5" t="n">
        <v>80900000</v>
      </c>
      <c r="F5" t="n">
        <v>42000000</v>
      </c>
      <c r="G5" t="n">
        <v>32500000</v>
      </c>
      <c r="H5" t="n">
        <v>19800000</v>
      </c>
      <c r="I5" t="n">
        <v>5640000</v>
      </c>
    </row>
    <row r="6">
      <c r="A6" t="n">
        <v>5</v>
      </c>
      <c r="B6" t="inlineStr">
        <is>
          <t>(V)GQVELGGGPGAGSLQP(L)</t>
        </is>
      </c>
      <c r="C6" t="n">
        <v>11900000</v>
      </c>
      <c r="D6" t="n">
        <v>1270000</v>
      </c>
      <c r="E6" t="n">
        <v>7040000</v>
      </c>
      <c r="F6" t="n">
        <v>632000</v>
      </c>
      <c r="G6" t="n">
        <v>3770000</v>
      </c>
      <c r="H6" t="n">
        <v>1990000</v>
      </c>
      <c r="I6" t="n">
        <v>743000</v>
      </c>
    </row>
    <row r="7">
      <c r="A7" t="n">
        <v>2</v>
      </c>
      <c r="B7" t="inlineStr">
        <is>
          <t>(E)AEDLQVGQVELGGGPGAGSLQ(P)</t>
        </is>
      </c>
      <c r="F7" t="n">
        <v>3090000</v>
      </c>
    </row>
    <row r="8">
      <c r="A8" t="n">
        <v>3</v>
      </c>
      <c r="B8" t="inlineStr">
        <is>
          <t>(E)AEDLQVGQVELGGGPGAGSLQP(L)</t>
        </is>
      </c>
      <c r="F8" t="n">
        <v>7070000</v>
      </c>
    </row>
    <row r="9">
      <c r="A9" t="n">
        <v>4</v>
      </c>
      <c r="B9" t="inlineStr">
        <is>
          <t>(E)AEDLQVGQVELGGGPGAGSLQPLA(L)</t>
        </is>
      </c>
      <c r="F9" t="n">
        <v>11900000</v>
      </c>
    </row>
    <row r="10">
      <c r="A10" t="n">
        <v>5</v>
      </c>
      <c r="B10" t="inlineStr">
        <is>
          <t>(E)AEDLQVGQVELGGGPGAGSLQPLAL(E)</t>
        </is>
      </c>
      <c r="F10" t="n">
        <v>5040000</v>
      </c>
    </row>
    <row r="11">
      <c r="A11" t="n">
        <v>6</v>
      </c>
      <c r="B11" t="inlineStr">
        <is>
          <t>(E)AEDLQVGQVELGGGPGAGSLQPLALEGS(L)</t>
        </is>
      </c>
      <c r="F11" t="n">
        <v>3220000</v>
      </c>
    </row>
    <row r="12">
      <c r="A12" t="n">
        <v>7</v>
      </c>
      <c r="B12" t="inlineStr">
        <is>
          <t>(E)AEDLQVGQVELGGGPGAGSLQPLALEGSL(Q)</t>
        </is>
      </c>
      <c r="F12" t="n">
        <v>7670000</v>
      </c>
    </row>
    <row r="13">
      <c r="A13" t="n">
        <v>8</v>
      </c>
      <c r="B13" t="inlineStr">
        <is>
          <t>(E)AEDLQVGQVELGGGPGAGSLQPLALEGSLQ(K)</t>
        </is>
      </c>
      <c r="F13" t="n">
        <v>56300000</v>
      </c>
    </row>
    <row r="14">
      <c r="A14" t="n">
        <v>9</v>
      </c>
      <c r="B14" t="inlineStr">
        <is>
          <t>(A)EDLQVGQVELGGGP(G)</t>
        </is>
      </c>
      <c r="E14" t="n">
        <v>372000</v>
      </c>
      <c r="F14" t="n">
        <v>6620000</v>
      </c>
      <c r="G14" t="n">
        <v>500000</v>
      </c>
      <c r="H14" t="n">
        <v>713000</v>
      </c>
      <c r="I14" t="n">
        <v>484000</v>
      </c>
    </row>
    <row r="15">
      <c r="A15" t="n">
        <v>10</v>
      </c>
      <c r="B15" t="inlineStr">
        <is>
          <t>(A)EDLQVGQVELGGGPGAGSLQ(P)</t>
        </is>
      </c>
      <c r="F15" t="n">
        <v>10200000</v>
      </c>
    </row>
    <row r="16">
      <c r="A16" t="n">
        <v>11</v>
      </c>
      <c r="B16" t="inlineStr">
        <is>
          <t>(A)EDLQVGQVELGGGPGAGSLQP(L)</t>
        </is>
      </c>
      <c r="F16" t="n">
        <v>4950000</v>
      </c>
    </row>
    <row r="17">
      <c r="A17" t="n">
        <v>12</v>
      </c>
      <c r="B17" t="inlineStr">
        <is>
          <t>(A)EDLQVGQVELGGGPGAGSLQPL(A)</t>
        </is>
      </c>
      <c r="F17" t="n">
        <v>22100000</v>
      </c>
      <c r="G17" t="n">
        <v>769000</v>
      </c>
    </row>
    <row r="18">
      <c r="A18" t="n">
        <v>13</v>
      </c>
      <c r="B18" t="inlineStr">
        <is>
          <t>(A)EDLQVGQVELGGGPGAGSLQPLAL(E)</t>
        </is>
      </c>
      <c r="F18" t="n">
        <v>3980000</v>
      </c>
    </row>
    <row r="19">
      <c r="A19" t="n">
        <v>14</v>
      </c>
      <c r="B19" t="inlineStr">
        <is>
          <t>(A)EDLQVGQVELGGGPGAGSLQPLALEG(S)</t>
        </is>
      </c>
      <c r="F19" t="n">
        <v>1230000</v>
      </c>
    </row>
    <row r="20">
      <c r="A20" t="n">
        <v>15</v>
      </c>
      <c r="B20" t="inlineStr">
        <is>
          <t>(A)EDLQVGQVELGGGPGAGSLQPLALEGS(L)</t>
        </is>
      </c>
      <c r="F20" t="n">
        <v>12000000</v>
      </c>
    </row>
    <row r="21">
      <c r="A21" t="n">
        <v>16</v>
      </c>
      <c r="B21" t="inlineStr">
        <is>
          <t>(A)EDLQVGQVELGGGPGAGSLQPLALEGSLQ(K)</t>
        </is>
      </c>
      <c r="F21" t="n">
        <v>41500000</v>
      </c>
      <c r="G21" t="n">
        <v>2160000</v>
      </c>
    </row>
    <row r="22">
      <c r="A22" t="n">
        <v>17</v>
      </c>
      <c r="B22" t="inlineStr">
        <is>
          <t>(E)DLQVGQVEL(G)</t>
        </is>
      </c>
      <c r="F22" t="n">
        <v>5040000</v>
      </c>
      <c r="G22" t="n">
        <v>442000</v>
      </c>
    </row>
    <row r="23">
      <c r="A23" t="n">
        <v>18</v>
      </c>
      <c r="B23" t="inlineStr">
        <is>
          <t>(E)DLQVGQVELG(G)</t>
        </is>
      </c>
      <c r="H23" t="n">
        <v>935000</v>
      </c>
    </row>
    <row r="24">
      <c r="A24" t="n">
        <v>19</v>
      </c>
      <c r="B24" t="inlineStr">
        <is>
          <t>(E)DLQVGQVELGGGP(G)</t>
        </is>
      </c>
      <c r="E24" t="n">
        <v>5700000</v>
      </c>
      <c r="F24" t="n">
        <v>17800000</v>
      </c>
      <c r="G24" t="n">
        <v>1640000</v>
      </c>
      <c r="H24" t="n">
        <v>2530000</v>
      </c>
      <c r="I24" t="n">
        <v>1810000</v>
      </c>
    </row>
    <row r="25">
      <c r="A25" t="n">
        <v>20</v>
      </c>
      <c r="B25" t="inlineStr">
        <is>
          <t>(E)DLQVGQVELGGGPG(A)</t>
        </is>
      </c>
      <c r="E25" t="n">
        <v>1090000</v>
      </c>
      <c r="F25" t="n">
        <v>1260000</v>
      </c>
    </row>
    <row r="26">
      <c r="A26" t="n">
        <v>21</v>
      </c>
      <c r="B26" t="inlineStr">
        <is>
          <t>(E)DLQVGQVELGGGPGA(G)</t>
        </is>
      </c>
      <c r="E26" t="n">
        <v>2190000</v>
      </c>
      <c r="F26" t="n">
        <v>436000</v>
      </c>
    </row>
    <row r="27">
      <c r="A27" t="n">
        <v>22</v>
      </c>
      <c r="B27" t="inlineStr">
        <is>
          <t>(E)DLQVGQVELGGGPGAG(S)</t>
        </is>
      </c>
      <c r="E27" t="n">
        <v>1790000</v>
      </c>
      <c r="F27" t="n">
        <v>2380000</v>
      </c>
      <c r="H27" t="n">
        <v>372000</v>
      </c>
    </row>
    <row r="28">
      <c r="A28" t="n">
        <v>23</v>
      </c>
      <c r="B28" t="inlineStr">
        <is>
          <t>(E)DLQVGQVELGGGPGAGS(L)</t>
        </is>
      </c>
      <c r="E28" t="n">
        <v>1430000</v>
      </c>
      <c r="F28" t="n">
        <v>3390000</v>
      </c>
      <c r="G28" t="n">
        <v>820000</v>
      </c>
      <c r="H28" t="n">
        <v>4390000</v>
      </c>
      <c r="I28" t="n">
        <v>4350000</v>
      </c>
    </row>
    <row r="29">
      <c r="A29" t="n">
        <v>24</v>
      </c>
      <c r="B29" t="inlineStr">
        <is>
          <t>(E)DLQVGQVELGGGPGAGSL(Q)</t>
        </is>
      </c>
      <c r="E29" t="n">
        <v>622000</v>
      </c>
      <c r="F29" t="n">
        <v>2780000</v>
      </c>
    </row>
    <row r="30">
      <c r="A30" t="n">
        <v>25</v>
      </c>
      <c r="B30" t="inlineStr">
        <is>
          <t>(E)DLQVGQVELGGGPGAGSLQ(P)</t>
        </is>
      </c>
      <c r="E30" t="n">
        <v>67600000</v>
      </c>
      <c r="F30" t="n">
        <v>136000000</v>
      </c>
      <c r="G30" t="n">
        <v>19100000</v>
      </c>
      <c r="H30" t="n">
        <v>20400000</v>
      </c>
      <c r="I30" t="n">
        <v>13100000</v>
      </c>
    </row>
    <row r="31">
      <c r="A31" t="n">
        <v>26</v>
      </c>
      <c r="B31" t="inlineStr">
        <is>
          <t>(E)DLQVGQVELGGGPGAGSLQP(L)</t>
        </is>
      </c>
      <c r="E31" t="n">
        <v>4860000</v>
      </c>
      <c r="F31" t="n">
        <v>44500000</v>
      </c>
      <c r="G31" t="n">
        <v>1780000</v>
      </c>
      <c r="H31" t="n">
        <v>6610000</v>
      </c>
    </row>
    <row r="32">
      <c r="A32" t="n">
        <v>27</v>
      </c>
      <c r="B32" t="inlineStr">
        <is>
          <t>(E)DLQVGQVELGGGPGAGSLQPL(A)</t>
        </is>
      </c>
      <c r="C32" t="n">
        <v>1230000</v>
      </c>
      <c r="D32" t="n">
        <v>2020000</v>
      </c>
      <c r="E32" t="n">
        <v>3050000</v>
      </c>
      <c r="F32" t="n">
        <v>164000000</v>
      </c>
      <c r="G32" t="n">
        <v>9720000</v>
      </c>
      <c r="H32" t="n">
        <v>5860000</v>
      </c>
    </row>
    <row r="33">
      <c r="A33" t="n">
        <v>28</v>
      </c>
      <c r="B33" t="inlineStr">
        <is>
          <t>(E)DLQVGQVELGGGPGAGSLQPLA(L)</t>
        </is>
      </c>
      <c r="E33" t="n">
        <v>677000</v>
      </c>
      <c r="F33" t="n">
        <v>144000000</v>
      </c>
      <c r="G33" t="n">
        <v>7300000</v>
      </c>
      <c r="H33" t="n">
        <v>2780000</v>
      </c>
    </row>
    <row r="34">
      <c r="A34" t="n">
        <v>29</v>
      </c>
      <c r="B34" t="inlineStr">
        <is>
          <t>(E)DLQVGQVELGGGPGAGSLQPLAL(E)</t>
        </is>
      </c>
      <c r="F34" t="n">
        <v>5250000</v>
      </c>
      <c r="G34" t="n">
        <v>1200000</v>
      </c>
    </row>
    <row r="35">
      <c r="A35" t="n">
        <v>30</v>
      </c>
      <c r="B35" t="inlineStr">
        <is>
          <t>(E)DLQVGQVELGGGPGAGSLQPLALE(G)</t>
        </is>
      </c>
      <c r="F35" t="n">
        <v>6000000</v>
      </c>
    </row>
    <row r="36">
      <c r="A36" t="n">
        <v>31</v>
      </c>
      <c r="B36" t="inlineStr">
        <is>
          <t>(E)DLQVGQVELGGGPGAGSLQPLALEG(S)</t>
        </is>
      </c>
      <c r="E36" t="n">
        <v>628000</v>
      </c>
      <c r="F36" t="n">
        <v>23500000</v>
      </c>
    </row>
    <row r="37">
      <c r="A37" t="n">
        <v>32</v>
      </c>
      <c r="B37" t="inlineStr">
        <is>
          <t>(E)DLQVGQVELGGGPGAGSLQPLALEGS(L)</t>
        </is>
      </c>
      <c r="E37" t="n">
        <v>43900000</v>
      </c>
      <c r="F37" t="n">
        <v>172000000</v>
      </c>
      <c r="G37" t="n">
        <v>4630000</v>
      </c>
    </row>
    <row r="38">
      <c r="A38" t="n">
        <v>33</v>
      </c>
      <c r="B38" t="inlineStr">
        <is>
          <t>(E)DLQVGQVELGGGPGAGSLQPLALEGSL(Q)</t>
        </is>
      </c>
      <c r="F38" t="n">
        <v>73000000</v>
      </c>
    </row>
    <row r="39">
      <c r="A39" t="n">
        <v>34</v>
      </c>
      <c r="B39" t="inlineStr">
        <is>
          <t>(E)DLQVGQVELGGGPGAGSLQPLALEGSLQ(K)</t>
        </is>
      </c>
      <c r="C39" t="n">
        <v>1730000</v>
      </c>
      <c r="D39" t="n">
        <v>614000</v>
      </c>
      <c r="E39" t="n">
        <v>16500000</v>
      </c>
      <c r="F39" t="n">
        <v>326000000</v>
      </c>
      <c r="G39" t="n">
        <v>173000000</v>
      </c>
      <c r="H39" t="n">
        <v>2670000</v>
      </c>
      <c r="I39" t="n">
        <v>2170000</v>
      </c>
    </row>
    <row r="40">
      <c r="A40" t="n">
        <v>35</v>
      </c>
      <c r="B40" t="inlineStr">
        <is>
          <t>(E)DLQVGQVELGGGPGAGSLQPLALEGSLQK(R)</t>
        </is>
      </c>
      <c r="F40" t="n">
        <v>769000</v>
      </c>
    </row>
    <row r="41">
      <c r="A41" t="n">
        <v>36</v>
      </c>
      <c r="B41" t="inlineStr">
        <is>
          <t>(D)LQVGQVELGGGP(G)</t>
        </is>
      </c>
      <c r="G41" t="n">
        <v>187000</v>
      </c>
    </row>
    <row r="42">
      <c r="A42" t="n">
        <v>37</v>
      </c>
      <c r="B42" t="inlineStr">
        <is>
          <t>(D)LQVGQVELGGGPGAGSLQ(P)</t>
        </is>
      </c>
      <c r="F42" t="n">
        <v>108000</v>
      </c>
      <c r="G42" t="n">
        <v>364000</v>
      </c>
    </row>
    <row r="43">
      <c r="A43" t="n">
        <v>38</v>
      </c>
      <c r="B43" t="inlineStr">
        <is>
          <t>(D)LQVGQVELGGGPGAGSLQPLALEGSLQ(K)</t>
        </is>
      </c>
      <c r="F43" t="n">
        <v>387000</v>
      </c>
    </row>
    <row r="44">
      <c r="A44" t="n">
        <v>39</v>
      </c>
      <c r="B44" t="inlineStr">
        <is>
          <t>(L)QVGQVELGGGPGAGSLQ(P)</t>
        </is>
      </c>
      <c r="F44" t="n">
        <v>1440000</v>
      </c>
      <c r="G44" t="n">
        <v>309000</v>
      </c>
      <c r="H44" t="n">
        <v>359000</v>
      </c>
    </row>
    <row r="45">
      <c r="A45" t="n">
        <v>40</v>
      </c>
      <c r="B45" t="inlineStr">
        <is>
          <t>(L)QVGQVELGGGPGAGSLQP(L)</t>
        </is>
      </c>
      <c r="G45" t="n">
        <v>171000</v>
      </c>
    </row>
    <row r="46">
      <c r="A46" t="n">
        <v>41</v>
      </c>
      <c r="B46" t="inlineStr">
        <is>
          <t>(L)QVGQVELGGGPGAGSLQPL(A)</t>
        </is>
      </c>
      <c r="H46" t="n">
        <v>604000</v>
      </c>
    </row>
    <row r="47">
      <c r="A47" t="n">
        <v>42</v>
      </c>
      <c r="B47" t="inlineStr">
        <is>
          <t>(L)QVGQVELGGGPGAGSLQPLA(L)</t>
        </is>
      </c>
      <c r="H47" t="n">
        <v>649000</v>
      </c>
    </row>
    <row r="48">
      <c r="A48" t="n">
        <v>43</v>
      </c>
      <c r="B48" t="inlineStr">
        <is>
          <t>(Q)VGQVELGGGPGAGSLQ(P)</t>
        </is>
      </c>
      <c r="F48" t="n">
        <v>2320000</v>
      </c>
      <c r="G48" t="n">
        <v>585000</v>
      </c>
      <c r="H48" t="n">
        <v>222000</v>
      </c>
    </row>
    <row r="49">
      <c r="A49" t="n">
        <v>44</v>
      </c>
      <c r="B49" t="inlineStr">
        <is>
          <t>(Q)VGQVELGGGPGAGSLQPL(A)</t>
        </is>
      </c>
      <c r="H49" t="n">
        <v>876000</v>
      </c>
      <c r="I49" t="n">
        <v>1120000</v>
      </c>
    </row>
    <row r="50">
      <c r="A50" t="n">
        <v>45</v>
      </c>
      <c r="B50" t="inlineStr">
        <is>
          <t>(Q)VGQVELGGGPGAGSLQPLA(L)</t>
        </is>
      </c>
      <c r="H50" t="n">
        <v>3320000</v>
      </c>
    </row>
    <row r="51">
      <c r="A51" t="n">
        <v>46</v>
      </c>
      <c r="B51" t="inlineStr">
        <is>
          <t>(V)GQVELGGGPGAGSLQ(P)</t>
        </is>
      </c>
      <c r="F51" t="n">
        <v>2740000</v>
      </c>
      <c r="G51" t="n">
        <v>181000</v>
      </c>
    </row>
    <row r="52">
      <c r="A52" t="n">
        <v>47</v>
      </c>
      <c r="B52" t="inlineStr">
        <is>
          <t>(V)GQVELGGGPGAGSLQP(L)</t>
        </is>
      </c>
      <c r="F52" t="n">
        <v>552000</v>
      </c>
      <c r="G52" t="n">
        <v>262000</v>
      </c>
    </row>
    <row r="53">
      <c r="A53" t="n">
        <v>48</v>
      </c>
      <c r="B53" t="inlineStr">
        <is>
          <t>(V)GQVELGGGPGAGSLQPL(A)</t>
        </is>
      </c>
      <c r="F53" t="n">
        <v>489000</v>
      </c>
      <c r="G53" t="n">
        <v>385000</v>
      </c>
      <c r="H53" t="n">
        <v>949000</v>
      </c>
    </row>
    <row r="54">
      <c r="A54" t="n">
        <v>49</v>
      </c>
      <c r="B54" t="inlineStr">
        <is>
          <t>(V)GQVELGGGPGAGSLQPLA(L)</t>
        </is>
      </c>
      <c r="F54" t="n">
        <v>666000</v>
      </c>
      <c r="G54" t="n">
        <v>635000</v>
      </c>
    </row>
    <row r="55">
      <c r="A55" t="n">
        <v>50</v>
      </c>
      <c r="B55" t="inlineStr">
        <is>
          <t>(G)QVELGGGPGAGSLQ(P)</t>
        </is>
      </c>
      <c r="F55" t="n">
        <v>1960000</v>
      </c>
      <c r="G55" t="n">
        <v>272000</v>
      </c>
    </row>
    <row r="56">
      <c r="A56" t="n">
        <v>51</v>
      </c>
      <c r="B56" t="inlineStr">
        <is>
          <t>(G)QVELGGGPGAGSLQPL(A)</t>
        </is>
      </c>
      <c r="H56" t="n">
        <v>244000</v>
      </c>
    </row>
    <row r="57">
      <c r="A57" t="n">
        <v>52</v>
      </c>
      <c r="B57" t="inlineStr">
        <is>
          <t>(Q)VELGGGPGAGSLQ(P)</t>
        </is>
      </c>
      <c r="F57" t="n">
        <v>8980000</v>
      </c>
      <c r="G57" t="n">
        <v>884000</v>
      </c>
      <c r="H57" t="n">
        <v>636000</v>
      </c>
    </row>
    <row r="58">
      <c r="A58" t="n">
        <v>53</v>
      </c>
      <c r="B58" t="inlineStr">
        <is>
          <t>(Q)VELGGGPGAGSLQPL(A)</t>
        </is>
      </c>
      <c r="I58" t="n">
        <v>1990000</v>
      </c>
    </row>
    <row r="59">
      <c r="A59" t="n">
        <v>54</v>
      </c>
      <c r="B59" t="inlineStr">
        <is>
          <t>(Q)VELGGGPGAGSLQPLA(L)</t>
        </is>
      </c>
      <c r="G59" t="n">
        <v>130000</v>
      </c>
    </row>
    <row r="60">
      <c r="A60" t="n">
        <v>55</v>
      </c>
      <c r="B60" t="inlineStr">
        <is>
          <t>(Q)VELGGGPGAGSLQPLALEGSLQ(K)</t>
        </is>
      </c>
    </row>
    <row r="61">
      <c r="A61" t="n">
        <v>56</v>
      </c>
      <c r="B61" t="inlineStr">
        <is>
          <t>(E)LGGGPGAGSLQ(P)</t>
        </is>
      </c>
      <c r="G61" t="n">
        <v>606000</v>
      </c>
      <c r="H61" t="n">
        <v>797000</v>
      </c>
      <c r="I61" t="n">
        <v>669000</v>
      </c>
    </row>
    <row r="62">
      <c r="A62" t="n">
        <v>57</v>
      </c>
      <c r="B62" t="inlineStr">
        <is>
          <t>(L)GGGPGAGSL(Q)</t>
        </is>
      </c>
      <c r="H62" t="n">
        <v>160000</v>
      </c>
    </row>
    <row r="63">
      <c r="A63" t="n">
        <v>58</v>
      </c>
      <c r="B63" t="inlineStr">
        <is>
          <t>(L)GGGPGAGSLQ(P)</t>
        </is>
      </c>
      <c r="G63" t="n">
        <v>304000</v>
      </c>
      <c r="H63" t="n">
        <v>281000</v>
      </c>
      <c r="I63" t="n">
        <v>324000</v>
      </c>
    </row>
    <row r="64">
      <c r="A64" t="n">
        <v>59</v>
      </c>
      <c r="B64" t="inlineStr">
        <is>
          <t>(L)GGGPGAGSLQPLA(L)</t>
        </is>
      </c>
      <c r="G64" t="n">
        <v>1100000</v>
      </c>
      <c r="H64" t="n">
        <v>3600000</v>
      </c>
      <c r="I64" t="n">
        <v>1370000</v>
      </c>
    </row>
    <row r="65">
      <c r="A65" t="n">
        <v>60</v>
      </c>
      <c r="B65" t="inlineStr">
        <is>
          <t>(L)GGGPGAGSLQPLAL(E)</t>
        </is>
      </c>
      <c r="H65" t="n">
        <v>1280000</v>
      </c>
      <c r="I65" t="n">
        <v>1630000</v>
      </c>
    </row>
    <row r="66">
      <c r="A66" t="n">
        <v>61</v>
      </c>
      <c r="B66" t="inlineStr">
        <is>
          <t>(L)GGGPGAGSLQPLALEG(S)</t>
        </is>
      </c>
      <c r="G66" t="n">
        <v>110000</v>
      </c>
    </row>
    <row r="67">
      <c r="A67" t="n">
        <v>62</v>
      </c>
      <c r="B67" t="inlineStr">
        <is>
          <t>(L)GGGPGAGSLQPLALEGS(L)</t>
        </is>
      </c>
      <c r="F67" t="n">
        <v>617000</v>
      </c>
      <c r="G67" t="n">
        <v>161000</v>
      </c>
    </row>
    <row r="68">
      <c r="A68" t="n">
        <v>63</v>
      </c>
      <c r="B68" t="inlineStr">
        <is>
          <t>(L)GGGPGAGSLQPLALEGSLQ(K)</t>
        </is>
      </c>
      <c r="F68" t="n">
        <v>9470000</v>
      </c>
      <c r="G68" t="n">
        <v>1090000</v>
      </c>
      <c r="H68" t="n">
        <v>3000000</v>
      </c>
    </row>
    <row r="69">
      <c r="A69" t="n">
        <v>64</v>
      </c>
      <c r="B69" t="inlineStr">
        <is>
          <t>(G)GGPGAGSLQPLA(L)</t>
        </is>
      </c>
      <c r="H69" t="n">
        <v>952000</v>
      </c>
      <c r="I69" t="n">
        <v>484000</v>
      </c>
    </row>
    <row r="70">
      <c r="A70" t="n">
        <v>65</v>
      </c>
      <c r="B70" t="inlineStr">
        <is>
          <t>(G)GGPGAGSLQPLALEGSLQ(K)</t>
        </is>
      </c>
      <c r="F70" t="n">
        <v>1370000</v>
      </c>
    </row>
    <row r="71">
      <c r="A71" t="n">
        <v>66</v>
      </c>
      <c r="B71" t="inlineStr">
        <is>
          <t>(P)GAGSLQPLALEGS(L)</t>
        </is>
      </c>
      <c r="F71" t="n">
        <v>1440000</v>
      </c>
      <c r="G71" t="n">
        <v>492000</v>
      </c>
    </row>
    <row r="72">
      <c r="A72" t="n">
        <v>67</v>
      </c>
      <c r="B72" t="inlineStr">
        <is>
          <t>(P)GAGSLQPLALEGSLQ(K)</t>
        </is>
      </c>
      <c r="F72" t="n">
        <v>16100000</v>
      </c>
      <c r="G72" t="n">
        <v>1600000</v>
      </c>
      <c r="H72" t="n">
        <v>4010000</v>
      </c>
    </row>
    <row r="73">
      <c r="A73" t="n">
        <v>68</v>
      </c>
      <c r="B73" t="inlineStr">
        <is>
          <t>(S)LQPLALEGSLQ(K)</t>
        </is>
      </c>
      <c r="F73" t="n">
        <v>1790000</v>
      </c>
      <c r="G73" t="n">
        <v>1990000</v>
      </c>
      <c r="H73" t="n">
        <v>451000</v>
      </c>
      <c r="I73" t="n">
        <v>503000</v>
      </c>
    </row>
    <row r="74">
      <c r="A74" t="n">
        <v>69</v>
      </c>
      <c r="B74" t="inlineStr">
        <is>
          <t>(G)SLQPLALEGSLQ(K)</t>
        </is>
      </c>
      <c r="F74" t="n">
        <v>3120000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A1" sqref="A1"/>
    </sheetView>
  </sheetViews>
  <sheetFormatPr baseColWidth="8" defaultRowHeight="15"/>
  <cols>
    <col width="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#</t>
        </is>
      </c>
      <c r="B1" s="1" t="inlineStr">
        <is>
          <t>Sequence</t>
        </is>
      </c>
      <c r="C1" s="1" t="inlineStr">
        <is>
          <t>Han_StemCells_500mgdl_Glucose_AspN_Fxn2</t>
        </is>
      </c>
      <c r="D1" s="1" t="inlineStr">
        <is>
          <t>Han_StemCells_500mgdl_Glucose_AspN_Fxn3</t>
        </is>
      </c>
      <c r="E1" s="1" t="inlineStr">
        <is>
          <t>Han_StemCells_500mgdl_Glucose_AspN_Fxn4</t>
        </is>
      </c>
      <c r="F1" s="1" t="inlineStr">
        <is>
          <t>Han_StemCells_500mgdl_Glucose_AspN_Fxn5</t>
        </is>
      </c>
      <c r="G1" s="1" t="inlineStr">
        <is>
          <t>Han_StemCells_500mgdl_Glucose_AspN_Fxn6</t>
        </is>
      </c>
      <c r="H1" s="1" t="inlineStr">
        <is>
          <t>Han_StemCells_500mgdl_Glucose_AspN_Fxn7</t>
        </is>
      </c>
      <c r="I1" s="1" t="inlineStr">
        <is>
          <t>Han_StemCells_500mgdl_Glucose_AspN_Fxn8</t>
        </is>
      </c>
    </row>
    <row r="2">
      <c r="A2" t="n">
        <v>1</v>
      </c>
      <c r="B2" t="inlineStr">
        <is>
          <t>(E)AEDLQVGQVELGGGPGAGSLQ(P)</t>
        </is>
      </c>
      <c r="C2" t="n">
        <v>1390000</v>
      </c>
      <c r="D2" t="n">
        <v>2570000</v>
      </c>
      <c r="E2" t="n">
        <v>15700000</v>
      </c>
      <c r="F2" t="n">
        <v>2950000</v>
      </c>
      <c r="G2" t="n">
        <v>1140000</v>
      </c>
      <c r="H2" t="n">
        <v>361000</v>
      </c>
      <c r="I2" t="n">
        <v>135000</v>
      </c>
    </row>
    <row r="3">
      <c r="A3" t="n">
        <v>2</v>
      </c>
      <c r="B3" t="inlineStr">
        <is>
          <t>(E)DLQVGQVELGGGPGAGSLQ(P)</t>
        </is>
      </c>
      <c r="C3" t="n">
        <v>995000</v>
      </c>
      <c r="D3" t="n">
        <v>1650000</v>
      </c>
      <c r="E3" t="n">
        <v>9950000</v>
      </c>
      <c r="F3" t="n">
        <v>2430000</v>
      </c>
      <c r="G3" t="n">
        <v>1290000</v>
      </c>
      <c r="H3" t="n">
        <v>338000</v>
      </c>
      <c r="I3" t="n">
        <v>103000</v>
      </c>
    </row>
    <row r="4">
      <c r="A4" t="n">
        <v>3</v>
      </c>
      <c r="B4" t="inlineStr">
        <is>
          <t>(K)RQLEQVGQVELGGGPGAGSLQPLA(L)</t>
        </is>
      </c>
      <c r="C4" t="n">
        <v>2940000</v>
      </c>
      <c r="D4" t="n">
        <v>2460000</v>
      </c>
      <c r="E4" t="n">
        <v>193000000</v>
      </c>
      <c r="F4" t="n">
        <v>62500000</v>
      </c>
      <c r="G4" t="n">
        <v>86400000</v>
      </c>
      <c r="H4" t="n">
        <v>48800000</v>
      </c>
      <c r="I4" t="n">
        <v>14500000</v>
      </c>
    </row>
    <row r="5">
      <c r="A5" t="n">
        <v>4</v>
      </c>
      <c r="B5" t="inlineStr">
        <is>
          <t>(D)LQVGQVELGGGPGAGSLQ(P)</t>
        </is>
      </c>
      <c r="C5" t="n">
        <v>28600000</v>
      </c>
      <c r="D5" t="n">
        <v>282000000</v>
      </c>
      <c r="E5" t="n">
        <v>81900000</v>
      </c>
      <c r="F5" t="n">
        <v>43000000</v>
      </c>
      <c r="G5" t="n">
        <v>33500000</v>
      </c>
      <c r="H5" t="n">
        <v>20800000</v>
      </c>
      <c r="I5" t="n">
        <v>5840000</v>
      </c>
    </row>
    <row r="6">
      <c r="A6" t="n">
        <v>5</v>
      </c>
      <c r="B6" t="inlineStr">
        <is>
          <t>(V)GQVELGGGPGAGSLQP(L)</t>
        </is>
      </c>
      <c r="C6" t="n">
        <v>12900000</v>
      </c>
      <c r="D6" t="n">
        <v>1370000</v>
      </c>
      <c r="E6" t="n">
        <v>7140000</v>
      </c>
      <c r="F6" t="n">
        <v>642000</v>
      </c>
      <c r="G6" t="n">
        <v>3870000</v>
      </c>
      <c r="H6" t="n">
        <v>2090000</v>
      </c>
      <c r="I6" t="n">
        <v>763000</v>
      </c>
    </row>
    <row r="7">
      <c r="A7" t="n">
        <v>2</v>
      </c>
      <c r="B7" t="inlineStr">
        <is>
          <t>(E)AEDLQVGQVELGGGPGAGSLQP(L)</t>
        </is>
      </c>
      <c r="F7" t="n">
        <v>5270000</v>
      </c>
    </row>
    <row r="8">
      <c r="A8" t="n">
        <v>3</v>
      </c>
      <c r="B8" t="inlineStr">
        <is>
          <t>(E)AEDLQVGQVELGGGPGAGSLQPLA(L)</t>
        </is>
      </c>
      <c r="F8" t="n">
        <v>8620000</v>
      </c>
      <c r="G8" t="n">
        <v>9290000</v>
      </c>
    </row>
    <row r="9">
      <c r="A9" t="n">
        <v>4</v>
      </c>
      <c r="B9" t="inlineStr">
        <is>
          <t>(E)AEDLQVGQVELGGGPGAGSLQPLAL(E)</t>
        </is>
      </c>
      <c r="F9" t="n">
        <v>5900000</v>
      </c>
      <c r="G9" t="n">
        <v>802000</v>
      </c>
    </row>
    <row r="10">
      <c r="A10" t="n">
        <v>5</v>
      </c>
      <c r="B10" t="inlineStr">
        <is>
          <t>(E)AEDLQVGQVELGGGPGAGSLQPLALEGS(L)</t>
        </is>
      </c>
      <c r="F10" t="n">
        <v>801000</v>
      </c>
    </row>
    <row r="11">
      <c r="A11" t="n">
        <v>6</v>
      </c>
      <c r="B11" t="inlineStr">
        <is>
          <t>(E)AEDLQVGQVELGGGPGAGSLQPLALEGSL(Q)</t>
        </is>
      </c>
      <c r="F11" t="n">
        <v>2510000</v>
      </c>
    </row>
    <row r="12">
      <c r="A12" t="n">
        <v>7</v>
      </c>
      <c r="B12" t="inlineStr">
        <is>
          <t>(E)AEDLQVGQVELGGGPGAGSLQPLALEGSLQ(K)</t>
        </is>
      </c>
      <c r="F12" t="n">
        <v>46800000</v>
      </c>
      <c r="G12" t="n">
        <v>4280000</v>
      </c>
      <c r="H12" t="n">
        <v>285000</v>
      </c>
    </row>
    <row r="13">
      <c r="A13" t="n">
        <v>8</v>
      </c>
      <c r="B13" t="inlineStr">
        <is>
          <t>(E)ALYLVCGERGFFYTPKT(R)</t>
        </is>
      </c>
    </row>
    <row r="14">
      <c r="A14" t="n">
        <v>9</v>
      </c>
      <c r="B14" t="inlineStr">
        <is>
          <t>(E)DLQVGQV(E)</t>
        </is>
      </c>
      <c r="F14" t="n">
        <v>607000</v>
      </c>
    </row>
    <row r="15">
      <c r="A15" t="n">
        <v>10</v>
      </c>
      <c r="B15" t="inlineStr">
        <is>
          <t>(E)DLQVGQVE(L)</t>
        </is>
      </c>
      <c r="E15" t="n">
        <v>2940000</v>
      </c>
    </row>
    <row r="16">
      <c r="A16" t="n">
        <v>11</v>
      </c>
      <c r="B16" t="inlineStr">
        <is>
          <t>(E)DLQVGQVEL(G)</t>
        </is>
      </c>
      <c r="E16" t="n">
        <v>5490000</v>
      </c>
      <c r="F16" t="n">
        <v>3600000</v>
      </c>
      <c r="H16" t="n">
        <v>774000</v>
      </c>
    </row>
    <row r="17">
      <c r="A17" t="n">
        <v>12</v>
      </c>
      <c r="B17" t="inlineStr">
        <is>
          <t>(E)DLQVGQVELG(G)</t>
        </is>
      </c>
    </row>
    <row r="18">
      <c r="A18" t="n">
        <v>13</v>
      </c>
      <c r="B18" t="inlineStr">
        <is>
          <t>(E)DLQVGQVELGGGP(G)</t>
        </is>
      </c>
      <c r="E18" t="n">
        <v>2960000</v>
      </c>
      <c r="F18" t="n">
        <v>6730000</v>
      </c>
      <c r="G18" t="n">
        <v>4580000</v>
      </c>
      <c r="H18" t="n">
        <v>1330000</v>
      </c>
      <c r="I18" t="n">
        <v>1930000</v>
      </c>
    </row>
    <row r="19">
      <c r="A19" t="n">
        <v>14</v>
      </c>
      <c r="B19" t="inlineStr">
        <is>
          <t>(E)DLQVGQVELGGGPG(A)</t>
        </is>
      </c>
      <c r="E19" t="n">
        <v>1630000</v>
      </c>
      <c r="F19" t="n">
        <v>809000</v>
      </c>
      <c r="G19" t="n">
        <v>2510000</v>
      </c>
      <c r="H19" t="n">
        <v>716000</v>
      </c>
      <c r="I19" t="n">
        <v>271000</v>
      </c>
    </row>
    <row r="20">
      <c r="A20" t="n">
        <v>15</v>
      </c>
      <c r="B20" t="inlineStr">
        <is>
          <t>(E)DLQVGQVELGGGPGA(G)</t>
        </is>
      </c>
      <c r="E20" t="n">
        <v>1850000</v>
      </c>
      <c r="F20" t="n">
        <v>770000</v>
      </c>
      <c r="H20" t="n">
        <v>163000</v>
      </c>
      <c r="I20" t="n">
        <v>137000</v>
      </c>
    </row>
    <row r="21">
      <c r="A21" t="n">
        <v>16</v>
      </c>
      <c r="B21" t="inlineStr">
        <is>
          <t>(E)DLQVGQVELGGGPGAG(S)</t>
        </is>
      </c>
      <c r="E21" t="n">
        <v>7370000</v>
      </c>
      <c r="F21" t="n">
        <v>2410000</v>
      </c>
      <c r="H21" t="n">
        <v>1530000</v>
      </c>
      <c r="I21" t="n">
        <v>1130000</v>
      </c>
    </row>
    <row r="22">
      <c r="A22" t="n">
        <v>17</v>
      </c>
      <c r="B22" t="inlineStr">
        <is>
          <t>(E)DLQVGQVELGGGPGAGS(L)</t>
        </is>
      </c>
      <c r="E22" t="n">
        <v>9480000</v>
      </c>
      <c r="F22" t="n">
        <v>1770000</v>
      </c>
      <c r="G22" t="n">
        <v>1430000</v>
      </c>
      <c r="H22" t="n">
        <v>918000</v>
      </c>
      <c r="I22" t="n">
        <v>778000</v>
      </c>
    </row>
    <row r="23">
      <c r="A23" t="n">
        <v>18</v>
      </c>
      <c r="B23" t="inlineStr">
        <is>
          <t>(E)DLQVGQVELGGGPGAGSL(Q)</t>
        </is>
      </c>
      <c r="E23" t="n">
        <v>556000</v>
      </c>
      <c r="F23" t="n">
        <v>3450000</v>
      </c>
    </row>
    <row r="24">
      <c r="A24" t="n">
        <v>19</v>
      </c>
      <c r="B24" t="inlineStr">
        <is>
          <t>(E)DLQVGQVELGGGPGAGSLQ(P)</t>
        </is>
      </c>
      <c r="E24" t="n">
        <v>30200000</v>
      </c>
      <c r="F24" t="n">
        <v>104000000</v>
      </c>
      <c r="G24" t="n">
        <v>33900000</v>
      </c>
      <c r="H24" t="n">
        <v>6800000</v>
      </c>
      <c r="I24" t="n">
        <v>13600000</v>
      </c>
    </row>
    <row r="25">
      <c r="A25" t="n">
        <v>20</v>
      </c>
      <c r="B25" t="inlineStr">
        <is>
          <t>(E)DLQVGQVELGGGPGAGSLQP(L)</t>
        </is>
      </c>
      <c r="E25" t="n">
        <v>7230000</v>
      </c>
      <c r="F25" t="n">
        <v>90900000</v>
      </c>
      <c r="G25" t="n">
        <v>26100000</v>
      </c>
      <c r="H25" t="n">
        <v>8120000</v>
      </c>
      <c r="I25" t="n">
        <v>8240000</v>
      </c>
    </row>
    <row r="26">
      <c r="A26" t="n">
        <v>21</v>
      </c>
      <c r="B26" t="inlineStr">
        <is>
          <t>(E)DLQVGQVELGGGPGAGSLQPL(A)</t>
        </is>
      </c>
      <c r="C26" t="n">
        <v>3930000</v>
      </c>
      <c r="D26" t="n">
        <v>5340000</v>
      </c>
      <c r="E26" t="n">
        <v>4700000</v>
      </c>
      <c r="F26" t="n">
        <v>152000000</v>
      </c>
      <c r="G26" t="n">
        <v>69500000</v>
      </c>
      <c r="H26" t="n">
        <v>43700000</v>
      </c>
      <c r="I26" t="n">
        <v>26800000</v>
      </c>
    </row>
    <row r="27">
      <c r="A27" t="n">
        <v>22</v>
      </c>
      <c r="B27" t="inlineStr">
        <is>
          <t>(E)DLQVGQVELGGGPGAGSLQPLA(L)</t>
        </is>
      </c>
      <c r="E27" t="n">
        <v>463000</v>
      </c>
      <c r="F27" t="n">
        <v>114000000</v>
      </c>
      <c r="G27" t="n">
        <v>62500000</v>
      </c>
      <c r="H27" t="n">
        <v>76900000</v>
      </c>
      <c r="I27" t="n">
        <v>25500000</v>
      </c>
    </row>
    <row r="28">
      <c r="A28" t="n">
        <v>23</v>
      </c>
      <c r="B28" t="inlineStr">
        <is>
          <t>(E)DLQVGQVELGGGPGAGSLQPLAL(E)</t>
        </is>
      </c>
      <c r="E28" t="n">
        <v>653000</v>
      </c>
      <c r="F28" t="n">
        <v>5330000</v>
      </c>
      <c r="G28" t="n">
        <v>12900000</v>
      </c>
      <c r="H28" t="n">
        <v>7570000</v>
      </c>
      <c r="I28" t="n">
        <v>14500000</v>
      </c>
    </row>
    <row r="29">
      <c r="A29" t="n">
        <v>24</v>
      </c>
      <c r="B29" t="inlineStr">
        <is>
          <t>(E)DLQVGQVELGGGPGAGSLQPLALE(G)</t>
        </is>
      </c>
      <c r="F29" t="n">
        <v>2790000</v>
      </c>
      <c r="H29" t="n">
        <v>1580000</v>
      </c>
      <c r="I29" t="n">
        <v>1320000</v>
      </c>
    </row>
    <row r="30">
      <c r="A30" t="n">
        <v>25</v>
      </c>
      <c r="B30" t="inlineStr">
        <is>
          <t>(E)DLQVGQVELGGGPGAGSLQPLALEG(S)</t>
        </is>
      </c>
      <c r="E30" t="n">
        <v>654000</v>
      </c>
      <c r="F30" t="n">
        <v>11900000</v>
      </c>
    </row>
    <row r="31">
      <c r="A31" t="n">
        <v>26</v>
      </c>
      <c r="B31" t="inlineStr">
        <is>
          <t>(E)DLQVGQVELGGGPGAGSLQPLALEGS(L)</t>
        </is>
      </c>
      <c r="E31" t="n">
        <v>45600000</v>
      </c>
      <c r="F31" t="n">
        <v>135000000</v>
      </c>
      <c r="G31" t="n">
        <v>77000000</v>
      </c>
      <c r="H31" t="n">
        <v>50100000</v>
      </c>
      <c r="I31" t="n">
        <v>34100000</v>
      </c>
    </row>
    <row r="32">
      <c r="A32" t="n">
        <v>27</v>
      </c>
      <c r="B32" t="inlineStr">
        <is>
          <t>(E)DLQVGQVELGGGPGAGSLQPLALEGSL(Q)</t>
        </is>
      </c>
      <c r="E32" t="n">
        <v>728000</v>
      </c>
      <c r="F32" t="n">
        <v>37300000</v>
      </c>
      <c r="G32" t="n">
        <v>12200000</v>
      </c>
      <c r="H32" t="n">
        <v>8970000</v>
      </c>
      <c r="I32" t="n">
        <v>7550000</v>
      </c>
    </row>
    <row r="33">
      <c r="A33" t="n">
        <v>28</v>
      </c>
      <c r="B33" t="inlineStr">
        <is>
          <t>(E)DLQVGQVELGGGPGAGSLQPLALEGSLQ(K)</t>
        </is>
      </c>
      <c r="C33" t="n">
        <v>1790000</v>
      </c>
      <c r="D33" t="n">
        <v>962000</v>
      </c>
      <c r="E33" t="n">
        <v>9780000</v>
      </c>
      <c r="F33" t="n">
        <v>415000000</v>
      </c>
      <c r="G33" t="n">
        <v>148000000</v>
      </c>
      <c r="H33" t="n">
        <v>212000000</v>
      </c>
      <c r="I33" t="n">
        <v>63000000</v>
      </c>
    </row>
    <row r="34">
      <c r="A34" t="n">
        <v>29</v>
      </c>
      <c r="B34" t="inlineStr">
        <is>
          <t>(E)DLQVGQVELGGGPGAGSLQPLALEGSLQK(R)</t>
        </is>
      </c>
      <c r="F34" t="n">
        <v>1130000</v>
      </c>
    </row>
    <row r="35">
      <c r="A35" t="n">
        <v>30</v>
      </c>
      <c r="B35" t="inlineStr">
        <is>
          <t>(R)EAEDLQVGQVELGGGPGAGSLQPLALEGSLQ(K)</t>
        </is>
      </c>
    </row>
    <row r="36">
      <c r="A36" t="n">
        <v>31</v>
      </c>
      <c r="B36" t="inlineStr">
        <is>
          <t>(A)EDLQVGQVELGGGP(G)</t>
        </is>
      </c>
      <c r="F36" t="n">
        <v>11400000</v>
      </c>
      <c r="G36" t="n">
        <v>7060000</v>
      </c>
      <c r="H36" t="n">
        <v>3330000</v>
      </c>
      <c r="I36" t="n">
        <v>2150000</v>
      </c>
    </row>
    <row r="37">
      <c r="A37" t="n">
        <v>32</v>
      </c>
      <c r="B37" t="inlineStr">
        <is>
          <t>(A)EDLQVGQVELGGGPGAG(S)</t>
        </is>
      </c>
    </row>
    <row r="38">
      <c r="A38" t="n">
        <v>33</v>
      </c>
      <c r="B38" t="inlineStr">
        <is>
          <t>(A)EDLQVGQVELGGGPGAGSLQ(P)</t>
        </is>
      </c>
      <c r="F38" t="n">
        <v>4260000</v>
      </c>
      <c r="G38" t="n">
        <v>5100000</v>
      </c>
      <c r="H38" t="n">
        <v>428000</v>
      </c>
      <c r="I38" t="n">
        <v>205000</v>
      </c>
    </row>
    <row r="39">
      <c r="A39" t="n">
        <v>34</v>
      </c>
      <c r="B39" t="inlineStr">
        <is>
          <t>(A)EDLQVGQVELGGGPGAGSLQP(L)</t>
        </is>
      </c>
      <c r="F39" t="n">
        <v>2200000</v>
      </c>
      <c r="H39" t="n">
        <v>413000</v>
      </c>
    </row>
    <row r="40">
      <c r="A40" t="n">
        <v>35</v>
      </c>
      <c r="B40" t="inlineStr">
        <is>
          <t>(A)EDLQVGQVELGGGPGAGSLQPL(A)</t>
        </is>
      </c>
      <c r="F40" t="n">
        <v>15200000</v>
      </c>
      <c r="G40" t="n">
        <v>5610000</v>
      </c>
      <c r="H40" t="n">
        <v>4080000</v>
      </c>
      <c r="I40" t="n">
        <v>877000</v>
      </c>
    </row>
    <row r="41">
      <c r="A41" t="n">
        <v>36</v>
      </c>
      <c r="B41" t="inlineStr">
        <is>
          <t>(A)EDLQVGQVELGGGPGAGSLQPLAL(E)</t>
        </is>
      </c>
      <c r="F41" t="n">
        <v>2790000</v>
      </c>
      <c r="G41" t="n">
        <v>1240000</v>
      </c>
      <c r="H41" t="n">
        <v>1580000</v>
      </c>
      <c r="I41" t="n">
        <v>1320000</v>
      </c>
    </row>
    <row r="42">
      <c r="A42" t="n">
        <v>37</v>
      </c>
      <c r="B42" t="inlineStr">
        <is>
          <t>(A)EDLQVGQVELGGGPGAGSLQPLALEG(S)</t>
        </is>
      </c>
      <c r="F42" t="n">
        <v>1180000</v>
      </c>
    </row>
    <row r="43">
      <c r="A43" t="n">
        <v>38</v>
      </c>
      <c r="B43" t="inlineStr">
        <is>
          <t>(A)EDLQVGQVELGGGPGAGSLQPLALEGS(L)</t>
        </is>
      </c>
      <c r="F43" t="n">
        <v>10800000</v>
      </c>
      <c r="G43" t="n">
        <v>3250000</v>
      </c>
      <c r="H43" t="n">
        <v>980000</v>
      </c>
      <c r="I43" t="n">
        <v>557000</v>
      </c>
    </row>
    <row r="44">
      <c r="A44" t="n">
        <v>39</v>
      </c>
      <c r="B44" t="inlineStr">
        <is>
          <t>(A)EDLQVGQVELGGGPGAGSLQPLALEGSL(Q)</t>
        </is>
      </c>
      <c r="F44" t="n">
        <v>256000</v>
      </c>
    </row>
    <row r="45">
      <c r="A45" t="n">
        <v>40</v>
      </c>
      <c r="B45" t="inlineStr">
        <is>
          <t>(A)EDLQVGQVELGGGPGAGSLQPLALEGSLQ(K)</t>
        </is>
      </c>
      <c r="F45" t="n">
        <v>61400000</v>
      </c>
      <c r="G45" t="n">
        <v>47300000</v>
      </c>
      <c r="H45" t="n">
        <v>10200000</v>
      </c>
      <c r="I45" t="n">
        <v>3080000</v>
      </c>
    </row>
    <row r="46">
      <c r="A46" t="n">
        <v>41</v>
      </c>
      <c r="B46" t="inlineStr">
        <is>
          <t>(V)ELGGGPGAGSLQ(P)</t>
        </is>
      </c>
      <c r="G46" t="n">
        <v>2180000</v>
      </c>
      <c r="H46" t="n">
        <v>309000</v>
      </c>
    </row>
    <row r="47">
      <c r="A47" t="n">
        <v>42</v>
      </c>
      <c r="B47" t="inlineStr">
        <is>
          <t>(V)ELGGGPGAGSLQPLA(L)</t>
        </is>
      </c>
      <c r="G47" t="n">
        <v>564000</v>
      </c>
    </row>
    <row r="48">
      <c r="A48" t="n">
        <v>43</v>
      </c>
      <c r="B48" t="inlineStr">
        <is>
          <t>(G)ERGFFYTPK(T)</t>
        </is>
      </c>
      <c r="I48" t="n">
        <v>337000</v>
      </c>
    </row>
    <row r="49">
      <c r="A49" t="n">
        <v>44</v>
      </c>
      <c r="B49" t="inlineStr">
        <is>
          <t>(G)ERGFFYTPKT(R)</t>
        </is>
      </c>
      <c r="C49" t="n">
        <v>18000000</v>
      </c>
      <c r="D49" t="n">
        <v>12500000</v>
      </c>
      <c r="E49" t="n">
        <v>29500000</v>
      </c>
      <c r="F49" t="n">
        <v>17200000</v>
      </c>
      <c r="G49" t="n">
        <v>54400000</v>
      </c>
      <c r="H49" t="n">
        <v>23100000</v>
      </c>
      <c r="I49" t="n">
        <v>50500000</v>
      </c>
    </row>
    <row r="50">
      <c r="A50" t="n">
        <v>45</v>
      </c>
      <c r="B50" t="inlineStr">
        <is>
          <t>(G)ERGFFYTPKTRREAE(D)</t>
        </is>
      </c>
      <c r="E50" t="n">
        <v>425000</v>
      </c>
      <c r="G50" t="n">
        <v>1380000</v>
      </c>
    </row>
    <row r="51">
      <c r="A51" t="n">
        <v>46</v>
      </c>
      <c r="B51" t="inlineStr">
        <is>
          <t>(G)FFYTPKT(R)</t>
        </is>
      </c>
    </row>
    <row r="52">
      <c r="A52" t="n">
        <v>47</v>
      </c>
      <c r="B52" t="inlineStr">
        <is>
          <t>(A)FVNQHL(C)</t>
        </is>
      </c>
      <c r="C52" t="n">
        <v>1200000</v>
      </c>
    </row>
    <row r="53">
      <c r="A53" t="n">
        <v>48</v>
      </c>
      <c r="B53" t="inlineStr">
        <is>
          <t>(A)FVNQHLCGSH(L)</t>
        </is>
      </c>
      <c r="H53" t="n">
        <v>520000</v>
      </c>
    </row>
    <row r="54">
      <c r="A54" t="n">
        <v>49</v>
      </c>
      <c r="B54" t="inlineStr">
        <is>
          <t>(A)FVNQHLCGSHLVEAL(Y)</t>
        </is>
      </c>
      <c r="D54" t="n">
        <v>1780000</v>
      </c>
      <c r="F54" t="n">
        <v>2880000</v>
      </c>
      <c r="G54" t="n">
        <v>3650000</v>
      </c>
      <c r="I54" t="n">
        <v>537000</v>
      </c>
    </row>
    <row r="55">
      <c r="A55" t="n">
        <v>50</v>
      </c>
      <c r="B55" t="inlineStr">
        <is>
          <t>(A)FVNQHLCGSHLVEALY(L)</t>
        </is>
      </c>
    </row>
    <row r="56">
      <c r="A56" t="n">
        <v>51</v>
      </c>
      <c r="B56" t="inlineStr">
        <is>
          <t>(F)FYTPKT(R)</t>
        </is>
      </c>
      <c r="C56" t="n">
        <v>835000</v>
      </c>
    </row>
    <row r="57">
      <c r="A57" t="n">
        <v>52</v>
      </c>
      <c r="B57" t="inlineStr">
        <is>
          <t>(P)GAGSLQPLALEGS(L)</t>
        </is>
      </c>
      <c r="F57" t="n">
        <v>1080000</v>
      </c>
      <c r="G57" t="n">
        <v>1380000</v>
      </c>
      <c r="H57" t="n">
        <v>659000</v>
      </c>
    </row>
    <row r="58">
      <c r="A58" t="n">
        <v>53</v>
      </c>
      <c r="B58" t="inlineStr">
        <is>
          <t>(P)GAGSLQPLALEGSL(Q)</t>
        </is>
      </c>
    </row>
    <row r="59">
      <c r="A59" t="n">
        <v>54</v>
      </c>
      <c r="B59" t="inlineStr">
        <is>
          <t>(P)GAGSLQPLALEGSLQ(K)</t>
        </is>
      </c>
      <c r="F59" t="n">
        <v>8990000</v>
      </c>
      <c r="G59" t="n">
        <v>19100000</v>
      </c>
      <c r="H59" t="n">
        <v>2090000</v>
      </c>
      <c r="I59" t="n">
        <v>730000</v>
      </c>
    </row>
    <row r="60">
      <c r="A60" t="n">
        <v>55</v>
      </c>
      <c r="B60" t="inlineStr">
        <is>
          <t>(C)GERGFFYTPK(T)</t>
        </is>
      </c>
    </row>
    <row r="61">
      <c r="A61" t="n">
        <v>56</v>
      </c>
      <c r="B61" t="inlineStr">
        <is>
          <t>(C)GERGFFYTPKT(R)</t>
        </is>
      </c>
      <c r="C61" t="n">
        <v>870000</v>
      </c>
      <c r="H61" t="n">
        <v>528000</v>
      </c>
      <c r="I61" t="n">
        <v>522000</v>
      </c>
    </row>
    <row r="62">
      <c r="A62" t="n">
        <v>57</v>
      </c>
      <c r="B62" t="inlineStr">
        <is>
          <t>(R)GFFYTPKT(R)</t>
        </is>
      </c>
      <c r="I62" t="n">
        <v>246000</v>
      </c>
    </row>
    <row r="63">
      <c r="A63" t="n">
        <v>58</v>
      </c>
      <c r="B63" t="inlineStr">
        <is>
          <t>(L)GGGPGAGSL(Q)</t>
        </is>
      </c>
      <c r="H63" t="n">
        <v>701000</v>
      </c>
    </row>
    <row r="64">
      <c r="A64" t="n">
        <v>59</v>
      </c>
      <c r="B64" t="inlineStr">
        <is>
          <t>(L)GGGPGAGSLQ(P)</t>
        </is>
      </c>
    </row>
    <row r="65">
      <c r="A65" t="n">
        <v>60</v>
      </c>
      <c r="B65" t="inlineStr">
        <is>
          <t>(L)GGGPGAGSLQPL(A)</t>
        </is>
      </c>
      <c r="G65" t="n">
        <v>31300000</v>
      </c>
    </row>
    <row r="66">
      <c r="A66" t="n">
        <v>61</v>
      </c>
      <c r="B66" t="inlineStr">
        <is>
          <t>(L)GGGPGAGSLQPLA(L)</t>
        </is>
      </c>
    </row>
    <row r="67">
      <c r="A67" t="n">
        <v>62</v>
      </c>
      <c r="B67" t="inlineStr">
        <is>
          <t>(L)GGGPGAGSLQPLAL(E)</t>
        </is>
      </c>
      <c r="G67" t="n">
        <v>3640000</v>
      </c>
      <c r="H67" t="n">
        <v>1740000</v>
      </c>
      <c r="I67" t="n">
        <v>986000</v>
      </c>
    </row>
    <row r="68">
      <c r="A68" t="n">
        <v>63</v>
      </c>
      <c r="B68" t="inlineStr">
        <is>
          <t>(L)GGGPGAGSLQPLALEG(S)</t>
        </is>
      </c>
    </row>
    <row r="69">
      <c r="A69" t="n">
        <v>64</v>
      </c>
      <c r="B69" t="inlineStr">
        <is>
          <t>(L)GGGPGAGSLQPLALEGS(L)</t>
        </is>
      </c>
      <c r="F69" t="n">
        <v>71100</v>
      </c>
      <c r="G69" t="n">
        <v>1240000</v>
      </c>
      <c r="H69" t="n">
        <v>342000</v>
      </c>
    </row>
    <row r="70">
      <c r="A70" t="n">
        <v>65</v>
      </c>
      <c r="B70" t="inlineStr">
        <is>
          <t>(L)GGGPGAGSLQPLALEGSL(Q)</t>
        </is>
      </c>
      <c r="G70" t="n">
        <v>462000</v>
      </c>
    </row>
    <row r="71">
      <c r="A71" t="n">
        <v>66</v>
      </c>
      <c r="B71" t="inlineStr">
        <is>
          <t>(L)GGGPGAGSLQPLALEGSLQ(K)</t>
        </is>
      </c>
      <c r="F71" t="n">
        <v>5660000</v>
      </c>
      <c r="G71" t="n">
        <v>13000000</v>
      </c>
      <c r="H71" t="n">
        <v>2890000</v>
      </c>
      <c r="I71" t="n">
        <v>1160000</v>
      </c>
    </row>
    <row r="72">
      <c r="A72" t="n">
        <v>67</v>
      </c>
      <c r="B72" t="inlineStr">
        <is>
          <t>(G)GGPGAGSLQP(L)</t>
        </is>
      </c>
    </row>
    <row r="73">
      <c r="A73" t="n">
        <v>68</v>
      </c>
      <c r="B73" t="inlineStr">
        <is>
          <t>(G)GGPGAGSLQPLA(L)</t>
        </is>
      </c>
    </row>
    <row r="74">
      <c r="A74" t="n">
        <v>69</v>
      </c>
      <c r="B74" t="inlineStr">
        <is>
          <t>(G)GGPGAGSLQPLALEGSLQ(K)</t>
        </is>
      </c>
      <c r="F74" t="n">
        <v>1380000</v>
      </c>
      <c r="G74" t="n">
        <v>1560000</v>
      </c>
      <c r="H74" t="n">
        <v>572000</v>
      </c>
      <c r="I74" t="n">
        <v>152000</v>
      </c>
    </row>
    <row r="75">
      <c r="A75" t="n">
        <v>70</v>
      </c>
      <c r="B75" t="inlineStr">
        <is>
          <t>(G)GPGAGSLQPLALEGSLQ(K)</t>
        </is>
      </c>
      <c r="F75" t="n">
        <v>532000</v>
      </c>
    </row>
    <row r="76">
      <c r="A76" t="n">
        <v>71</v>
      </c>
      <c r="B76" t="inlineStr">
        <is>
          <t>(V)GQVELGGGPGAGSLQ(P)</t>
        </is>
      </c>
      <c r="F76" t="n">
        <v>1310000</v>
      </c>
      <c r="G76" t="n">
        <v>2370000</v>
      </c>
      <c r="H76" t="n">
        <v>281000</v>
      </c>
    </row>
    <row r="77">
      <c r="A77" t="n">
        <v>72</v>
      </c>
      <c r="B77" t="inlineStr">
        <is>
          <t>(V)GQVELGGGPGAGSLQP(L)</t>
        </is>
      </c>
      <c r="F77" t="n">
        <v>737000</v>
      </c>
    </row>
    <row r="78">
      <c r="A78" t="n">
        <v>73</v>
      </c>
      <c r="B78" t="inlineStr">
        <is>
          <t>(V)GQVELGGGPGAGSLQPL(A)</t>
        </is>
      </c>
      <c r="F78" t="n">
        <v>935000</v>
      </c>
      <c r="G78" t="n">
        <v>3370000</v>
      </c>
      <c r="H78" t="n">
        <v>802000</v>
      </c>
      <c r="I78" t="n">
        <v>705000</v>
      </c>
    </row>
    <row r="79">
      <c r="A79" t="n">
        <v>74</v>
      </c>
      <c r="B79" t="inlineStr">
        <is>
          <t>(V)GQVELGGGPGAGSLQPLA(L)</t>
        </is>
      </c>
      <c r="G79" t="n">
        <v>2980000</v>
      </c>
    </row>
    <row r="80">
      <c r="A80" t="n">
        <v>75</v>
      </c>
      <c r="B80" t="inlineStr">
        <is>
          <t>(P)LALEGSLQ(K)</t>
        </is>
      </c>
    </row>
    <row r="81">
      <c r="A81" t="n">
        <v>76</v>
      </c>
      <c r="B81" t="inlineStr">
        <is>
          <t>(E)LGGGPGAGSLQ(P)</t>
        </is>
      </c>
      <c r="G81" t="n">
        <v>11600000</v>
      </c>
      <c r="H81" t="n">
        <v>2410000</v>
      </c>
      <c r="I81" t="n">
        <v>1120000</v>
      </c>
    </row>
    <row r="82">
      <c r="A82" t="n">
        <v>77</v>
      </c>
      <c r="B82" t="inlineStr">
        <is>
          <t>(S)LQPLALEGSL(Q)</t>
        </is>
      </c>
    </row>
    <row r="83">
      <c r="A83" t="n">
        <v>78</v>
      </c>
      <c r="B83" t="inlineStr">
        <is>
          <t>(S)LQPLALEGSLQ(K)</t>
        </is>
      </c>
      <c r="F83" t="n">
        <v>2780000</v>
      </c>
      <c r="G83" t="n">
        <v>7320000</v>
      </c>
      <c r="H83" t="n">
        <v>1690000</v>
      </c>
      <c r="I83" t="n">
        <v>1340000</v>
      </c>
    </row>
    <row r="84">
      <c r="A84" t="n">
        <v>79</v>
      </c>
      <c r="B84" t="inlineStr">
        <is>
          <t>(D)LQVGQVELGGGP(G)</t>
        </is>
      </c>
      <c r="G84" t="n">
        <v>1060000</v>
      </c>
    </row>
    <row r="85">
      <c r="A85" t="n">
        <v>80</v>
      </c>
      <c r="B85" t="inlineStr">
        <is>
          <t>(D)LQVGQVELGGGPGAGSLQ(P)</t>
        </is>
      </c>
      <c r="G85" t="n">
        <v>9420000</v>
      </c>
      <c r="H85" t="n">
        <v>894000</v>
      </c>
      <c r="I85" t="n">
        <v>171000</v>
      </c>
    </row>
    <row r="86">
      <c r="A86" t="n">
        <v>81</v>
      </c>
      <c r="B86" t="inlineStr">
        <is>
          <t>(D)LQVGQVELGGGPGAGSLQP(L)</t>
        </is>
      </c>
      <c r="G86" t="n">
        <v>4270000</v>
      </c>
      <c r="H86" t="n">
        <v>137000</v>
      </c>
    </row>
    <row r="87">
      <c r="A87" t="n">
        <v>82</v>
      </c>
      <c r="B87" t="inlineStr">
        <is>
          <t>(D)LQVGQVELGGGPGAGSLQPL(A)</t>
        </is>
      </c>
      <c r="G87" t="n">
        <v>9540000</v>
      </c>
      <c r="H87" t="n">
        <v>1360000</v>
      </c>
      <c r="I87" t="n">
        <v>1610000</v>
      </c>
    </row>
    <row r="88">
      <c r="A88" t="n">
        <v>83</v>
      </c>
      <c r="B88" t="inlineStr">
        <is>
          <t>(D)LQVGQVELGGGPGAGSLQPLA(L)</t>
        </is>
      </c>
      <c r="G88" t="n">
        <v>1760000</v>
      </c>
      <c r="I88" t="n">
        <v>965000</v>
      </c>
    </row>
    <row r="89">
      <c r="A89" t="n">
        <v>84</v>
      </c>
      <c r="B89" t="inlineStr">
        <is>
          <t>(D)LQVGQVELGGGPGAGSLQPLALEGSLQ(K)</t>
        </is>
      </c>
      <c r="F89" t="n">
        <v>1110000</v>
      </c>
      <c r="G89" t="n">
        <v>3270000</v>
      </c>
      <c r="H89" t="n">
        <v>1430000</v>
      </c>
      <c r="I89" t="n">
        <v>470000</v>
      </c>
    </row>
    <row r="90">
      <c r="A90" t="n">
        <v>85</v>
      </c>
      <c r="B90" t="inlineStr">
        <is>
          <t>(Y)LVCGERGFFYTPKT(R)</t>
        </is>
      </c>
      <c r="F90" t="n">
        <v>811000</v>
      </c>
      <c r="G90" t="n">
        <v>1360000</v>
      </c>
      <c r="I90" t="n">
        <v>310000</v>
      </c>
    </row>
    <row r="91">
      <c r="A91" t="n">
        <v>86</v>
      </c>
      <c r="B91" t="inlineStr">
        <is>
          <t>(G)QVELGGGPGAGSLQ(P)</t>
        </is>
      </c>
      <c r="G91" t="n">
        <v>571000</v>
      </c>
    </row>
    <row r="92">
      <c r="A92" t="n">
        <v>87</v>
      </c>
      <c r="B92" t="inlineStr">
        <is>
          <t>(G)QVELGGGPGAGSLQP(L)</t>
        </is>
      </c>
    </row>
    <row r="93">
      <c r="A93" t="n">
        <v>88</v>
      </c>
      <c r="B93" t="inlineStr">
        <is>
          <t>(G)QVELGGGPGAGSLQPL(A)</t>
        </is>
      </c>
    </row>
    <row r="94">
      <c r="A94" t="n">
        <v>89</v>
      </c>
      <c r="B94" t="inlineStr">
        <is>
          <t>(G)QVELGGGPGAGSLQPLA(L)</t>
        </is>
      </c>
      <c r="G94" t="n">
        <v>293000</v>
      </c>
    </row>
    <row r="95">
      <c r="A95" t="n">
        <v>90</v>
      </c>
      <c r="B95" t="inlineStr">
        <is>
          <t>(L)QVGQVELGGGPGAGSLQ(P)</t>
        </is>
      </c>
      <c r="F95" t="n">
        <v>1650000</v>
      </c>
      <c r="G95" t="n">
        <v>2470000</v>
      </c>
      <c r="I95" t="n">
        <v>467000</v>
      </c>
    </row>
    <row r="96">
      <c r="A96" t="n">
        <v>91</v>
      </c>
      <c r="B96" t="inlineStr">
        <is>
          <t>(L)QVGQVELGGGPGAGSLQP(L)</t>
        </is>
      </c>
    </row>
    <row r="97">
      <c r="A97" t="n">
        <v>92</v>
      </c>
      <c r="B97" t="inlineStr">
        <is>
          <t>(L)QVGQVELGGGPGAGSLQPL(A)</t>
        </is>
      </c>
      <c r="H97" t="n">
        <v>1320000</v>
      </c>
      <c r="I97" t="n">
        <v>1080000</v>
      </c>
    </row>
    <row r="98">
      <c r="A98" t="n">
        <v>93</v>
      </c>
      <c r="B98" t="inlineStr">
        <is>
          <t>(L)QVGQVELGGGPGAGSLQPLA(L)</t>
        </is>
      </c>
      <c r="F98" t="n">
        <v>340000</v>
      </c>
      <c r="G98" t="n">
        <v>946000</v>
      </c>
      <c r="H98" t="n">
        <v>1180000</v>
      </c>
      <c r="I98" t="n">
        <v>1410000</v>
      </c>
    </row>
    <row r="99">
      <c r="A99" t="n">
        <v>94</v>
      </c>
      <c r="B99" t="inlineStr">
        <is>
          <t>(G)SLQPLALEGSLQ(K)</t>
        </is>
      </c>
      <c r="F99" t="n">
        <v>8210000</v>
      </c>
      <c r="G99" t="n">
        <v>1160000</v>
      </c>
    </row>
    <row r="100">
      <c r="A100" t="n">
        <v>95</v>
      </c>
      <c r="B100" t="inlineStr">
        <is>
          <t>(C)SLYQLENYCN(-)</t>
        </is>
      </c>
      <c r="G100" t="n">
        <v>3750000</v>
      </c>
    </row>
    <row r="101">
      <c r="A101" t="n">
        <v>96</v>
      </c>
      <c r="B101" t="inlineStr">
        <is>
          <t>(Q)VELGGGPGAGSLQ(P)</t>
        </is>
      </c>
      <c r="F101" t="n">
        <v>5170000</v>
      </c>
      <c r="G101" t="n">
        <v>4870000</v>
      </c>
      <c r="H101" t="n">
        <v>1120000</v>
      </c>
      <c r="I101" t="n">
        <v>1080000</v>
      </c>
    </row>
    <row r="102">
      <c r="A102" t="n">
        <v>97</v>
      </c>
      <c r="B102" t="inlineStr">
        <is>
          <t>(Q)VELGGGPGAGSLQPL(A)</t>
        </is>
      </c>
      <c r="G102" t="n">
        <v>5200000</v>
      </c>
      <c r="H102" t="n">
        <v>1190000</v>
      </c>
      <c r="I102" t="n">
        <v>550000</v>
      </c>
    </row>
    <row r="103">
      <c r="A103" t="n">
        <v>98</v>
      </c>
      <c r="B103" t="inlineStr">
        <is>
          <t>(Q)VELGGGPGAGSLQPLA(L)</t>
        </is>
      </c>
    </row>
    <row r="104">
      <c r="A104" t="n">
        <v>99</v>
      </c>
      <c r="B104" t="inlineStr">
        <is>
          <t>(Q)VELGGGPGAGSLQPLALEGSLQ(K)</t>
        </is>
      </c>
      <c r="F104" t="n">
        <v>465000</v>
      </c>
      <c r="G104" t="n">
        <v>1280000</v>
      </c>
    </row>
    <row r="105">
      <c r="A105" t="n">
        <v>100</v>
      </c>
      <c r="B105" t="inlineStr">
        <is>
          <t>(Q)VGQVELGGGPGAGSLQ(P)</t>
        </is>
      </c>
      <c r="F105" t="n">
        <v>2390000</v>
      </c>
      <c r="G105" t="n">
        <v>3080000</v>
      </c>
      <c r="H105" t="n">
        <v>710000</v>
      </c>
      <c r="I105" t="n">
        <v>282000</v>
      </c>
    </row>
    <row r="106">
      <c r="A106" t="n">
        <v>101</v>
      </c>
      <c r="B106" t="inlineStr">
        <is>
          <t>(Q)VGQVELGGGPGAGSLQP(L)</t>
        </is>
      </c>
      <c r="G106" t="n">
        <v>2180000</v>
      </c>
      <c r="H106" t="n">
        <v>580000</v>
      </c>
    </row>
    <row r="107">
      <c r="A107" t="n">
        <v>102</v>
      </c>
      <c r="B107" t="inlineStr">
        <is>
          <t>(Q)VGQVELGGGPGAGSLQPL(A)</t>
        </is>
      </c>
      <c r="H107" t="n">
        <v>2310000</v>
      </c>
      <c r="I107" t="n">
        <v>1240000</v>
      </c>
    </row>
    <row r="108">
      <c r="A108" t="n">
        <v>103</v>
      </c>
      <c r="B108" t="inlineStr">
        <is>
          <t>(Q)VGQVELGGGPGAGSLQPLA(L)</t>
        </is>
      </c>
      <c r="H108" t="n">
        <v>1350000</v>
      </c>
    </row>
    <row r="109">
      <c r="A109" t="n">
        <v>104</v>
      </c>
      <c r="B109" t="inlineStr">
        <is>
          <t>(L)YLVCGERGFF(Y)</t>
        </is>
      </c>
    </row>
    <row r="110">
      <c r="A110" t="n">
        <v>105</v>
      </c>
      <c r="B110" t="inlineStr">
        <is>
          <t>(L)YLVCGERGFFY(T)</t>
        </is>
      </c>
    </row>
    <row r="111">
      <c r="A111" t="n">
        <v>106</v>
      </c>
      <c r="B111" t="inlineStr">
        <is>
          <t>(L)YLVCGERGFFYTPK(T)</t>
        </is>
      </c>
    </row>
    <row r="112">
      <c r="A112" t="n">
        <v>107</v>
      </c>
      <c r="B112" t="inlineStr">
        <is>
          <t>(L)YLVCGERGFFYTPKT(R)</t>
        </is>
      </c>
      <c r="E112" t="n">
        <v>94200</v>
      </c>
      <c r="F112" t="n">
        <v>1870000</v>
      </c>
      <c r="G112" t="n">
        <v>8190000</v>
      </c>
      <c r="H112" t="n">
        <v>1100000</v>
      </c>
      <c r="I112" t="n">
        <v>239000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Sequence</t>
        </is>
      </c>
      <c r="B1" s="1" t="inlineStr">
        <is>
          <t>LeftResidue</t>
        </is>
      </c>
      <c r="C1" s="1" t="inlineStr">
        <is>
          <t>RightResidue</t>
        </is>
      </c>
      <c r="D1" s="1" t="inlineStr">
        <is>
          <t>CorePeptide</t>
        </is>
      </c>
      <c r="E1" s="1" t="inlineStr">
        <is>
          <t>Left_Sum</t>
        </is>
      </c>
      <c r="F1" s="1" t="inlineStr">
        <is>
          <t>Right_Sum</t>
        </is>
      </c>
      <c r="G1" s="1" t="inlineStr">
        <is>
          <t>Total_Sum</t>
        </is>
      </c>
      <c r="H1" s="1" t="inlineStr">
        <is>
          <t>Left_Percentage</t>
        </is>
      </c>
      <c r="I1" s="1" t="inlineStr">
        <is>
          <t>Right_Percentage</t>
        </is>
      </c>
      <c r="K1" t="inlineStr">
        <is>
          <t>Left-Anchored Cleavage Table</t>
        </is>
      </c>
      <c r="P1" t="inlineStr">
        <is>
          <t>Right-Anchored Cleavage Table</t>
        </is>
      </c>
    </row>
    <row r="2">
      <c r="A2">
        <f>Raw_100!B2</f>
        <v/>
      </c>
      <c r="B2">
        <f>IF(ISERROR(FIND("(",A2)),"",MID(A2,FIND("(",A2)+1,FIND(")",A2)-FIND("(",A2)-1))</f>
        <v/>
      </c>
      <c r="C2">
        <f>IF(LEN(A2)-LEN(SUBSTITUTE(A2,"(",""))&lt;2,"",MID(A2,FIND("(",SUBSTITUTE(A2,"(","♦",LEN(A2)-LEN(SUBSTITUTE(A2,"(",""))-1))+1,FIND(")",A2,FIND("(",SUBSTITUTE(A2,"(","♦",LEN(A2)-LEN(SUBSTITUTE(A2,"(",""))-1)))-FIND("(",SUBSTITUTE(A2,"(","♦",LEN(A2)-LEN(SUBSTITUTE(A2,"(",""))-1))-1))</f>
        <v/>
      </c>
      <c r="D2">
        <f>IF(OR(ISERROR(FIND(")",A2)),LEN(A2)-LEN(SUBSTITUTE(A2,"(",""))&lt;2),"",MID(A2,FIND(")",A2)+1,FIND("(",SUBSTITUTE(A2,"(","♦",LEN(A2)-LEN(SUBSTITUTE(A2,"(",""))-1))-FIND(")",A2)-1))</f>
        <v/>
      </c>
      <c r="E2">
        <f>SUM(Raw_100!C2:I2)</f>
        <v/>
      </c>
      <c r="F2">
        <f>0</f>
        <v/>
      </c>
      <c r="G2">
        <f>E2+F2</f>
        <v/>
      </c>
      <c r="H2">
        <f>IF(G2=0,0,E2/G2*100)</f>
        <v/>
      </c>
      <c r="I2">
        <f>IF(G2=0,0,F2/G2*100)</f>
        <v/>
      </c>
      <c r="K2" t="inlineStr">
        <is>
          <t>LeftResidue</t>
        </is>
      </c>
      <c r="L2" t="inlineStr">
        <is>
          <t>RightResidue</t>
        </is>
      </c>
      <c r="M2" t="inlineStr">
        <is>
          <t>CorePeptide</t>
        </is>
      </c>
      <c r="N2" t="inlineStr">
        <is>
          <t>Left_Sum</t>
        </is>
      </c>
      <c r="P2" t="inlineStr">
        <is>
          <t>RightResidue</t>
        </is>
      </c>
      <c r="Q2" t="inlineStr">
        <is>
          <t>LeftResidue</t>
        </is>
      </c>
      <c r="R2" t="inlineStr">
        <is>
          <t>CorePeptide</t>
        </is>
      </c>
      <c r="S2" t="inlineStr">
        <is>
          <t>Left_Sum</t>
        </is>
      </c>
    </row>
    <row r="3">
      <c r="A3">
        <f>Raw_100!B3</f>
        <v/>
      </c>
      <c r="B3">
        <f>IF(ISERROR(FIND("(",A3)),"",MID(A3,FIND("(",A3)+1,FIND(")",A3)-FIND("(",A3)-1))</f>
        <v/>
      </c>
      <c r="C3">
        <f>IF(LEN(A3)-LEN(SUBSTITUTE(A3,"(",""))&lt;2,"",MID(A3,FIND("(",SUBSTITUTE(A3,"(","♦",LEN(A3)-LEN(SUBSTITUTE(A3,"(",""))-1))+1,FIND(")",A3,FIND("(",SUBSTITUTE(A3,"(","♦",LEN(A3)-LEN(SUBSTITUTE(A3,"(",""))-1)))-FIND("(",SUBSTITUTE(A3,"(","♦",LEN(A3)-LEN(SUBSTITUTE(A3,"(",""))-1))-1))</f>
        <v/>
      </c>
      <c r="D3">
        <f>IF(OR(ISERROR(FIND(")",A3)),LEN(A3)-LEN(SUBSTITUTE(A3,"(",""))&lt;2),"",MID(A3,FIND(")",A3)+1,FIND("(",SUBSTITUTE(A3,"(","♦",LEN(A3)-LEN(SUBSTITUTE(A3,"(",""))-1))-FIND(")",A3)-1))</f>
        <v/>
      </c>
      <c r="E3">
        <f>SUM(Raw_100!C3:I3)</f>
        <v/>
      </c>
      <c r="F3">
        <f>0</f>
        <v/>
      </c>
      <c r="G3">
        <f>E3+F3</f>
        <v/>
      </c>
      <c r="H3">
        <f>IF(G3=0,0,E3/G3*100)</f>
        <v/>
      </c>
      <c r="I3">
        <f>IF(G3=0,0,F3/G3*100)</f>
        <v/>
      </c>
      <c r="K3">
        <f>FILTER(B2:E50,(B2:B50&lt;&gt;"")*(E2:E50&gt;0))</f>
        <v/>
      </c>
      <c r="P3">
        <f>FILTER(C2:E50,(C2:C50&lt;&gt;"")*(E2:E50&gt;0))</f>
        <v/>
      </c>
    </row>
    <row r="4">
      <c r="A4">
        <f>Raw_100!B4</f>
        <v/>
      </c>
      <c r="B4">
        <f>IF(ISERROR(FIND("(",A4)),"",MID(A4,FIND("(",A4)+1,FIND(")",A4)-FIND("(",A4)-1))</f>
        <v/>
      </c>
      <c r="C4">
        <f>IF(LEN(A4)-LEN(SUBSTITUTE(A4,"(",""))&lt;2,"",MID(A4,FIND("(",SUBSTITUTE(A4,"(","♦",LEN(A4)-LEN(SUBSTITUTE(A4,"(",""))-1))+1,FIND(")",A4,FIND("(",SUBSTITUTE(A4,"(","♦",LEN(A4)-LEN(SUBSTITUTE(A4,"(",""))-1)))-FIND("(",SUBSTITUTE(A4,"(","♦",LEN(A4)-LEN(SUBSTITUTE(A4,"(",""))-1))-1))</f>
        <v/>
      </c>
      <c r="D4">
        <f>IF(OR(ISERROR(FIND(")",A4)),LEN(A4)-LEN(SUBSTITUTE(A4,"(",""))&lt;2),"",MID(A4,FIND(")",A4)+1,FIND("(",SUBSTITUTE(A4,"(","♦",LEN(A4)-LEN(SUBSTITUTE(A4,"(",""))-1))-FIND(")",A4)-1))</f>
        <v/>
      </c>
      <c r="E4">
        <f>SUM(Raw_100!C4:I4)</f>
        <v/>
      </c>
      <c r="F4">
        <f>0</f>
        <v/>
      </c>
      <c r="G4">
        <f>E4+F4</f>
        <v/>
      </c>
      <c r="H4">
        <f>IF(G4=0,0,E4/G4*100)</f>
        <v/>
      </c>
      <c r="I4">
        <f>IF(G4=0,0,F4/G4*100)</f>
        <v/>
      </c>
    </row>
    <row r="5">
      <c r="A5">
        <f>Raw_100!B5</f>
        <v/>
      </c>
      <c r="B5">
        <f>IF(ISERROR(FIND("(",A5)),"",MID(A5,FIND("(",A5)+1,FIND(")",A5)-FIND("(",A5)-1))</f>
        <v/>
      </c>
      <c r="C5">
        <f>IF(LEN(A5)-LEN(SUBSTITUTE(A5,"(",""))&lt;2,"",MID(A5,FIND("(",SUBSTITUTE(A5,"(","♦",LEN(A5)-LEN(SUBSTITUTE(A5,"(",""))-1))+1,FIND(")",A5,FIND("(",SUBSTITUTE(A5,"(","♦",LEN(A5)-LEN(SUBSTITUTE(A5,"(",""))-1)))-FIND("(",SUBSTITUTE(A5,"(","♦",LEN(A5)-LEN(SUBSTITUTE(A5,"(",""))-1))-1))</f>
        <v/>
      </c>
      <c r="D5">
        <f>IF(OR(ISERROR(FIND(")",A5)),LEN(A5)-LEN(SUBSTITUTE(A5,"(",""))&lt;2),"",MID(A5,FIND(")",A5)+1,FIND("(",SUBSTITUTE(A5,"(","♦",LEN(A5)-LEN(SUBSTITUTE(A5,"(",""))-1))-FIND(")",A5)-1))</f>
        <v/>
      </c>
      <c r="E5">
        <f>SUM(Raw_100!C5:I5)</f>
        <v/>
      </c>
      <c r="F5">
        <f>0</f>
        <v/>
      </c>
      <c r="G5">
        <f>E5+F5</f>
        <v/>
      </c>
      <c r="H5">
        <f>IF(G5=0,0,E5/G5*100)</f>
        <v/>
      </c>
      <c r="I5">
        <f>IF(G5=0,0,F5/G5*100)</f>
        <v/>
      </c>
    </row>
    <row r="6">
      <c r="A6">
        <f>Raw_100!B6</f>
        <v/>
      </c>
      <c r="B6">
        <f>IF(ISERROR(FIND("(",A6)),"",MID(A6,FIND("(",A6)+1,FIND(")",A6)-FIND("(",A6)-1))</f>
        <v/>
      </c>
      <c r="C6">
        <f>IF(LEN(A6)-LEN(SUBSTITUTE(A6,"(",""))&lt;2,"",MID(A6,FIND("(",SUBSTITUTE(A6,"(","♦",LEN(A6)-LEN(SUBSTITUTE(A6,"(",""))-1))+1,FIND(")",A6,FIND("(",SUBSTITUTE(A6,"(","♦",LEN(A6)-LEN(SUBSTITUTE(A6,"(",""))-1)))-FIND("(",SUBSTITUTE(A6,"(","♦",LEN(A6)-LEN(SUBSTITUTE(A6,"(",""))-1))-1))</f>
        <v/>
      </c>
      <c r="D6">
        <f>IF(OR(ISERROR(FIND(")",A6)),LEN(A6)-LEN(SUBSTITUTE(A6,"(",""))&lt;2),"",MID(A6,FIND(")",A6)+1,FIND("(",SUBSTITUTE(A6,"(","♦",LEN(A6)-LEN(SUBSTITUTE(A6,"(",""))-1))-FIND(")",A6)-1))</f>
        <v/>
      </c>
      <c r="E6">
        <f>SUM(Raw_100!C6:I6)</f>
        <v/>
      </c>
      <c r="F6">
        <f>0</f>
        <v/>
      </c>
      <c r="G6">
        <f>E6+F6</f>
        <v/>
      </c>
      <c r="H6">
        <f>IF(G6=0,0,E6/G6*100)</f>
        <v/>
      </c>
      <c r="I6">
        <f>IF(G6=0,0,F6/G6*100)</f>
        <v/>
      </c>
    </row>
    <row r="7">
      <c r="A7">
        <f>Raw_100!B7</f>
        <v/>
      </c>
      <c r="B7">
        <f>IF(ISERROR(FIND("(",A7)),"",MID(A7,FIND("(",A7)+1,FIND(")",A7)-FIND("(",A7)-1))</f>
        <v/>
      </c>
      <c r="C7">
        <f>IF(LEN(A7)-LEN(SUBSTITUTE(A7,"(",""))&lt;2,"",MID(A7,FIND("(",SUBSTITUTE(A7,"(","♦",LEN(A7)-LEN(SUBSTITUTE(A7,"(",""))-1))+1,FIND(")",A7,FIND("(",SUBSTITUTE(A7,"(","♦",LEN(A7)-LEN(SUBSTITUTE(A7,"(",""))-1)))-FIND("(",SUBSTITUTE(A7,"(","♦",LEN(A7)-LEN(SUBSTITUTE(A7,"(",""))-1))-1))</f>
        <v/>
      </c>
      <c r="D7">
        <f>IF(OR(ISERROR(FIND(")",A7)),LEN(A7)-LEN(SUBSTITUTE(A7,"(",""))&lt;2),"",MID(A7,FIND(")",A7)+1,FIND("(",SUBSTITUTE(A7,"(","♦",LEN(A7)-LEN(SUBSTITUTE(A7,"(",""))-1))-FIND(")",A7)-1))</f>
        <v/>
      </c>
      <c r="E7">
        <f>SUM(Raw_100!C7:I7)</f>
        <v/>
      </c>
      <c r="F7">
        <f>0</f>
        <v/>
      </c>
      <c r="G7">
        <f>E7+F7</f>
        <v/>
      </c>
      <c r="H7">
        <f>IF(G7=0,0,E7/G7*100)</f>
        <v/>
      </c>
      <c r="I7">
        <f>IF(G7=0,0,F7/G7*100)</f>
        <v/>
      </c>
    </row>
    <row r="8">
      <c r="A8">
        <f>Raw_100!B8</f>
        <v/>
      </c>
      <c r="B8">
        <f>IF(ISERROR(FIND("(",A8)),"",MID(A8,FIND("(",A8)+1,FIND(")",A8)-FIND("(",A8)-1))</f>
        <v/>
      </c>
      <c r="C8">
        <f>IF(LEN(A8)-LEN(SUBSTITUTE(A8,"(",""))&lt;2,"",MID(A8,FIND("(",SUBSTITUTE(A8,"(","♦",LEN(A8)-LEN(SUBSTITUTE(A8,"(",""))-1))+1,FIND(")",A8,FIND("(",SUBSTITUTE(A8,"(","♦",LEN(A8)-LEN(SUBSTITUTE(A8,"(",""))-1)))-FIND("(",SUBSTITUTE(A8,"(","♦",LEN(A8)-LEN(SUBSTITUTE(A8,"(",""))-1))-1))</f>
        <v/>
      </c>
      <c r="D8">
        <f>IF(OR(ISERROR(FIND(")",A8)),LEN(A8)-LEN(SUBSTITUTE(A8,"(",""))&lt;2),"",MID(A8,FIND(")",A8)+1,FIND("(",SUBSTITUTE(A8,"(","♦",LEN(A8)-LEN(SUBSTITUTE(A8,"(",""))-1))-FIND(")",A8)-1))</f>
        <v/>
      </c>
      <c r="E8">
        <f>SUM(Raw_100!C8:I8)</f>
        <v/>
      </c>
      <c r="F8">
        <f>0</f>
        <v/>
      </c>
      <c r="G8">
        <f>E8+F8</f>
        <v/>
      </c>
      <c r="H8">
        <f>IF(G8=0,0,E8/G8*100)</f>
        <v/>
      </c>
      <c r="I8">
        <f>IF(G8=0,0,F8/G8*100)</f>
        <v/>
      </c>
    </row>
    <row r="9">
      <c r="A9">
        <f>Raw_100!B9</f>
        <v/>
      </c>
      <c r="B9">
        <f>IF(ISERROR(FIND("(",A9)),"",MID(A9,FIND("(",A9)+1,FIND(")",A9)-FIND("(",A9)-1))</f>
        <v/>
      </c>
      <c r="C9">
        <f>IF(LEN(A9)-LEN(SUBSTITUTE(A9,"(",""))&lt;2,"",MID(A9,FIND("(",SUBSTITUTE(A9,"(","♦",LEN(A9)-LEN(SUBSTITUTE(A9,"(",""))-1))+1,FIND(")",A9,FIND("(",SUBSTITUTE(A9,"(","♦",LEN(A9)-LEN(SUBSTITUTE(A9,"(",""))-1)))-FIND("(",SUBSTITUTE(A9,"(","♦",LEN(A9)-LEN(SUBSTITUTE(A9,"(",""))-1))-1))</f>
        <v/>
      </c>
      <c r="D9">
        <f>IF(OR(ISERROR(FIND(")",A9)),LEN(A9)-LEN(SUBSTITUTE(A9,"(",""))&lt;2),"",MID(A9,FIND(")",A9)+1,FIND("(",SUBSTITUTE(A9,"(","♦",LEN(A9)-LEN(SUBSTITUTE(A9,"(",""))-1))-FIND(")",A9)-1))</f>
        <v/>
      </c>
      <c r="E9">
        <f>SUM(Raw_100!C9:I9)</f>
        <v/>
      </c>
      <c r="F9">
        <f>0</f>
        <v/>
      </c>
      <c r="G9">
        <f>E9+F9</f>
        <v/>
      </c>
      <c r="H9">
        <f>IF(G9=0,0,E9/G9*100)</f>
        <v/>
      </c>
      <c r="I9">
        <f>IF(G9=0,0,F9/G9*100)</f>
        <v/>
      </c>
    </row>
    <row r="10">
      <c r="A10">
        <f>Raw_100!B10</f>
        <v/>
      </c>
      <c r="B10">
        <f>IF(ISERROR(FIND("(",A10)),"",MID(A10,FIND("(",A10)+1,FIND(")",A10)-FIND("(",A10)-1))</f>
        <v/>
      </c>
      <c r="C10">
        <f>IF(LEN(A10)-LEN(SUBSTITUTE(A10,"(",""))&lt;2,"",MID(A10,FIND("(",SUBSTITUTE(A10,"(","♦",LEN(A10)-LEN(SUBSTITUTE(A10,"(",""))-1))+1,FIND(")",A10,FIND("(",SUBSTITUTE(A10,"(","♦",LEN(A10)-LEN(SUBSTITUTE(A10,"(",""))-1)))-FIND("(",SUBSTITUTE(A10,"(","♦",LEN(A10)-LEN(SUBSTITUTE(A10,"(",""))-1))-1))</f>
        <v/>
      </c>
      <c r="D10">
        <f>IF(OR(ISERROR(FIND(")",A10)),LEN(A10)-LEN(SUBSTITUTE(A10,"(",""))&lt;2),"",MID(A10,FIND(")",A10)+1,FIND("(",SUBSTITUTE(A10,"(","♦",LEN(A10)-LEN(SUBSTITUTE(A10,"(",""))-1))-FIND(")",A10)-1))</f>
        <v/>
      </c>
      <c r="E10">
        <f>SUM(Raw_100!C10:I10)</f>
        <v/>
      </c>
      <c r="F10">
        <f>0</f>
        <v/>
      </c>
      <c r="G10">
        <f>E10+F10</f>
        <v/>
      </c>
      <c r="H10">
        <f>IF(G10=0,0,E10/G10*100)</f>
        <v/>
      </c>
      <c r="I10">
        <f>IF(G10=0,0,F10/G10*100)</f>
        <v/>
      </c>
    </row>
    <row r="11">
      <c r="A11">
        <f>Raw_100!B11</f>
        <v/>
      </c>
      <c r="B11">
        <f>IF(ISERROR(FIND("(",A11)),"",MID(A11,FIND("(",A11)+1,FIND(")",A11)-FIND("(",A11)-1))</f>
        <v/>
      </c>
      <c r="C11">
        <f>IF(LEN(A11)-LEN(SUBSTITUTE(A11,"(",""))&lt;2,"",MID(A11,FIND("(",SUBSTITUTE(A11,"(","♦",LEN(A11)-LEN(SUBSTITUTE(A11,"(",""))-1))+1,FIND(")",A11,FIND("(",SUBSTITUTE(A11,"(","♦",LEN(A11)-LEN(SUBSTITUTE(A11,"(",""))-1)))-FIND("(",SUBSTITUTE(A11,"(","♦",LEN(A11)-LEN(SUBSTITUTE(A11,"(",""))-1))-1))</f>
        <v/>
      </c>
      <c r="D11">
        <f>IF(OR(ISERROR(FIND(")",A11)),LEN(A11)-LEN(SUBSTITUTE(A11,"(",""))&lt;2),"",MID(A11,FIND(")",A11)+1,FIND("(",SUBSTITUTE(A11,"(","♦",LEN(A11)-LEN(SUBSTITUTE(A11,"(",""))-1))-FIND(")",A11)-1))</f>
        <v/>
      </c>
      <c r="E11">
        <f>SUM(Raw_100!C11:I11)</f>
        <v/>
      </c>
      <c r="F11">
        <f>0</f>
        <v/>
      </c>
      <c r="G11">
        <f>E11+F11</f>
        <v/>
      </c>
      <c r="H11">
        <f>IF(G11=0,0,E11/G11*100)</f>
        <v/>
      </c>
      <c r="I11">
        <f>IF(G11=0,0,F11/G11*100)</f>
        <v/>
      </c>
    </row>
    <row r="12">
      <c r="A12">
        <f>Raw_100!B12</f>
        <v/>
      </c>
      <c r="B12">
        <f>IF(ISERROR(FIND("(",A12)),"",MID(A12,FIND("(",A12)+1,FIND(")",A12)-FIND("(",A12)-1))</f>
        <v/>
      </c>
      <c r="C12">
        <f>IF(LEN(A12)-LEN(SUBSTITUTE(A12,"(",""))&lt;2,"",MID(A12,FIND("(",SUBSTITUTE(A12,"(","♦",LEN(A12)-LEN(SUBSTITUTE(A12,"(",""))-1))+1,FIND(")",A12,FIND("(",SUBSTITUTE(A12,"(","♦",LEN(A12)-LEN(SUBSTITUTE(A12,"(",""))-1)))-FIND("(",SUBSTITUTE(A12,"(","♦",LEN(A12)-LEN(SUBSTITUTE(A12,"(",""))-1))-1))</f>
        <v/>
      </c>
      <c r="D12">
        <f>IF(OR(ISERROR(FIND(")",A12)),LEN(A12)-LEN(SUBSTITUTE(A12,"(",""))&lt;2),"",MID(A12,FIND(")",A12)+1,FIND("(",SUBSTITUTE(A12,"(","♦",LEN(A12)-LEN(SUBSTITUTE(A12,"(",""))-1))-FIND(")",A12)-1))</f>
        <v/>
      </c>
      <c r="E12">
        <f>SUM(Raw_100!C12:I12)</f>
        <v/>
      </c>
      <c r="F12">
        <f>0</f>
        <v/>
      </c>
      <c r="G12">
        <f>E12+F12</f>
        <v/>
      </c>
      <c r="H12">
        <f>IF(G12=0,0,E12/G12*100)</f>
        <v/>
      </c>
      <c r="I12">
        <f>IF(G12=0,0,F12/G12*100)</f>
        <v/>
      </c>
    </row>
    <row r="13">
      <c r="A13">
        <f>Raw_100!B13</f>
        <v/>
      </c>
      <c r="B13">
        <f>IF(ISERROR(FIND("(",A13)),"",MID(A13,FIND("(",A13)+1,FIND(")",A13)-FIND("(",A13)-1))</f>
        <v/>
      </c>
      <c r="C13">
        <f>IF(LEN(A13)-LEN(SUBSTITUTE(A13,"(",""))&lt;2,"",MID(A13,FIND("(",SUBSTITUTE(A13,"(","♦",LEN(A13)-LEN(SUBSTITUTE(A13,"(",""))-1))+1,FIND(")",A13,FIND("(",SUBSTITUTE(A13,"(","♦",LEN(A13)-LEN(SUBSTITUTE(A13,"(",""))-1)))-FIND("(",SUBSTITUTE(A13,"(","♦",LEN(A13)-LEN(SUBSTITUTE(A13,"(",""))-1))-1))</f>
        <v/>
      </c>
      <c r="D13">
        <f>IF(OR(ISERROR(FIND(")",A13)),LEN(A13)-LEN(SUBSTITUTE(A13,"(",""))&lt;2),"",MID(A13,FIND(")",A13)+1,FIND("(",SUBSTITUTE(A13,"(","♦",LEN(A13)-LEN(SUBSTITUTE(A13,"(",""))-1))-FIND(")",A13)-1))</f>
        <v/>
      </c>
      <c r="E13">
        <f>SUM(Raw_100!C13:I13)</f>
        <v/>
      </c>
      <c r="F13">
        <f>0</f>
        <v/>
      </c>
      <c r="G13">
        <f>E13+F13</f>
        <v/>
      </c>
      <c r="H13">
        <f>IF(G13=0,0,E13/G13*100)</f>
        <v/>
      </c>
      <c r="I13">
        <f>IF(G13=0,0,F13/G13*100)</f>
        <v/>
      </c>
    </row>
    <row r="14">
      <c r="A14">
        <f>Raw_100!B14</f>
        <v/>
      </c>
      <c r="B14">
        <f>IF(ISERROR(FIND("(",A14)),"",MID(A14,FIND("(",A14)+1,FIND(")",A14)-FIND("(",A14)-1))</f>
        <v/>
      </c>
      <c r="C14">
        <f>IF(LEN(A14)-LEN(SUBSTITUTE(A14,"(",""))&lt;2,"",MID(A14,FIND("(",SUBSTITUTE(A14,"(","♦",LEN(A14)-LEN(SUBSTITUTE(A14,"(",""))-1))+1,FIND(")",A14,FIND("(",SUBSTITUTE(A14,"(","♦",LEN(A14)-LEN(SUBSTITUTE(A14,"(",""))-1)))-FIND("(",SUBSTITUTE(A14,"(","♦",LEN(A14)-LEN(SUBSTITUTE(A14,"(",""))-1))-1))</f>
        <v/>
      </c>
      <c r="D14">
        <f>IF(OR(ISERROR(FIND(")",A14)),LEN(A14)-LEN(SUBSTITUTE(A14,"(",""))&lt;2),"",MID(A14,FIND(")",A14)+1,FIND("(",SUBSTITUTE(A14,"(","♦",LEN(A14)-LEN(SUBSTITUTE(A14,"(",""))-1))-FIND(")",A14)-1))</f>
        <v/>
      </c>
      <c r="E14">
        <f>SUM(Raw_100!C14:I14)</f>
        <v/>
      </c>
      <c r="F14">
        <f>0</f>
        <v/>
      </c>
      <c r="G14">
        <f>E14+F14</f>
        <v/>
      </c>
      <c r="H14">
        <f>IF(G14=0,0,E14/G14*100)</f>
        <v/>
      </c>
      <c r="I14">
        <f>IF(G14=0,0,F14/G14*100)</f>
        <v/>
      </c>
    </row>
    <row r="15">
      <c r="A15">
        <f>Raw_100!B15</f>
        <v/>
      </c>
      <c r="B15">
        <f>IF(ISERROR(FIND("(",A15)),"",MID(A15,FIND("(",A15)+1,FIND(")",A15)-FIND("(",A15)-1))</f>
        <v/>
      </c>
      <c r="C15">
        <f>IF(LEN(A15)-LEN(SUBSTITUTE(A15,"(",""))&lt;2,"",MID(A15,FIND("(",SUBSTITUTE(A15,"(","♦",LEN(A15)-LEN(SUBSTITUTE(A15,"(",""))-1))+1,FIND(")",A15,FIND("(",SUBSTITUTE(A15,"(","♦",LEN(A15)-LEN(SUBSTITUTE(A15,"(",""))-1)))-FIND("(",SUBSTITUTE(A15,"(","♦",LEN(A15)-LEN(SUBSTITUTE(A15,"(",""))-1))-1))</f>
        <v/>
      </c>
      <c r="D15">
        <f>IF(OR(ISERROR(FIND(")",A15)),LEN(A15)-LEN(SUBSTITUTE(A15,"(",""))&lt;2),"",MID(A15,FIND(")",A15)+1,FIND("(",SUBSTITUTE(A15,"(","♦",LEN(A15)-LEN(SUBSTITUTE(A15,"(",""))-1))-FIND(")",A15)-1))</f>
        <v/>
      </c>
      <c r="E15">
        <f>SUM(Raw_100!C15:I15)</f>
        <v/>
      </c>
      <c r="F15">
        <f>0</f>
        <v/>
      </c>
      <c r="G15">
        <f>E15+F15</f>
        <v/>
      </c>
      <c r="H15">
        <f>IF(G15=0,0,E15/G15*100)</f>
        <v/>
      </c>
      <c r="I15">
        <f>IF(G15=0,0,F15/G15*100)</f>
        <v/>
      </c>
    </row>
    <row r="16">
      <c r="A16">
        <f>Raw_100!B16</f>
        <v/>
      </c>
      <c r="B16">
        <f>IF(ISERROR(FIND("(",A16)),"",MID(A16,FIND("(",A16)+1,FIND(")",A16)-FIND("(",A16)-1))</f>
        <v/>
      </c>
      <c r="C16">
        <f>IF(LEN(A16)-LEN(SUBSTITUTE(A16,"(",""))&lt;2,"",MID(A16,FIND("(",SUBSTITUTE(A16,"(","♦",LEN(A16)-LEN(SUBSTITUTE(A16,"(",""))-1))+1,FIND(")",A16,FIND("(",SUBSTITUTE(A16,"(","♦",LEN(A16)-LEN(SUBSTITUTE(A16,"(",""))-1)))-FIND("(",SUBSTITUTE(A16,"(","♦",LEN(A16)-LEN(SUBSTITUTE(A16,"(",""))-1))-1))</f>
        <v/>
      </c>
      <c r="D16">
        <f>IF(OR(ISERROR(FIND(")",A16)),LEN(A16)-LEN(SUBSTITUTE(A16,"(",""))&lt;2),"",MID(A16,FIND(")",A16)+1,FIND("(",SUBSTITUTE(A16,"(","♦",LEN(A16)-LEN(SUBSTITUTE(A16,"(",""))-1))-FIND(")",A16)-1))</f>
        <v/>
      </c>
      <c r="E16">
        <f>SUM(Raw_100!C16:I16)</f>
        <v/>
      </c>
      <c r="F16">
        <f>0</f>
        <v/>
      </c>
      <c r="G16">
        <f>E16+F16</f>
        <v/>
      </c>
      <c r="H16">
        <f>IF(G16=0,0,E16/G16*100)</f>
        <v/>
      </c>
      <c r="I16">
        <f>IF(G16=0,0,F16/G16*100)</f>
        <v/>
      </c>
    </row>
    <row r="17">
      <c r="A17">
        <f>Raw_100!B17</f>
        <v/>
      </c>
      <c r="B17">
        <f>IF(ISERROR(FIND("(",A17)),"",MID(A17,FIND("(",A17)+1,FIND(")",A17)-FIND("(",A17)-1))</f>
        <v/>
      </c>
      <c r="C17">
        <f>IF(LEN(A17)-LEN(SUBSTITUTE(A17,"(",""))&lt;2,"",MID(A17,FIND("(",SUBSTITUTE(A17,"(","♦",LEN(A17)-LEN(SUBSTITUTE(A17,"(",""))-1))+1,FIND(")",A17,FIND("(",SUBSTITUTE(A17,"(","♦",LEN(A17)-LEN(SUBSTITUTE(A17,"(",""))-1)))-FIND("(",SUBSTITUTE(A17,"(","♦",LEN(A17)-LEN(SUBSTITUTE(A17,"(",""))-1))-1))</f>
        <v/>
      </c>
      <c r="D17">
        <f>IF(OR(ISERROR(FIND(")",A17)),LEN(A17)-LEN(SUBSTITUTE(A17,"(",""))&lt;2),"",MID(A17,FIND(")",A17)+1,FIND("(",SUBSTITUTE(A17,"(","♦",LEN(A17)-LEN(SUBSTITUTE(A17,"(",""))-1))-FIND(")",A17)-1))</f>
        <v/>
      </c>
      <c r="E17">
        <f>SUM(Raw_100!C17:I17)</f>
        <v/>
      </c>
      <c r="F17">
        <f>0</f>
        <v/>
      </c>
      <c r="G17">
        <f>E17+F17</f>
        <v/>
      </c>
      <c r="H17">
        <f>IF(G17=0,0,E17/G17*100)</f>
        <v/>
      </c>
      <c r="I17">
        <f>IF(G17=0,0,F17/G17*100)</f>
        <v/>
      </c>
    </row>
    <row r="18">
      <c r="A18">
        <f>Raw_100!B18</f>
        <v/>
      </c>
      <c r="B18">
        <f>IF(ISERROR(FIND("(",A18)),"",MID(A18,FIND("(",A18)+1,FIND(")",A18)-FIND("(",A18)-1))</f>
        <v/>
      </c>
      <c r="C18">
        <f>IF(LEN(A18)-LEN(SUBSTITUTE(A18,"(",""))&lt;2,"",MID(A18,FIND("(",SUBSTITUTE(A18,"(","♦",LEN(A18)-LEN(SUBSTITUTE(A18,"(",""))-1))+1,FIND(")",A18,FIND("(",SUBSTITUTE(A18,"(","♦",LEN(A18)-LEN(SUBSTITUTE(A18,"(",""))-1)))-FIND("(",SUBSTITUTE(A18,"(","♦",LEN(A18)-LEN(SUBSTITUTE(A18,"(",""))-1))-1))</f>
        <v/>
      </c>
      <c r="D18">
        <f>IF(OR(ISERROR(FIND(")",A18)),LEN(A18)-LEN(SUBSTITUTE(A18,"(",""))&lt;2),"",MID(A18,FIND(")",A18)+1,FIND("(",SUBSTITUTE(A18,"(","♦",LEN(A18)-LEN(SUBSTITUTE(A18,"(",""))-1))-FIND(")",A18)-1))</f>
        <v/>
      </c>
      <c r="E18">
        <f>SUM(Raw_100!C18:I18)</f>
        <v/>
      </c>
      <c r="F18">
        <f>0</f>
        <v/>
      </c>
      <c r="G18">
        <f>E18+F18</f>
        <v/>
      </c>
      <c r="H18">
        <f>IF(G18=0,0,E18/G18*100)</f>
        <v/>
      </c>
      <c r="I18">
        <f>IF(G18=0,0,F18/G18*100)</f>
        <v/>
      </c>
    </row>
    <row r="19">
      <c r="A19">
        <f>Raw_100!B19</f>
        <v/>
      </c>
      <c r="B19">
        <f>IF(ISERROR(FIND("(",A19)),"",MID(A19,FIND("(",A19)+1,FIND(")",A19)-FIND("(",A19)-1))</f>
        <v/>
      </c>
      <c r="C19">
        <f>IF(LEN(A19)-LEN(SUBSTITUTE(A19,"(",""))&lt;2,"",MID(A19,FIND("(",SUBSTITUTE(A19,"(","♦",LEN(A19)-LEN(SUBSTITUTE(A19,"(",""))-1))+1,FIND(")",A19,FIND("(",SUBSTITUTE(A19,"(","♦",LEN(A19)-LEN(SUBSTITUTE(A19,"(",""))-1)))-FIND("(",SUBSTITUTE(A19,"(","♦",LEN(A19)-LEN(SUBSTITUTE(A19,"(",""))-1))-1))</f>
        <v/>
      </c>
      <c r="D19">
        <f>IF(OR(ISERROR(FIND(")",A19)),LEN(A19)-LEN(SUBSTITUTE(A19,"(",""))&lt;2),"",MID(A19,FIND(")",A19)+1,FIND("(",SUBSTITUTE(A19,"(","♦",LEN(A19)-LEN(SUBSTITUTE(A19,"(",""))-1))-FIND(")",A19)-1))</f>
        <v/>
      </c>
      <c r="E19">
        <f>SUM(Raw_100!C19:I19)</f>
        <v/>
      </c>
      <c r="F19">
        <f>0</f>
        <v/>
      </c>
      <c r="G19">
        <f>E19+F19</f>
        <v/>
      </c>
      <c r="H19">
        <f>IF(G19=0,0,E19/G19*100)</f>
        <v/>
      </c>
      <c r="I19">
        <f>IF(G19=0,0,F19/G19*100)</f>
        <v/>
      </c>
    </row>
    <row r="20">
      <c r="A20">
        <f>Raw_100!B20</f>
        <v/>
      </c>
      <c r="B20">
        <f>IF(ISERROR(FIND("(",A20)),"",MID(A20,FIND("(",A20)+1,FIND(")",A20)-FIND("(",A20)-1))</f>
        <v/>
      </c>
      <c r="C20">
        <f>IF(LEN(A20)-LEN(SUBSTITUTE(A20,"(",""))&lt;2,"",MID(A20,FIND("(",SUBSTITUTE(A20,"(","♦",LEN(A20)-LEN(SUBSTITUTE(A20,"(",""))-1))+1,FIND(")",A20,FIND("(",SUBSTITUTE(A20,"(","♦",LEN(A20)-LEN(SUBSTITUTE(A20,"(",""))-1)))-FIND("(",SUBSTITUTE(A20,"(","♦",LEN(A20)-LEN(SUBSTITUTE(A20,"(",""))-1))-1))</f>
        <v/>
      </c>
      <c r="D20">
        <f>IF(OR(ISERROR(FIND(")",A20)),LEN(A20)-LEN(SUBSTITUTE(A20,"(",""))&lt;2),"",MID(A20,FIND(")",A20)+1,FIND("(",SUBSTITUTE(A20,"(","♦",LEN(A20)-LEN(SUBSTITUTE(A20,"(",""))-1))-FIND(")",A20)-1))</f>
        <v/>
      </c>
      <c r="E20">
        <f>SUM(Raw_100!C20:I20)</f>
        <v/>
      </c>
      <c r="F20">
        <f>0</f>
        <v/>
      </c>
      <c r="G20">
        <f>E20+F20</f>
        <v/>
      </c>
      <c r="H20">
        <f>IF(G20=0,0,E20/G20*100)</f>
        <v/>
      </c>
      <c r="I20">
        <f>IF(G20=0,0,F20/G20*100)</f>
        <v/>
      </c>
    </row>
    <row r="21">
      <c r="A21">
        <f>Raw_100!B21</f>
        <v/>
      </c>
      <c r="B21">
        <f>IF(ISERROR(FIND("(",A21)),"",MID(A21,FIND("(",A21)+1,FIND(")",A21)-FIND("(",A21)-1))</f>
        <v/>
      </c>
      <c r="C21">
        <f>IF(LEN(A21)-LEN(SUBSTITUTE(A21,"(",""))&lt;2,"",MID(A21,FIND("(",SUBSTITUTE(A21,"(","♦",LEN(A21)-LEN(SUBSTITUTE(A21,"(",""))-1))+1,FIND(")",A21,FIND("(",SUBSTITUTE(A21,"(","♦",LEN(A21)-LEN(SUBSTITUTE(A21,"(",""))-1)))-FIND("(",SUBSTITUTE(A21,"(","♦",LEN(A21)-LEN(SUBSTITUTE(A21,"(",""))-1))-1))</f>
        <v/>
      </c>
      <c r="D21">
        <f>IF(OR(ISERROR(FIND(")",A21)),LEN(A21)-LEN(SUBSTITUTE(A21,"(",""))&lt;2),"",MID(A21,FIND(")",A21)+1,FIND("(",SUBSTITUTE(A21,"(","♦",LEN(A21)-LEN(SUBSTITUTE(A21,"(",""))-1))-FIND(")",A21)-1))</f>
        <v/>
      </c>
      <c r="E21">
        <f>SUM(Raw_100!C21:I21)</f>
        <v/>
      </c>
      <c r="F21">
        <f>0</f>
        <v/>
      </c>
      <c r="G21">
        <f>E21+F21</f>
        <v/>
      </c>
      <c r="H21">
        <f>IF(G21=0,0,E21/G21*100)</f>
        <v/>
      </c>
      <c r="I21">
        <f>IF(G21=0,0,F21/G21*100)</f>
        <v/>
      </c>
    </row>
    <row r="22">
      <c r="A22">
        <f>Raw_100!B22</f>
        <v/>
      </c>
      <c r="B22">
        <f>IF(ISERROR(FIND("(",A22)),"",MID(A22,FIND("(",A22)+1,FIND(")",A22)-FIND("(",A22)-1))</f>
        <v/>
      </c>
      <c r="C22">
        <f>IF(LEN(A22)-LEN(SUBSTITUTE(A22,"(",""))&lt;2,"",MID(A22,FIND("(",SUBSTITUTE(A22,"(","♦",LEN(A22)-LEN(SUBSTITUTE(A22,"(",""))-1))+1,FIND(")",A22,FIND("(",SUBSTITUTE(A22,"(","♦",LEN(A22)-LEN(SUBSTITUTE(A22,"(",""))-1)))-FIND("(",SUBSTITUTE(A22,"(","♦",LEN(A22)-LEN(SUBSTITUTE(A22,"(",""))-1))-1))</f>
        <v/>
      </c>
      <c r="D22">
        <f>IF(OR(ISERROR(FIND(")",A22)),LEN(A22)-LEN(SUBSTITUTE(A22,"(",""))&lt;2),"",MID(A22,FIND(")",A22)+1,FIND("(",SUBSTITUTE(A22,"(","♦",LEN(A22)-LEN(SUBSTITUTE(A22,"(",""))-1))-FIND(")",A22)-1))</f>
        <v/>
      </c>
      <c r="E22">
        <f>SUM(Raw_100!C22:I22)</f>
        <v/>
      </c>
      <c r="F22">
        <f>0</f>
        <v/>
      </c>
      <c r="G22">
        <f>E22+F22</f>
        <v/>
      </c>
      <c r="H22">
        <f>IF(G22=0,0,E22/G22*100)</f>
        <v/>
      </c>
      <c r="I22">
        <f>IF(G22=0,0,F22/G22*100)</f>
        <v/>
      </c>
    </row>
    <row r="23">
      <c r="A23">
        <f>Raw_100!B23</f>
        <v/>
      </c>
      <c r="B23">
        <f>IF(ISERROR(FIND("(",A23)),"",MID(A23,FIND("(",A23)+1,FIND(")",A23)-FIND("(",A23)-1))</f>
        <v/>
      </c>
      <c r="C23">
        <f>IF(LEN(A23)-LEN(SUBSTITUTE(A23,"(",""))&lt;2,"",MID(A23,FIND("(",SUBSTITUTE(A23,"(","♦",LEN(A23)-LEN(SUBSTITUTE(A23,"(",""))-1))+1,FIND(")",A23,FIND("(",SUBSTITUTE(A23,"(","♦",LEN(A23)-LEN(SUBSTITUTE(A23,"(",""))-1)))-FIND("(",SUBSTITUTE(A23,"(","♦",LEN(A23)-LEN(SUBSTITUTE(A23,"(",""))-1))-1))</f>
        <v/>
      </c>
      <c r="D23">
        <f>IF(OR(ISERROR(FIND(")",A23)),LEN(A23)-LEN(SUBSTITUTE(A23,"(",""))&lt;2),"",MID(A23,FIND(")",A23)+1,FIND("(",SUBSTITUTE(A23,"(","♦",LEN(A23)-LEN(SUBSTITUTE(A23,"(",""))-1))-FIND(")",A23)-1))</f>
        <v/>
      </c>
      <c r="E23">
        <f>SUM(Raw_100!C23:I23)</f>
        <v/>
      </c>
      <c r="F23">
        <f>0</f>
        <v/>
      </c>
      <c r="G23">
        <f>E23+F23</f>
        <v/>
      </c>
      <c r="H23">
        <f>IF(G23=0,0,E23/G23*100)</f>
        <v/>
      </c>
      <c r="I23">
        <f>IF(G23=0,0,F23/G23*100)</f>
        <v/>
      </c>
    </row>
    <row r="24">
      <c r="A24">
        <f>Raw_100!B24</f>
        <v/>
      </c>
      <c r="B24">
        <f>IF(ISERROR(FIND("(",A24)),"",MID(A24,FIND("(",A24)+1,FIND(")",A24)-FIND("(",A24)-1))</f>
        <v/>
      </c>
      <c r="C24">
        <f>IF(LEN(A24)-LEN(SUBSTITUTE(A24,"(",""))&lt;2,"",MID(A24,FIND("(",SUBSTITUTE(A24,"(","♦",LEN(A24)-LEN(SUBSTITUTE(A24,"(",""))-1))+1,FIND(")",A24,FIND("(",SUBSTITUTE(A24,"(","♦",LEN(A24)-LEN(SUBSTITUTE(A24,"(",""))-1)))-FIND("(",SUBSTITUTE(A24,"(","♦",LEN(A24)-LEN(SUBSTITUTE(A24,"(",""))-1))-1))</f>
        <v/>
      </c>
      <c r="D24">
        <f>IF(OR(ISERROR(FIND(")",A24)),LEN(A24)-LEN(SUBSTITUTE(A24,"(",""))&lt;2),"",MID(A24,FIND(")",A24)+1,FIND("(",SUBSTITUTE(A24,"(","♦",LEN(A24)-LEN(SUBSTITUTE(A24,"(",""))-1))-FIND(")",A24)-1))</f>
        <v/>
      </c>
      <c r="E24">
        <f>SUM(Raw_100!C24:I24)</f>
        <v/>
      </c>
      <c r="F24">
        <f>0</f>
        <v/>
      </c>
      <c r="G24">
        <f>E24+F24</f>
        <v/>
      </c>
      <c r="H24">
        <f>IF(G24=0,0,E24/G24*100)</f>
        <v/>
      </c>
      <c r="I24">
        <f>IF(G24=0,0,F24/G24*100)</f>
        <v/>
      </c>
    </row>
    <row r="25">
      <c r="A25">
        <f>Raw_100!B25</f>
        <v/>
      </c>
      <c r="B25">
        <f>IF(ISERROR(FIND("(",A25)),"",MID(A25,FIND("(",A25)+1,FIND(")",A25)-FIND("(",A25)-1))</f>
        <v/>
      </c>
      <c r="C25">
        <f>IF(LEN(A25)-LEN(SUBSTITUTE(A25,"(",""))&lt;2,"",MID(A25,FIND("(",SUBSTITUTE(A25,"(","♦",LEN(A25)-LEN(SUBSTITUTE(A25,"(",""))-1))+1,FIND(")",A25,FIND("(",SUBSTITUTE(A25,"(","♦",LEN(A25)-LEN(SUBSTITUTE(A25,"(",""))-1)))-FIND("(",SUBSTITUTE(A25,"(","♦",LEN(A25)-LEN(SUBSTITUTE(A25,"(",""))-1))-1))</f>
        <v/>
      </c>
      <c r="D25">
        <f>IF(OR(ISERROR(FIND(")",A25)),LEN(A25)-LEN(SUBSTITUTE(A25,"(",""))&lt;2),"",MID(A25,FIND(")",A25)+1,FIND("(",SUBSTITUTE(A25,"(","♦",LEN(A25)-LEN(SUBSTITUTE(A25,"(",""))-1))-FIND(")",A25)-1))</f>
        <v/>
      </c>
      <c r="E25">
        <f>SUM(Raw_100!C25:I25)</f>
        <v/>
      </c>
      <c r="F25">
        <f>0</f>
        <v/>
      </c>
      <c r="G25">
        <f>E25+F25</f>
        <v/>
      </c>
      <c r="H25">
        <f>IF(G25=0,0,E25/G25*100)</f>
        <v/>
      </c>
      <c r="I25">
        <f>IF(G25=0,0,F25/G25*100)</f>
        <v/>
      </c>
    </row>
    <row r="26">
      <c r="A26">
        <f>Raw_100!B26</f>
        <v/>
      </c>
      <c r="B26">
        <f>IF(ISERROR(FIND("(",A26)),"",MID(A26,FIND("(",A26)+1,FIND(")",A26)-FIND("(",A26)-1))</f>
        <v/>
      </c>
      <c r="C26">
        <f>IF(LEN(A26)-LEN(SUBSTITUTE(A26,"(",""))&lt;2,"",MID(A26,FIND("(",SUBSTITUTE(A26,"(","♦",LEN(A26)-LEN(SUBSTITUTE(A26,"(",""))-1))+1,FIND(")",A26,FIND("(",SUBSTITUTE(A26,"(","♦",LEN(A26)-LEN(SUBSTITUTE(A26,"(",""))-1)))-FIND("(",SUBSTITUTE(A26,"(","♦",LEN(A26)-LEN(SUBSTITUTE(A26,"(",""))-1))-1))</f>
        <v/>
      </c>
      <c r="D26">
        <f>IF(OR(ISERROR(FIND(")",A26)),LEN(A26)-LEN(SUBSTITUTE(A26,"(",""))&lt;2),"",MID(A26,FIND(")",A26)+1,FIND("(",SUBSTITUTE(A26,"(","♦",LEN(A26)-LEN(SUBSTITUTE(A26,"(",""))-1))-FIND(")",A26)-1))</f>
        <v/>
      </c>
      <c r="E26">
        <f>SUM(Raw_100!C26:I26)</f>
        <v/>
      </c>
      <c r="F26">
        <f>0</f>
        <v/>
      </c>
      <c r="G26">
        <f>E26+F26</f>
        <v/>
      </c>
      <c r="H26">
        <f>IF(G26=0,0,E26/G26*100)</f>
        <v/>
      </c>
      <c r="I26">
        <f>IF(G26=0,0,F26/G26*100)</f>
        <v/>
      </c>
    </row>
    <row r="27">
      <c r="A27">
        <f>Raw_100!B27</f>
        <v/>
      </c>
      <c r="B27">
        <f>IF(ISERROR(FIND("(",A27)),"",MID(A27,FIND("(",A27)+1,FIND(")",A27)-FIND("(",A27)-1))</f>
        <v/>
      </c>
      <c r="C27">
        <f>IF(LEN(A27)-LEN(SUBSTITUTE(A27,"(",""))&lt;2,"",MID(A27,FIND("(",SUBSTITUTE(A27,"(","♦",LEN(A27)-LEN(SUBSTITUTE(A27,"(",""))-1))+1,FIND(")",A27,FIND("(",SUBSTITUTE(A27,"(","♦",LEN(A27)-LEN(SUBSTITUTE(A27,"(",""))-1)))-FIND("(",SUBSTITUTE(A27,"(","♦",LEN(A27)-LEN(SUBSTITUTE(A27,"(",""))-1))-1))</f>
        <v/>
      </c>
      <c r="D27">
        <f>IF(OR(ISERROR(FIND(")",A27)),LEN(A27)-LEN(SUBSTITUTE(A27,"(",""))&lt;2),"",MID(A27,FIND(")",A27)+1,FIND("(",SUBSTITUTE(A27,"(","♦",LEN(A27)-LEN(SUBSTITUTE(A27,"(",""))-1))-FIND(")",A27)-1))</f>
        <v/>
      </c>
      <c r="E27">
        <f>SUM(Raw_100!C27:I27)</f>
        <v/>
      </c>
      <c r="F27">
        <f>0</f>
        <v/>
      </c>
      <c r="G27">
        <f>E27+F27</f>
        <v/>
      </c>
      <c r="H27">
        <f>IF(G27=0,0,E27/G27*100)</f>
        <v/>
      </c>
      <c r="I27">
        <f>IF(G27=0,0,F27/G27*100)</f>
        <v/>
      </c>
    </row>
    <row r="28">
      <c r="A28">
        <f>Raw_100!B28</f>
        <v/>
      </c>
      <c r="B28">
        <f>IF(ISERROR(FIND("(",A28)),"",MID(A28,FIND("(",A28)+1,FIND(")",A28)-FIND("(",A28)-1))</f>
        <v/>
      </c>
      <c r="C28">
        <f>IF(LEN(A28)-LEN(SUBSTITUTE(A28,"(",""))&lt;2,"",MID(A28,FIND("(",SUBSTITUTE(A28,"(","♦",LEN(A28)-LEN(SUBSTITUTE(A28,"(",""))-1))+1,FIND(")",A28,FIND("(",SUBSTITUTE(A28,"(","♦",LEN(A28)-LEN(SUBSTITUTE(A28,"(",""))-1)))-FIND("(",SUBSTITUTE(A28,"(","♦",LEN(A28)-LEN(SUBSTITUTE(A28,"(",""))-1))-1))</f>
        <v/>
      </c>
      <c r="D28">
        <f>IF(OR(ISERROR(FIND(")",A28)),LEN(A28)-LEN(SUBSTITUTE(A28,"(",""))&lt;2),"",MID(A28,FIND(")",A28)+1,FIND("(",SUBSTITUTE(A28,"(","♦",LEN(A28)-LEN(SUBSTITUTE(A28,"(",""))-1))-FIND(")",A28)-1))</f>
        <v/>
      </c>
      <c r="E28">
        <f>SUM(Raw_100!C28:I28)</f>
        <v/>
      </c>
      <c r="F28">
        <f>0</f>
        <v/>
      </c>
      <c r="G28">
        <f>E28+F28</f>
        <v/>
      </c>
      <c r="H28">
        <f>IF(G28=0,0,E28/G28*100)</f>
        <v/>
      </c>
      <c r="I28">
        <f>IF(G28=0,0,F28/G28*100)</f>
        <v/>
      </c>
    </row>
    <row r="29">
      <c r="A29">
        <f>Raw_100!B29</f>
        <v/>
      </c>
      <c r="B29">
        <f>IF(ISERROR(FIND("(",A29)),"",MID(A29,FIND("(",A29)+1,FIND(")",A29)-FIND("(",A29)-1))</f>
        <v/>
      </c>
      <c r="C29">
        <f>IF(LEN(A29)-LEN(SUBSTITUTE(A29,"(",""))&lt;2,"",MID(A29,FIND("(",SUBSTITUTE(A29,"(","♦",LEN(A29)-LEN(SUBSTITUTE(A29,"(",""))-1))+1,FIND(")",A29,FIND("(",SUBSTITUTE(A29,"(","♦",LEN(A29)-LEN(SUBSTITUTE(A29,"(",""))-1)))-FIND("(",SUBSTITUTE(A29,"(","♦",LEN(A29)-LEN(SUBSTITUTE(A29,"(",""))-1))-1))</f>
        <v/>
      </c>
      <c r="D29">
        <f>IF(OR(ISERROR(FIND(")",A29)),LEN(A29)-LEN(SUBSTITUTE(A29,"(",""))&lt;2),"",MID(A29,FIND(")",A29)+1,FIND("(",SUBSTITUTE(A29,"(","♦",LEN(A29)-LEN(SUBSTITUTE(A29,"(",""))-1))-FIND(")",A29)-1))</f>
        <v/>
      </c>
      <c r="E29">
        <f>SUM(Raw_100!C29:I29)</f>
        <v/>
      </c>
      <c r="F29">
        <f>0</f>
        <v/>
      </c>
      <c r="G29">
        <f>E29+F29</f>
        <v/>
      </c>
      <c r="H29">
        <f>IF(G29=0,0,E29/G29*100)</f>
        <v/>
      </c>
      <c r="I29">
        <f>IF(G29=0,0,F29/G29*100)</f>
        <v/>
      </c>
    </row>
    <row r="30">
      <c r="A30">
        <f>Raw_100!B30</f>
        <v/>
      </c>
      <c r="B30">
        <f>IF(ISERROR(FIND("(",A30)),"",MID(A30,FIND("(",A30)+1,FIND(")",A30)-FIND("(",A30)-1))</f>
        <v/>
      </c>
      <c r="C30">
        <f>IF(LEN(A30)-LEN(SUBSTITUTE(A30,"(",""))&lt;2,"",MID(A30,FIND("(",SUBSTITUTE(A30,"(","♦",LEN(A30)-LEN(SUBSTITUTE(A30,"(",""))-1))+1,FIND(")",A30,FIND("(",SUBSTITUTE(A30,"(","♦",LEN(A30)-LEN(SUBSTITUTE(A30,"(",""))-1)))-FIND("(",SUBSTITUTE(A30,"(","♦",LEN(A30)-LEN(SUBSTITUTE(A30,"(",""))-1))-1))</f>
        <v/>
      </c>
      <c r="D30">
        <f>IF(OR(ISERROR(FIND(")",A30)),LEN(A30)-LEN(SUBSTITUTE(A30,"(",""))&lt;2),"",MID(A30,FIND(")",A30)+1,FIND("(",SUBSTITUTE(A30,"(","♦",LEN(A30)-LEN(SUBSTITUTE(A30,"(",""))-1))-FIND(")",A30)-1))</f>
        <v/>
      </c>
      <c r="E30">
        <f>SUM(Raw_100!C30:I30)</f>
        <v/>
      </c>
      <c r="F30">
        <f>0</f>
        <v/>
      </c>
      <c r="G30">
        <f>E30+F30</f>
        <v/>
      </c>
      <c r="H30">
        <f>IF(G30=0,0,E30/G30*100)</f>
        <v/>
      </c>
      <c r="I30">
        <f>IF(G30=0,0,F30/G30*100)</f>
        <v/>
      </c>
    </row>
    <row r="31">
      <c r="A31">
        <f>Raw_100!B31</f>
        <v/>
      </c>
      <c r="B31">
        <f>IF(ISERROR(FIND("(",A31)),"",MID(A31,FIND("(",A31)+1,FIND(")",A31)-FIND("(",A31)-1))</f>
        <v/>
      </c>
      <c r="C31">
        <f>IF(LEN(A31)-LEN(SUBSTITUTE(A31,"(",""))&lt;2,"",MID(A31,FIND("(",SUBSTITUTE(A31,"(","♦",LEN(A31)-LEN(SUBSTITUTE(A31,"(",""))-1))+1,FIND(")",A31,FIND("(",SUBSTITUTE(A31,"(","♦",LEN(A31)-LEN(SUBSTITUTE(A31,"(",""))-1)))-FIND("(",SUBSTITUTE(A31,"(","♦",LEN(A31)-LEN(SUBSTITUTE(A31,"(",""))-1))-1))</f>
        <v/>
      </c>
      <c r="D31">
        <f>IF(OR(ISERROR(FIND(")",A31)),LEN(A31)-LEN(SUBSTITUTE(A31,"(",""))&lt;2),"",MID(A31,FIND(")",A31)+1,FIND("(",SUBSTITUTE(A31,"(","♦",LEN(A31)-LEN(SUBSTITUTE(A31,"(",""))-1))-FIND(")",A31)-1))</f>
        <v/>
      </c>
      <c r="E31">
        <f>SUM(Raw_100!C31:I31)</f>
        <v/>
      </c>
      <c r="F31">
        <f>0</f>
        <v/>
      </c>
      <c r="G31">
        <f>E31+F31</f>
        <v/>
      </c>
      <c r="H31">
        <f>IF(G31=0,0,E31/G31*100)</f>
        <v/>
      </c>
      <c r="I31">
        <f>IF(G31=0,0,F31/G31*100)</f>
        <v/>
      </c>
    </row>
    <row r="32">
      <c r="A32">
        <f>Raw_100!B32</f>
        <v/>
      </c>
      <c r="B32">
        <f>IF(ISERROR(FIND("(",A32)),"",MID(A32,FIND("(",A32)+1,FIND(")",A32)-FIND("(",A32)-1))</f>
        <v/>
      </c>
      <c r="C32">
        <f>IF(LEN(A32)-LEN(SUBSTITUTE(A32,"(",""))&lt;2,"",MID(A32,FIND("(",SUBSTITUTE(A32,"(","♦",LEN(A32)-LEN(SUBSTITUTE(A32,"(",""))-1))+1,FIND(")",A32,FIND("(",SUBSTITUTE(A32,"(","♦",LEN(A32)-LEN(SUBSTITUTE(A32,"(",""))-1)))-FIND("(",SUBSTITUTE(A32,"(","♦",LEN(A32)-LEN(SUBSTITUTE(A32,"(",""))-1))-1))</f>
        <v/>
      </c>
      <c r="D32">
        <f>IF(OR(ISERROR(FIND(")",A32)),LEN(A32)-LEN(SUBSTITUTE(A32,"(",""))&lt;2),"",MID(A32,FIND(")",A32)+1,FIND("(",SUBSTITUTE(A32,"(","♦",LEN(A32)-LEN(SUBSTITUTE(A32,"(",""))-1))-FIND(")",A32)-1))</f>
        <v/>
      </c>
      <c r="E32">
        <f>SUM(Raw_100!C32:I32)</f>
        <v/>
      </c>
      <c r="F32">
        <f>0</f>
        <v/>
      </c>
      <c r="G32">
        <f>E32+F32</f>
        <v/>
      </c>
      <c r="H32">
        <f>IF(G32=0,0,E32/G32*100)</f>
        <v/>
      </c>
      <c r="I32">
        <f>IF(G32=0,0,F32/G32*100)</f>
        <v/>
      </c>
    </row>
    <row r="33">
      <c r="A33">
        <f>Raw_100!B33</f>
        <v/>
      </c>
      <c r="B33">
        <f>IF(ISERROR(FIND("(",A33)),"",MID(A33,FIND("(",A33)+1,FIND(")",A33)-FIND("(",A33)-1))</f>
        <v/>
      </c>
      <c r="C33">
        <f>IF(LEN(A33)-LEN(SUBSTITUTE(A33,"(",""))&lt;2,"",MID(A33,FIND("(",SUBSTITUTE(A33,"(","♦",LEN(A33)-LEN(SUBSTITUTE(A33,"(",""))-1))+1,FIND(")",A33,FIND("(",SUBSTITUTE(A33,"(","♦",LEN(A33)-LEN(SUBSTITUTE(A33,"(",""))-1)))-FIND("(",SUBSTITUTE(A33,"(","♦",LEN(A33)-LEN(SUBSTITUTE(A33,"(",""))-1))-1))</f>
        <v/>
      </c>
      <c r="D33">
        <f>IF(OR(ISERROR(FIND(")",A33)),LEN(A33)-LEN(SUBSTITUTE(A33,"(",""))&lt;2),"",MID(A33,FIND(")",A33)+1,FIND("(",SUBSTITUTE(A33,"(","♦",LEN(A33)-LEN(SUBSTITUTE(A33,"(",""))-1))-FIND(")",A33)-1))</f>
        <v/>
      </c>
      <c r="E33">
        <f>SUM(Raw_100!C33:I33)</f>
        <v/>
      </c>
      <c r="F33">
        <f>0</f>
        <v/>
      </c>
      <c r="G33">
        <f>E33+F33</f>
        <v/>
      </c>
      <c r="H33">
        <f>IF(G33=0,0,E33/G33*100)</f>
        <v/>
      </c>
      <c r="I33">
        <f>IF(G33=0,0,F33/G33*100)</f>
        <v/>
      </c>
    </row>
    <row r="34">
      <c r="A34">
        <f>Raw_100!B34</f>
        <v/>
      </c>
      <c r="B34">
        <f>IF(ISERROR(FIND("(",A34)),"",MID(A34,FIND("(",A34)+1,FIND(")",A34)-FIND("(",A34)-1))</f>
        <v/>
      </c>
      <c r="C34">
        <f>IF(LEN(A34)-LEN(SUBSTITUTE(A34,"(",""))&lt;2,"",MID(A34,FIND("(",SUBSTITUTE(A34,"(","♦",LEN(A34)-LEN(SUBSTITUTE(A34,"(",""))-1))+1,FIND(")",A34,FIND("(",SUBSTITUTE(A34,"(","♦",LEN(A34)-LEN(SUBSTITUTE(A34,"(",""))-1)))-FIND("(",SUBSTITUTE(A34,"(","♦",LEN(A34)-LEN(SUBSTITUTE(A34,"(",""))-1))-1))</f>
        <v/>
      </c>
      <c r="D34">
        <f>IF(OR(ISERROR(FIND(")",A34)),LEN(A34)-LEN(SUBSTITUTE(A34,"(",""))&lt;2),"",MID(A34,FIND(")",A34)+1,FIND("(",SUBSTITUTE(A34,"(","♦",LEN(A34)-LEN(SUBSTITUTE(A34,"(",""))-1))-FIND(")",A34)-1))</f>
        <v/>
      </c>
      <c r="E34">
        <f>SUM(Raw_100!C34:I34)</f>
        <v/>
      </c>
      <c r="F34">
        <f>0</f>
        <v/>
      </c>
      <c r="G34">
        <f>E34+F34</f>
        <v/>
      </c>
      <c r="H34">
        <f>IF(G34=0,0,E34/G34*100)</f>
        <v/>
      </c>
      <c r="I34">
        <f>IF(G34=0,0,F34/G34*100)</f>
        <v/>
      </c>
    </row>
    <row r="35">
      <c r="A35">
        <f>Raw_100!B35</f>
        <v/>
      </c>
      <c r="B35">
        <f>IF(ISERROR(FIND("(",A35)),"",MID(A35,FIND("(",A35)+1,FIND(")",A35)-FIND("(",A35)-1))</f>
        <v/>
      </c>
      <c r="C35">
        <f>IF(LEN(A35)-LEN(SUBSTITUTE(A35,"(",""))&lt;2,"",MID(A35,FIND("(",SUBSTITUTE(A35,"(","♦",LEN(A35)-LEN(SUBSTITUTE(A35,"(",""))-1))+1,FIND(")",A35,FIND("(",SUBSTITUTE(A35,"(","♦",LEN(A35)-LEN(SUBSTITUTE(A35,"(",""))-1)))-FIND("(",SUBSTITUTE(A35,"(","♦",LEN(A35)-LEN(SUBSTITUTE(A35,"(",""))-1))-1))</f>
        <v/>
      </c>
      <c r="D35">
        <f>IF(OR(ISERROR(FIND(")",A35)),LEN(A35)-LEN(SUBSTITUTE(A35,"(",""))&lt;2),"",MID(A35,FIND(")",A35)+1,FIND("(",SUBSTITUTE(A35,"(","♦",LEN(A35)-LEN(SUBSTITUTE(A35,"(",""))-1))-FIND(")",A35)-1))</f>
        <v/>
      </c>
      <c r="E35">
        <f>SUM(Raw_100!C35:I35)</f>
        <v/>
      </c>
      <c r="F35">
        <f>0</f>
        <v/>
      </c>
      <c r="G35">
        <f>E35+F35</f>
        <v/>
      </c>
      <c r="H35">
        <f>IF(G35=0,0,E35/G35*100)</f>
        <v/>
      </c>
      <c r="I35">
        <f>IF(G35=0,0,F35/G35*100)</f>
        <v/>
      </c>
    </row>
    <row r="36">
      <c r="A36">
        <f>Raw_100!B36</f>
        <v/>
      </c>
      <c r="B36">
        <f>IF(ISERROR(FIND("(",A36)),"",MID(A36,FIND("(",A36)+1,FIND(")",A36)-FIND("(",A36)-1))</f>
        <v/>
      </c>
      <c r="C36">
        <f>IF(LEN(A36)-LEN(SUBSTITUTE(A36,"(",""))&lt;2,"",MID(A36,FIND("(",SUBSTITUTE(A36,"(","♦",LEN(A36)-LEN(SUBSTITUTE(A36,"(",""))-1))+1,FIND(")",A36,FIND("(",SUBSTITUTE(A36,"(","♦",LEN(A36)-LEN(SUBSTITUTE(A36,"(",""))-1)))-FIND("(",SUBSTITUTE(A36,"(","♦",LEN(A36)-LEN(SUBSTITUTE(A36,"(",""))-1))-1))</f>
        <v/>
      </c>
      <c r="D36">
        <f>IF(OR(ISERROR(FIND(")",A36)),LEN(A36)-LEN(SUBSTITUTE(A36,"(",""))&lt;2),"",MID(A36,FIND(")",A36)+1,FIND("(",SUBSTITUTE(A36,"(","♦",LEN(A36)-LEN(SUBSTITUTE(A36,"(",""))-1))-FIND(")",A36)-1))</f>
        <v/>
      </c>
      <c r="E36">
        <f>SUM(Raw_100!C36:I36)</f>
        <v/>
      </c>
      <c r="F36">
        <f>0</f>
        <v/>
      </c>
      <c r="G36">
        <f>E36+F36</f>
        <v/>
      </c>
      <c r="H36">
        <f>IF(G36=0,0,E36/G36*100)</f>
        <v/>
      </c>
      <c r="I36">
        <f>IF(G36=0,0,F36/G36*100)</f>
        <v/>
      </c>
    </row>
    <row r="37">
      <c r="A37">
        <f>Raw_100!B37</f>
        <v/>
      </c>
      <c r="B37">
        <f>IF(ISERROR(FIND("(",A37)),"",MID(A37,FIND("(",A37)+1,FIND(")",A37)-FIND("(",A37)-1))</f>
        <v/>
      </c>
      <c r="C37">
        <f>IF(LEN(A37)-LEN(SUBSTITUTE(A37,"(",""))&lt;2,"",MID(A37,FIND("(",SUBSTITUTE(A37,"(","♦",LEN(A37)-LEN(SUBSTITUTE(A37,"(",""))-1))+1,FIND(")",A37,FIND("(",SUBSTITUTE(A37,"(","♦",LEN(A37)-LEN(SUBSTITUTE(A37,"(",""))-1)))-FIND("(",SUBSTITUTE(A37,"(","♦",LEN(A37)-LEN(SUBSTITUTE(A37,"(",""))-1))-1))</f>
        <v/>
      </c>
      <c r="D37">
        <f>IF(OR(ISERROR(FIND(")",A37)),LEN(A37)-LEN(SUBSTITUTE(A37,"(",""))&lt;2),"",MID(A37,FIND(")",A37)+1,FIND("(",SUBSTITUTE(A37,"(","♦",LEN(A37)-LEN(SUBSTITUTE(A37,"(",""))-1))-FIND(")",A37)-1))</f>
        <v/>
      </c>
      <c r="E37">
        <f>SUM(Raw_100!C37:I37)</f>
        <v/>
      </c>
      <c r="F37">
        <f>0</f>
        <v/>
      </c>
      <c r="G37">
        <f>E37+F37</f>
        <v/>
      </c>
      <c r="H37">
        <f>IF(G37=0,0,E37/G37*100)</f>
        <v/>
      </c>
      <c r="I37">
        <f>IF(G37=0,0,F37/G37*100)</f>
        <v/>
      </c>
    </row>
    <row r="38">
      <c r="A38">
        <f>Raw_100!B38</f>
        <v/>
      </c>
      <c r="B38">
        <f>IF(ISERROR(FIND("(",A38)),"",MID(A38,FIND("(",A38)+1,FIND(")",A38)-FIND("(",A38)-1))</f>
        <v/>
      </c>
      <c r="C38">
        <f>IF(LEN(A38)-LEN(SUBSTITUTE(A38,"(",""))&lt;2,"",MID(A38,FIND("(",SUBSTITUTE(A38,"(","♦",LEN(A38)-LEN(SUBSTITUTE(A38,"(",""))-1))+1,FIND(")",A38,FIND("(",SUBSTITUTE(A38,"(","♦",LEN(A38)-LEN(SUBSTITUTE(A38,"(",""))-1)))-FIND("(",SUBSTITUTE(A38,"(","♦",LEN(A38)-LEN(SUBSTITUTE(A38,"(",""))-1))-1))</f>
        <v/>
      </c>
      <c r="D38">
        <f>IF(OR(ISERROR(FIND(")",A38)),LEN(A38)-LEN(SUBSTITUTE(A38,"(",""))&lt;2),"",MID(A38,FIND(")",A38)+1,FIND("(",SUBSTITUTE(A38,"(","♦",LEN(A38)-LEN(SUBSTITUTE(A38,"(",""))-1))-FIND(")",A38)-1))</f>
        <v/>
      </c>
      <c r="E38">
        <f>SUM(Raw_100!C38:I38)</f>
        <v/>
      </c>
      <c r="F38">
        <f>0</f>
        <v/>
      </c>
      <c r="G38">
        <f>E38+F38</f>
        <v/>
      </c>
      <c r="H38">
        <f>IF(G38=0,0,E38/G38*100)</f>
        <v/>
      </c>
      <c r="I38">
        <f>IF(G38=0,0,F38/G38*100)</f>
        <v/>
      </c>
    </row>
    <row r="39">
      <c r="A39">
        <f>Raw_100!B39</f>
        <v/>
      </c>
      <c r="B39">
        <f>IF(ISERROR(FIND("(",A39)),"",MID(A39,FIND("(",A39)+1,FIND(")",A39)-FIND("(",A39)-1))</f>
        <v/>
      </c>
      <c r="C39">
        <f>IF(LEN(A39)-LEN(SUBSTITUTE(A39,"(",""))&lt;2,"",MID(A39,FIND("(",SUBSTITUTE(A39,"(","♦",LEN(A39)-LEN(SUBSTITUTE(A39,"(",""))-1))+1,FIND(")",A39,FIND("(",SUBSTITUTE(A39,"(","♦",LEN(A39)-LEN(SUBSTITUTE(A39,"(",""))-1)))-FIND("(",SUBSTITUTE(A39,"(","♦",LEN(A39)-LEN(SUBSTITUTE(A39,"(",""))-1))-1))</f>
        <v/>
      </c>
      <c r="D39">
        <f>IF(OR(ISERROR(FIND(")",A39)),LEN(A39)-LEN(SUBSTITUTE(A39,"(",""))&lt;2),"",MID(A39,FIND(")",A39)+1,FIND("(",SUBSTITUTE(A39,"(","♦",LEN(A39)-LEN(SUBSTITUTE(A39,"(",""))-1))-FIND(")",A39)-1))</f>
        <v/>
      </c>
      <c r="E39">
        <f>SUM(Raw_100!C39:I39)</f>
        <v/>
      </c>
      <c r="F39">
        <f>0</f>
        <v/>
      </c>
      <c r="G39">
        <f>E39+F39</f>
        <v/>
      </c>
      <c r="H39">
        <f>IF(G39=0,0,E39/G39*100)</f>
        <v/>
      </c>
      <c r="I39">
        <f>IF(G39=0,0,F39/G39*100)</f>
        <v/>
      </c>
    </row>
    <row r="40">
      <c r="A40">
        <f>Raw_100!B40</f>
        <v/>
      </c>
      <c r="B40">
        <f>IF(ISERROR(FIND("(",A40)),"",MID(A40,FIND("(",A40)+1,FIND(")",A40)-FIND("(",A40)-1))</f>
        <v/>
      </c>
      <c r="C40">
        <f>IF(LEN(A40)-LEN(SUBSTITUTE(A40,"(",""))&lt;2,"",MID(A40,FIND("(",SUBSTITUTE(A40,"(","♦",LEN(A40)-LEN(SUBSTITUTE(A40,"(",""))-1))+1,FIND(")",A40,FIND("(",SUBSTITUTE(A40,"(","♦",LEN(A40)-LEN(SUBSTITUTE(A40,"(",""))-1)))-FIND("(",SUBSTITUTE(A40,"(","♦",LEN(A40)-LEN(SUBSTITUTE(A40,"(",""))-1))-1))</f>
        <v/>
      </c>
      <c r="D40">
        <f>IF(OR(ISERROR(FIND(")",A40)),LEN(A40)-LEN(SUBSTITUTE(A40,"(",""))&lt;2),"",MID(A40,FIND(")",A40)+1,FIND("(",SUBSTITUTE(A40,"(","♦",LEN(A40)-LEN(SUBSTITUTE(A40,"(",""))-1))-FIND(")",A40)-1))</f>
        <v/>
      </c>
      <c r="E40">
        <f>SUM(Raw_100!C40:I40)</f>
        <v/>
      </c>
      <c r="F40">
        <f>0</f>
        <v/>
      </c>
      <c r="G40">
        <f>E40+F40</f>
        <v/>
      </c>
      <c r="H40">
        <f>IF(G40=0,0,E40/G40*100)</f>
        <v/>
      </c>
      <c r="I40">
        <f>IF(G40=0,0,F40/G40*100)</f>
        <v/>
      </c>
    </row>
    <row r="41">
      <c r="A41">
        <f>Raw_100!B41</f>
        <v/>
      </c>
      <c r="B41">
        <f>IF(ISERROR(FIND("(",A41)),"",MID(A41,FIND("(",A41)+1,FIND(")",A41)-FIND("(",A41)-1))</f>
        <v/>
      </c>
      <c r="C41">
        <f>IF(LEN(A41)-LEN(SUBSTITUTE(A41,"(",""))&lt;2,"",MID(A41,FIND("(",SUBSTITUTE(A41,"(","♦",LEN(A41)-LEN(SUBSTITUTE(A41,"(",""))-1))+1,FIND(")",A41,FIND("(",SUBSTITUTE(A41,"(","♦",LEN(A41)-LEN(SUBSTITUTE(A41,"(",""))-1)))-FIND("(",SUBSTITUTE(A41,"(","♦",LEN(A41)-LEN(SUBSTITUTE(A41,"(",""))-1))-1))</f>
        <v/>
      </c>
      <c r="D41">
        <f>IF(OR(ISERROR(FIND(")",A41)),LEN(A41)-LEN(SUBSTITUTE(A41,"(",""))&lt;2),"",MID(A41,FIND(")",A41)+1,FIND("(",SUBSTITUTE(A41,"(","♦",LEN(A41)-LEN(SUBSTITUTE(A41,"(",""))-1))-FIND(")",A41)-1))</f>
        <v/>
      </c>
      <c r="E41">
        <f>SUM(Raw_100!C41:I41)</f>
        <v/>
      </c>
      <c r="F41">
        <f>0</f>
        <v/>
      </c>
      <c r="G41">
        <f>E41+F41</f>
        <v/>
      </c>
      <c r="H41">
        <f>IF(G41=0,0,E41/G41*100)</f>
        <v/>
      </c>
      <c r="I41">
        <f>IF(G41=0,0,F41/G41*100)</f>
        <v/>
      </c>
    </row>
    <row r="42">
      <c r="A42">
        <f>Raw_100!B42</f>
        <v/>
      </c>
      <c r="B42">
        <f>IF(ISERROR(FIND("(",A42)),"",MID(A42,FIND("(",A42)+1,FIND(")",A42)-FIND("(",A42)-1))</f>
        <v/>
      </c>
      <c r="C42">
        <f>IF(LEN(A42)-LEN(SUBSTITUTE(A42,"(",""))&lt;2,"",MID(A42,FIND("(",SUBSTITUTE(A42,"(","♦",LEN(A42)-LEN(SUBSTITUTE(A42,"(",""))-1))+1,FIND(")",A42,FIND("(",SUBSTITUTE(A42,"(","♦",LEN(A42)-LEN(SUBSTITUTE(A42,"(",""))-1)))-FIND("(",SUBSTITUTE(A42,"(","♦",LEN(A42)-LEN(SUBSTITUTE(A42,"(",""))-1))-1))</f>
        <v/>
      </c>
      <c r="D42">
        <f>IF(OR(ISERROR(FIND(")",A42)),LEN(A42)-LEN(SUBSTITUTE(A42,"(",""))&lt;2),"",MID(A42,FIND(")",A42)+1,FIND("(",SUBSTITUTE(A42,"(","♦",LEN(A42)-LEN(SUBSTITUTE(A42,"(",""))-1))-FIND(")",A42)-1))</f>
        <v/>
      </c>
      <c r="E42">
        <f>SUM(Raw_100!C42:I42)</f>
        <v/>
      </c>
      <c r="F42">
        <f>0</f>
        <v/>
      </c>
      <c r="G42">
        <f>E42+F42</f>
        <v/>
      </c>
      <c r="H42">
        <f>IF(G42=0,0,E42/G42*100)</f>
        <v/>
      </c>
      <c r="I42">
        <f>IF(G42=0,0,F42/G42*100)</f>
        <v/>
      </c>
    </row>
    <row r="43">
      <c r="A43">
        <f>Raw_100!B43</f>
        <v/>
      </c>
      <c r="B43">
        <f>IF(ISERROR(FIND("(",A43)),"",MID(A43,FIND("(",A43)+1,FIND(")",A43)-FIND("(",A43)-1))</f>
        <v/>
      </c>
      <c r="C43">
        <f>IF(LEN(A43)-LEN(SUBSTITUTE(A43,"(",""))&lt;2,"",MID(A43,FIND("(",SUBSTITUTE(A43,"(","♦",LEN(A43)-LEN(SUBSTITUTE(A43,"(",""))-1))+1,FIND(")",A43,FIND("(",SUBSTITUTE(A43,"(","♦",LEN(A43)-LEN(SUBSTITUTE(A43,"(",""))-1)))-FIND("(",SUBSTITUTE(A43,"(","♦",LEN(A43)-LEN(SUBSTITUTE(A43,"(",""))-1))-1))</f>
        <v/>
      </c>
      <c r="D43">
        <f>IF(OR(ISERROR(FIND(")",A43)),LEN(A43)-LEN(SUBSTITUTE(A43,"(",""))&lt;2),"",MID(A43,FIND(")",A43)+1,FIND("(",SUBSTITUTE(A43,"(","♦",LEN(A43)-LEN(SUBSTITUTE(A43,"(",""))-1))-FIND(")",A43)-1))</f>
        <v/>
      </c>
      <c r="E43">
        <f>SUM(Raw_100!C43:I43)</f>
        <v/>
      </c>
      <c r="F43">
        <f>0</f>
        <v/>
      </c>
      <c r="G43">
        <f>E43+F43</f>
        <v/>
      </c>
      <c r="H43">
        <f>IF(G43=0,0,E43/G43*100)</f>
        <v/>
      </c>
      <c r="I43">
        <f>IF(G43=0,0,F43/G43*100)</f>
        <v/>
      </c>
    </row>
    <row r="44">
      <c r="A44">
        <f>Raw_100!B44</f>
        <v/>
      </c>
      <c r="B44">
        <f>IF(ISERROR(FIND("(",A44)),"",MID(A44,FIND("(",A44)+1,FIND(")",A44)-FIND("(",A44)-1))</f>
        <v/>
      </c>
      <c r="C44">
        <f>IF(LEN(A44)-LEN(SUBSTITUTE(A44,"(",""))&lt;2,"",MID(A44,FIND("(",SUBSTITUTE(A44,"(","♦",LEN(A44)-LEN(SUBSTITUTE(A44,"(",""))-1))+1,FIND(")",A44,FIND("(",SUBSTITUTE(A44,"(","♦",LEN(A44)-LEN(SUBSTITUTE(A44,"(",""))-1)))-FIND("(",SUBSTITUTE(A44,"(","♦",LEN(A44)-LEN(SUBSTITUTE(A44,"(",""))-1))-1))</f>
        <v/>
      </c>
      <c r="D44">
        <f>IF(OR(ISERROR(FIND(")",A44)),LEN(A44)-LEN(SUBSTITUTE(A44,"(",""))&lt;2),"",MID(A44,FIND(")",A44)+1,FIND("(",SUBSTITUTE(A44,"(","♦",LEN(A44)-LEN(SUBSTITUTE(A44,"(",""))-1))-FIND(")",A44)-1))</f>
        <v/>
      </c>
      <c r="E44">
        <f>SUM(Raw_100!C44:I44)</f>
        <v/>
      </c>
      <c r="F44">
        <f>0</f>
        <v/>
      </c>
      <c r="G44">
        <f>E44+F44</f>
        <v/>
      </c>
      <c r="H44">
        <f>IF(G44=0,0,E44/G44*100)</f>
        <v/>
      </c>
      <c r="I44">
        <f>IF(G44=0,0,F44/G44*100)</f>
        <v/>
      </c>
    </row>
    <row r="45">
      <c r="A45">
        <f>Raw_100!B45</f>
        <v/>
      </c>
      <c r="B45">
        <f>IF(ISERROR(FIND("(",A45)),"",MID(A45,FIND("(",A45)+1,FIND(")",A45)-FIND("(",A45)-1))</f>
        <v/>
      </c>
      <c r="C45">
        <f>IF(LEN(A45)-LEN(SUBSTITUTE(A45,"(",""))&lt;2,"",MID(A45,FIND("(",SUBSTITUTE(A45,"(","♦",LEN(A45)-LEN(SUBSTITUTE(A45,"(",""))-1))+1,FIND(")",A45,FIND("(",SUBSTITUTE(A45,"(","♦",LEN(A45)-LEN(SUBSTITUTE(A45,"(",""))-1)))-FIND("(",SUBSTITUTE(A45,"(","♦",LEN(A45)-LEN(SUBSTITUTE(A45,"(",""))-1))-1))</f>
        <v/>
      </c>
      <c r="D45">
        <f>IF(OR(ISERROR(FIND(")",A45)),LEN(A45)-LEN(SUBSTITUTE(A45,"(",""))&lt;2),"",MID(A45,FIND(")",A45)+1,FIND("(",SUBSTITUTE(A45,"(","♦",LEN(A45)-LEN(SUBSTITUTE(A45,"(",""))-1))-FIND(")",A45)-1))</f>
        <v/>
      </c>
      <c r="E45">
        <f>SUM(Raw_100!C45:I45)</f>
        <v/>
      </c>
      <c r="F45">
        <f>0</f>
        <v/>
      </c>
      <c r="G45">
        <f>E45+F45</f>
        <v/>
      </c>
      <c r="H45">
        <f>IF(G45=0,0,E45/G45*100)</f>
        <v/>
      </c>
      <c r="I45">
        <f>IF(G45=0,0,F45/G45*100)</f>
        <v/>
      </c>
    </row>
    <row r="46">
      <c r="A46">
        <f>Raw_100!B46</f>
        <v/>
      </c>
      <c r="B46">
        <f>IF(ISERROR(FIND("(",A46)),"",MID(A46,FIND("(",A46)+1,FIND(")",A46)-FIND("(",A46)-1))</f>
        <v/>
      </c>
      <c r="C46">
        <f>IF(LEN(A46)-LEN(SUBSTITUTE(A46,"(",""))&lt;2,"",MID(A46,FIND("(",SUBSTITUTE(A46,"(","♦",LEN(A46)-LEN(SUBSTITUTE(A46,"(",""))-1))+1,FIND(")",A46,FIND("(",SUBSTITUTE(A46,"(","♦",LEN(A46)-LEN(SUBSTITUTE(A46,"(",""))-1)))-FIND("(",SUBSTITUTE(A46,"(","♦",LEN(A46)-LEN(SUBSTITUTE(A46,"(",""))-1))-1))</f>
        <v/>
      </c>
      <c r="D46">
        <f>IF(OR(ISERROR(FIND(")",A46)),LEN(A46)-LEN(SUBSTITUTE(A46,"(",""))&lt;2),"",MID(A46,FIND(")",A46)+1,FIND("(",SUBSTITUTE(A46,"(","♦",LEN(A46)-LEN(SUBSTITUTE(A46,"(",""))-1))-FIND(")",A46)-1))</f>
        <v/>
      </c>
      <c r="E46">
        <f>SUM(Raw_100!C46:I46)</f>
        <v/>
      </c>
      <c r="F46">
        <f>0</f>
        <v/>
      </c>
      <c r="G46">
        <f>E46+F46</f>
        <v/>
      </c>
      <c r="H46">
        <f>IF(G46=0,0,E46/G46*100)</f>
        <v/>
      </c>
      <c r="I46">
        <f>IF(G46=0,0,F46/G46*100)</f>
        <v/>
      </c>
    </row>
    <row r="47">
      <c r="A47">
        <f>Raw_100!B47</f>
        <v/>
      </c>
      <c r="B47">
        <f>IF(ISERROR(FIND("(",A47)),"",MID(A47,FIND("(",A47)+1,FIND(")",A47)-FIND("(",A47)-1))</f>
        <v/>
      </c>
      <c r="C47">
        <f>IF(LEN(A47)-LEN(SUBSTITUTE(A47,"(",""))&lt;2,"",MID(A47,FIND("(",SUBSTITUTE(A47,"(","♦",LEN(A47)-LEN(SUBSTITUTE(A47,"(",""))-1))+1,FIND(")",A47,FIND("(",SUBSTITUTE(A47,"(","♦",LEN(A47)-LEN(SUBSTITUTE(A47,"(",""))-1)))-FIND("(",SUBSTITUTE(A47,"(","♦",LEN(A47)-LEN(SUBSTITUTE(A47,"(",""))-1))-1))</f>
        <v/>
      </c>
      <c r="D47">
        <f>IF(OR(ISERROR(FIND(")",A47)),LEN(A47)-LEN(SUBSTITUTE(A47,"(",""))&lt;2),"",MID(A47,FIND(")",A47)+1,FIND("(",SUBSTITUTE(A47,"(","♦",LEN(A47)-LEN(SUBSTITUTE(A47,"(",""))-1))-FIND(")",A47)-1))</f>
        <v/>
      </c>
      <c r="E47">
        <f>SUM(Raw_100!C47:I47)</f>
        <v/>
      </c>
      <c r="F47">
        <f>0</f>
        <v/>
      </c>
      <c r="G47">
        <f>E47+F47</f>
        <v/>
      </c>
      <c r="H47">
        <f>IF(G47=0,0,E47/G47*100)</f>
        <v/>
      </c>
      <c r="I47">
        <f>IF(G47=0,0,F47/G47*100)</f>
        <v/>
      </c>
    </row>
    <row r="48">
      <c r="A48">
        <f>Raw_100!B48</f>
        <v/>
      </c>
      <c r="B48">
        <f>IF(ISERROR(FIND("(",A48)),"",MID(A48,FIND("(",A48)+1,FIND(")",A48)-FIND("(",A48)-1))</f>
        <v/>
      </c>
      <c r="C48">
        <f>IF(LEN(A48)-LEN(SUBSTITUTE(A48,"(",""))&lt;2,"",MID(A48,FIND("(",SUBSTITUTE(A48,"(","♦",LEN(A48)-LEN(SUBSTITUTE(A48,"(",""))-1))+1,FIND(")",A48,FIND("(",SUBSTITUTE(A48,"(","♦",LEN(A48)-LEN(SUBSTITUTE(A48,"(",""))-1)))-FIND("(",SUBSTITUTE(A48,"(","♦",LEN(A48)-LEN(SUBSTITUTE(A48,"(",""))-1))-1))</f>
        <v/>
      </c>
      <c r="D48">
        <f>IF(OR(ISERROR(FIND(")",A48)),LEN(A48)-LEN(SUBSTITUTE(A48,"(",""))&lt;2),"",MID(A48,FIND(")",A48)+1,FIND("(",SUBSTITUTE(A48,"(","♦",LEN(A48)-LEN(SUBSTITUTE(A48,"(",""))-1))-FIND(")",A48)-1))</f>
        <v/>
      </c>
      <c r="E48">
        <f>SUM(Raw_100!C48:I48)</f>
        <v/>
      </c>
      <c r="F48">
        <f>0</f>
        <v/>
      </c>
      <c r="G48">
        <f>E48+F48</f>
        <v/>
      </c>
      <c r="H48">
        <f>IF(G48=0,0,E48/G48*100)</f>
        <v/>
      </c>
      <c r="I48">
        <f>IF(G48=0,0,F48/G48*100)</f>
        <v/>
      </c>
    </row>
    <row r="49">
      <c r="A49">
        <f>Raw_100!B49</f>
        <v/>
      </c>
      <c r="B49">
        <f>IF(ISERROR(FIND("(",A49)),"",MID(A49,FIND("(",A49)+1,FIND(")",A49)-FIND("(",A49)-1))</f>
        <v/>
      </c>
      <c r="C49">
        <f>IF(LEN(A49)-LEN(SUBSTITUTE(A49,"(",""))&lt;2,"",MID(A49,FIND("(",SUBSTITUTE(A49,"(","♦",LEN(A49)-LEN(SUBSTITUTE(A49,"(",""))-1))+1,FIND(")",A49,FIND("(",SUBSTITUTE(A49,"(","♦",LEN(A49)-LEN(SUBSTITUTE(A49,"(",""))-1)))-FIND("(",SUBSTITUTE(A49,"(","♦",LEN(A49)-LEN(SUBSTITUTE(A49,"(",""))-1))-1))</f>
        <v/>
      </c>
      <c r="D49">
        <f>IF(OR(ISERROR(FIND(")",A49)),LEN(A49)-LEN(SUBSTITUTE(A49,"(",""))&lt;2),"",MID(A49,FIND(")",A49)+1,FIND("(",SUBSTITUTE(A49,"(","♦",LEN(A49)-LEN(SUBSTITUTE(A49,"(",""))-1))-FIND(")",A49)-1))</f>
        <v/>
      </c>
      <c r="E49">
        <f>SUM(Raw_100!C49:I49)</f>
        <v/>
      </c>
      <c r="F49">
        <f>0</f>
        <v/>
      </c>
      <c r="G49">
        <f>E49+F49</f>
        <v/>
      </c>
      <c r="H49">
        <f>IF(G49=0,0,E49/G49*100)</f>
        <v/>
      </c>
      <c r="I49">
        <f>IF(G49=0,0,F49/G49*100)</f>
        <v/>
      </c>
    </row>
    <row r="50">
      <c r="A50">
        <f>Raw_100!B50</f>
        <v/>
      </c>
      <c r="B50">
        <f>IF(ISERROR(FIND("(",A50)),"",MID(A50,FIND("(",A50)+1,FIND(")",A50)-FIND("(",A50)-1))</f>
        <v/>
      </c>
      <c r="C50">
        <f>IF(LEN(A50)-LEN(SUBSTITUTE(A50,"(",""))&lt;2,"",MID(A50,FIND("(",SUBSTITUTE(A50,"(","♦",LEN(A50)-LEN(SUBSTITUTE(A50,"(",""))-1))+1,FIND(")",A50,FIND("(",SUBSTITUTE(A50,"(","♦",LEN(A50)-LEN(SUBSTITUTE(A50,"(",""))-1)))-FIND("(",SUBSTITUTE(A50,"(","♦",LEN(A50)-LEN(SUBSTITUTE(A50,"(",""))-1))-1))</f>
        <v/>
      </c>
      <c r="D50">
        <f>IF(OR(ISERROR(FIND(")",A50)),LEN(A50)-LEN(SUBSTITUTE(A50,"(",""))&lt;2),"",MID(A50,FIND(")",A50)+1,FIND("(",SUBSTITUTE(A50,"(","♦",LEN(A50)-LEN(SUBSTITUTE(A50,"(",""))-1))-FIND(")",A50)-1))</f>
        <v/>
      </c>
      <c r="E50">
        <f>SUM(Raw_100!C50:I50)</f>
        <v/>
      </c>
      <c r="F50">
        <f>0</f>
        <v/>
      </c>
      <c r="G50">
        <f>E50+F50</f>
        <v/>
      </c>
      <c r="H50">
        <f>IF(G50=0,0,E50/G50*100)</f>
        <v/>
      </c>
      <c r="I50">
        <f>IF(G50=0,0,F50/G50*100)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Sequence</t>
        </is>
      </c>
      <c r="B1" s="1" t="inlineStr">
        <is>
          <t>LeftResidue</t>
        </is>
      </c>
      <c r="C1" s="1" t="inlineStr">
        <is>
          <t>RightResidue</t>
        </is>
      </c>
      <c r="D1" s="1" t="inlineStr">
        <is>
          <t>CorePeptide</t>
        </is>
      </c>
      <c r="E1" s="1" t="inlineStr">
        <is>
          <t>Left_Sum</t>
        </is>
      </c>
      <c r="F1" s="1" t="inlineStr">
        <is>
          <t>Right_Sum</t>
        </is>
      </c>
      <c r="G1" s="1" t="inlineStr">
        <is>
          <t>Total_Sum</t>
        </is>
      </c>
      <c r="H1" s="1" t="inlineStr">
        <is>
          <t>Left_Percentage</t>
        </is>
      </c>
      <c r="I1" s="1" t="inlineStr">
        <is>
          <t>Right_Percentage</t>
        </is>
      </c>
      <c r="K1" t="inlineStr">
        <is>
          <t>Left-Anchored Cleavage Table</t>
        </is>
      </c>
      <c r="P1" t="inlineStr">
        <is>
          <t>Right-Anchored Cleavage Table</t>
        </is>
      </c>
    </row>
    <row r="2">
      <c r="A2">
        <f>Raw_200!B2</f>
        <v/>
      </c>
      <c r="B2">
        <f>IF(ISERROR(FIND("(",A2)),"",MID(A2,FIND("(",A2)+1,FIND(")",A2)-FIND("(",A2)-1))</f>
        <v/>
      </c>
      <c r="C2">
        <f>IF(LEN(A2)-LEN(SUBSTITUTE(A2,"(",""))&lt;2,"",MID(A2,FIND("(",SUBSTITUTE(A2,"(","♦",LEN(A2)-LEN(SUBSTITUTE(A2,"(",""))-1))+1,FIND(")",A2,FIND("(",SUBSTITUTE(A2,"(","♦",LEN(A2)-LEN(SUBSTITUTE(A2,"(",""))-1)))-FIND("(",SUBSTITUTE(A2,"(","♦",LEN(A2)-LEN(SUBSTITUTE(A2,"(",""))-1))-1))</f>
        <v/>
      </c>
      <c r="D2">
        <f>IF(OR(ISERROR(FIND(")",A2)),LEN(A2)-LEN(SUBSTITUTE(A2,"(",""))&lt;2),"",MID(A2,FIND(")",A2)+1,FIND("(",SUBSTITUTE(A2,"(","♦",LEN(A2)-LEN(SUBSTITUTE(A2,"(",""))-1))-FIND(")",A2)-1))</f>
        <v/>
      </c>
      <c r="E2">
        <f>SUM(Raw_200!C2:I2)</f>
        <v/>
      </c>
      <c r="F2">
        <f>0</f>
        <v/>
      </c>
      <c r="G2">
        <f>E2+F2</f>
        <v/>
      </c>
      <c r="H2">
        <f>IF(G2=0,0,E2/G2*100)</f>
        <v/>
      </c>
      <c r="I2">
        <f>IF(G2=0,0,F2/G2*100)</f>
        <v/>
      </c>
      <c r="K2" t="inlineStr">
        <is>
          <t>LeftResidue</t>
        </is>
      </c>
      <c r="L2" t="inlineStr">
        <is>
          <t>RightResidue</t>
        </is>
      </c>
      <c r="M2" t="inlineStr">
        <is>
          <t>CorePeptide</t>
        </is>
      </c>
      <c r="N2" t="inlineStr">
        <is>
          <t>Left_Sum</t>
        </is>
      </c>
      <c r="P2" t="inlineStr">
        <is>
          <t>RightResidue</t>
        </is>
      </c>
      <c r="Q2" t="inlineStr">
        <is>
          <t>LeftResidue</t>
        </is>
      </c>
      <c r="R2" t="inlineStr">
        <is>
          <t>CorePeptide</t>
        </is>
      </c>
      <c r="S2" t="inlineStr">
        <is>
          <t>Left_Sum</t>
        </is>
      </c>
    </row>
    <row r="3">
      <c r="A3">
        <f>Raw_200!B3</f>
        <v/>
      </c>
      <c r="B3">
        <f>IF(ISERROR(FIND("(",A3)),"",MID(A3,FIND("(",A3)+1,FIND(")",A3)-FIND("(",A3)-1))</f>
        <v/>
      </c>
      <c r="C3">
        <f>IF(LEN(A3)-LEN(SUBSTITUTE(A3,"(",""))&lt;2,"",MID(A3,FIND("(",SUBSTITUTE(A3,"(","♦",LEN(A3)-LEN(SUBSTITUTE(A3,"(",""))-1))+1,FIND(")",A3,FIND("(",SUBSTITUTE(A3,"(","♦",LEN(A3)-LEN(SUBSTITUTE(A3,"(",""))-1)))-FIND("(",SUBSTITUTE(A3,"(","♦",LEN(A3)-LEN(SUBSTITUTE(A3,"(",""))-1))-1))</f>
        <v/>
      </c>
      <c r="D3">
        <f>IF(OR(ISERROR(FIND(")",A3)),LEN(A3)-LEN(SUBSTITUTE(A3,"(",""))&lt;2),"",MID(A3,FIND(")",A3)+1,FIND("(",SUBSTITUTE(A3,"(","♦",LEN(A3)-LEN(SUBSTITUTE(A3,"(",""))-1))-FIND(")",A3)-1))</f>
        <v/>
      </c>
      <c r="E3">
        <f>SUM(Raw_200!C3:I3)</f>
        <v/>
      </c>
      <c r="F3">
        <f>0</f>
        <v/>
      </c>
      <c r="G3">
        <f>E3+F3</f>
        <v/>
      </c>
      <c r="H3">
        <f>IF(G3=0,0,E3/G3*100)</f>
        <v/>
      </c>
      <c r="I3">
        <f>IF(G3=0,0,F3/G3*100)</f>
        <v/>
      </c>
      <c r="K3">
        <f>FILTER(B2:E50,(B2:B50&lt;&gt;"")*(E2:E50&gt;0))</f>
        <v/>
      </c>
      <c r="P3">
        <f>FILTER(C2:E50,(C2:C50&lt;&gt;"")*(E2:E50&gt;0))</f>
        <v/>
      </c>
    </row>
    <row r="4">
      <c r="A4">
        <f>Raw_200!B4</f>
        <v/>
      </c>
      <c r="B4">
        <f>IF(ISERROR(FIND("(",A4)),"",MID(A4,FIND("(",A4)+1,FIND(")",A4)-FIND("(",A4)-1))</f>
        <v/>
      </c>
      <c r="C4">
        <f>IF(LEN(A4)-LEN(SUBSTITUTE(A4,"(",""))&lt;2,"",MID(A4,FIND("(",SUBSTITUTE(A4,"(","♦",LEN(A4)-LEN(SUBSTITUTE(A4,"(",""))-1))+1,FIND(")",A4,FIND("(",SUBSTITUTE(A4,"(","♦",LEN(A4)-LEN(SUBSTITUTE(A4,"(",""))-1)))-FIND("(",SUBSTITUTE(A4,"(","♦",LEN(A4)-LEN(SUBSTITUTE(A4,"(",""))-1))-1))</f>
        <v/>
      </c>
      <c r="D4">
        <f>IF(OR(ISERROR(FIND(")",A4)),LEN(A4)-LEN(SUBSTITUTE(A4,"(",""))&lt;2),"",MID(A4,FIND(")",A4)+1,FIND("(",SUBSTITUTE(A4,"(","♦",LEN(A4)-LEN(SUBSTITUTE(A4,"(",""))-1))-FIND(")",A4)-1))</f>
        <v/>
      </c>
      <c r="E4">
        <f>SUM(Raw_200!C4:I4)</f>
        <v/>
      </c>
      <c r="F4">
        <f>0</f>
        <v/>
      </c>
      <c r="G4">
        <f>E4+F4</f>
        <v/>
      </c>
      <c r="H4">
        <f>IF(G4=0,0,E4/G4*100)</f>
        <v/>
      </c>
      <c r="I4">
        <f>IF(G4=0,0,F4/G4*100)</f>
        <v/>
      </c>
    </row>
    <row r="5">
      <c r="A5">
        <f>Raw_200!B5</f>
        <v/>
      </c>
      <c r="B5">
        <f>IF(ISERROR(FIND("(",A5)),"",MID(A5,FIND("(",A5)+1,FIND(")",A5)-FIND("(",A5)-1))</f>
        <v/>
      </c>
      <c r="C5">
        <f>IF(LEN(A5)-LEN(SUBSTITUTE(A5,"(",""))&lt;2,"",MID(A5,FIND("(",SUBSTITUTE(A5,"(","♦",LEN(A5)-LEN(SUBSTITUTE(A5,"(",""))-1))+1,FIND(")",A5,FIND("(",SUBSTITUTE(A5,"(","♦",LEN(A5)-LEN(SUBSTITUTE(A5,"(",""))-1)))-FIND("(",SUBSTITUTE(A5,"(","♦",LEN(A5)-LEN(SUBSTITUTE(A5,"(",""))-1))-1))</f>
        <v/>
      </c>
      <c r="D5">
        <f>IF(OR(ISERROR(FIND(")",A5)),LEN(A5)-LEN(SUBSTITUTE(A5,"(",""))&lt;2),"",MID(A5,FIND(")",A5)+1,FIND("(",SUBSTITUTE(A5,"(","♦",LEN(A5)-LEN(SUBSTITUTE(A5,"(",""))-1))-FIND(")",A5)-1))</f>
        <v/>
      </c>
      <c r="E5">
        <f>SUM(Raw_200!C5:I5)</f>
        <v/>
      </c>
      <c r="F5">
        <f>0</f>
        <v/>
      </c>
      <c r="G5">
        <f>E5+F5</f>
        <v/>
      </c>
      <c r="H5">
        <f>IF(G5=0,0,E5/G5*100)</f>
        <v/>
      </c>
      <c r="I5">
        <f>IF(G5=0,0,F5/G5*100)</f>
        <v/>
      </c>
    </row>
    <row r="6">
      <c r="A6">
        <f>Raw_200!B6</f>
        <v/>
      </c>
      <c r="B6">
        <f>IF(ISERROR(FIND("(",A6)),"",MID(A6,FIND("(",A6)+1,FIND(")",A6)-FIND("(",A6)-1))</f>
        <v/>
      </c>
      <c r="C6">
        <f>IF(LEN(A6)-LEN(SUBSTITUTE(A6,"(",""))&lt;2,"",MID(A6,FIND("(",SUBSTITUTE(A6,"(","♦",LEN(A6)-LEN(SUBSTITUTE(A6,"(",""))-1))+1,FIND(")",A6,FIND("(",SUBSTITUTE(A6,"(","♦",LEN(A6)-LEN(SUBSTITUTE(A6,"(",""))-1)))-FIND("(",SUBSTITUTE(A6,"(","♦",LEN(A6)-LEN(SUBSTITUTE(A6,"(",""))-1))-1))</f>
        <v/>
      </c>
      <c r="D6">
        <f>IF(OR(ISERROR(FIND(")",A6)),LEN(A6)-LEN(SUBSTITUTE(A6,"(",""))&lt;2),"",MID(A6,FIND(")",A6)+1,FIND("(",SUBSTITUTE(A6,"(","♦",LEN(A6)-LEN(SUBSTITUTE(A6,"(",""))-1))-FIND(")",A6)-1))</f>
        <v/>
      </c>
      <c r="E6">
        <f>SUM(Raw_200!C6:I6)</f>
        <v/>
      </c>
      <c r="F6">
        <f>0</f>
        <v/>
      </c>
      <c r="G6">
        <f>E6+F6</f>
        <v/>
      </c>
      <c r="H6">
        <f>IF(G6=0,0,E6/G6*100)</f>
        <v/>
      </c>
      <c r="I6">
        <f>IF(G6=0,0,F6/G6*100)</f>
        <v/>
      </c>
    </row>
    <row r="7">
      <c r="A7">
        <f>Raw_200!B7</f>
        <v/>
      </c>
      <c r="B7">
        <f>IF(ISERROR(FIND("(",A7)),"",MID(A7,FIND("(",A7)+1,FIND(")",A7)-FIND("(",A7)-1))</f>
        <v/>
      </c>
      <c r="C7">
        <f>IF(LEN(A7)-LEN(SUBSTITUTE(A7,"(",""))&lt;2,"",MID(A7,FIND("(",SUBSTITUTE(A7,"(","♦",LEN(A7)-LEN(SUBSTITUTE(A7,"(",""))-1))+1,FIND(")",A7,FIND("(",SUBSTITUTE(A7,"(","♦",LEN(A7)-LEN(SUBSTITUTE(A7,"(",""))-1)))-FIND("(",SUBSTITUTE(A7,"(","♦",LEN(A7)-LEN(SUBSTITUTE(A7,"(",""))-1))-1))</f>
        <v/>
      </c>
      <c r="D7">
        <f>IF(OR(ISERROR(FIND(")",A7)),LEN(A7)-LEN(SUBSTITUTE(A7,"(",""))&lt;2),"",MID(A7,FIND(")",A7)+1,FIND("(",SUBSTITUTE(A7,"(","♦",LEN(A7)-LEN(SUBSTITUTE(A7,"(",""))-1))-FIND(")",A7)-1))</f>
        <v/>
      </c>
      <c r="E7">
        <f>SUM(Raw_200!C7:I7)</f>
        <v/>
      </c>
      <c r="F7">
        <f>0</f>
        <v/>
      </c>
      <c r="G7">
        <f>E7+F7</f>
        <v/>
      </c>
      <c r="H7">
        <f>IF(G7=0,0,E7/G7*100)</f>
        <v/>
      </c>
      <c r="I7">
        <f>IF(G7=0,0,F7/G7*100)</f>
        <v/>
      </c>
    </row>
    <row r="8">
      <c r="A8">
        <f>Raw_200!B8</f>
        <v/>
      </c>
      <c r="B8">
        <f>IF(ISERROR(FIND("(",A8)),"",MID(A8,FIND("(",A8)+1,FIND(")",A8)-FIND("(",A8)-1))</f>
        <v/>
      </c>
      <c r="C8">
        <f>IF(LEN(A8)-LEN(SUBSTITUTE(A8,"(",""))&lt;2,"",MID(A8,FIND("(",SUBSTITUTE(A8,"(","♦",LEN(A8)-LEN(SUBSTITUTE(A8,"(",""))-1))+1,FIND(")",A8,FIND("(",SUBSTITUTE(A8,"(","♦",LEN(A8)-LEN(SUBSTITUTE(A8,"(",""))-1)))-FIND("(",SUBSTITUTE(A8,"(","♦",LEN(A8)-LEN(SUBSTITUTE(A8,"(",""))-1))-1))</f>
        <v/>
      </c>
      <c r="D8">
        <f>IF(OR(ISERROR(FIND(")",A8)),LEN(A8)-LEN(SUBSTITUTE(A8,"(",""))&lt;2),"",MID(A8,FIND(")",A8)+1,FIND("(",SUBSTITUTE(A8,"(","♦",LEN(A8)-LEN(SUBSTITUTE(A8,"(",""))-1))-FIND(")",A8)-1))</f>
        <v/>
      </c>
      <c r="E8">
        <f>SUM(Raw_200!C8:I8)</f>
        <v/>
      </c>
      <c r="F8">
        <f>0</f>
        <v/>
      </c>
      <c r="G8">
        <f>E8+F8</f>
        <v/>
      </c>
      <c r="H8">
        <f>IF(G8=0,0,E8/G8*100)</f>
        <v/>
      </c>
      <c r="I8">
        <f>IF(G8=0,0,F8/G8*100)</f>
        <v/>
      </c>
    </row>
    <row r="9">
      <c r="A9">
        <f>Raw_200!B9</f>
        <v/>
      </c>
      <c r="B9">
        <f>IF(ISERROR(FIND("(",A9)),"",MID(A9,FIND("(",A9)+1,FIND(")",A9)-FIND("(",A9)-1))</f>
        <v/>
      </c>
      <c r="C9">
        <f>IF(LEN(A9)-LEN(SUBSTITUTE(A9,"(",""))&lt;2,"",MID(A9,FIND("(",SUBSTITUTE(A9,"(","♦",LEN(A9)-LEN(SUBSTITUTE(A9,"(",""))-1))+1,FIND(")",A9,FIND("(",SUBSTITUTE(A9,"(","♦",LEN(A9)-LEN(SUBSTITUTE(A9,"(",""))-1)))-FIND("(",SUBSTITUTE(A9,"(","♦",LEN(A9)-LEN(SUBSTITUTE(A9,"(",""))-1))-1))</f>
        <v/>
      </c>
      <c r="D9">
        <f>IF(OR(ISERROR(FIND(")",A9)),LEN(A9)-LEN(SUBSTITUTE(A9,"(",""))&lt;2),"",MID(A9,FIND(")",A9)+1,FIND("(",SUBSTITUTE(A9,"(","♦",LEN(A9)-LEN(SUBSTITUTE(A9,"(",""))-1))-FIND(")",A9)-1))</f>
        <v/>
      </c>
      <c r="E9">
        <f>SUM(Raw_200!C9:I9)</f>
        <v/>
      </c>
      <c r="F9">
        <f>0</f>
        <v/>
      </c>
      <c r="G9">
        <f>E9+F9</f>
        <v/>
      </c>
      <c r="H9">
        <f>IF(G9=0,0,E9/G9*100)</f>
        <v/>
      </c>
      <c r="I9">
        <f>IF(G9=0,0,F9/G9*100)</f>
        <v/>
      </c>
    </row>
    <row r="10">
      <c r="A10">
        <f>Raw_200!B10</f>
        <v/>
      </c>
      <c r="B10">
        <f>IF(ISERROR(FIND("(",A10)),"",MID(A10,FIND("(",A10)+1,FIND(")",A10)-FIND("(",A10)-1))</f>
        <v/>
      </c>
      <c r="C10">
        <f>IF(LEN(A10)-LEN(SUBSTITUTE(A10,"(",""))&lt;2,"",MID(A10,FIND("(",SUBSTITUTE(A10,"(","♦",LEN(A10)-LEN(SUBSTITUTE(A10,"(",""))-1))+1,FIND(")",A10,FIND("(",SUBSTITUTE(A10,"(","♦",LEN(A10)-LEN(SUBSTITUTE(A10,"(",""))-1)))-FIND("(",SUBSTITUTE(A10,"(","♦",LEN(A10)-LEN(SUBSTITUTE(A10,"(",""))-1))-1))</f>
        <v/>
      </c>
      <c r="D10">
        <f>IF(OR(ISERROR(FIND(")",A10)),LEN(A10)-LEN(SUBSTITUTE(A10,"(",""))&lt;2),"",MID(A10,FIND(")",A10)+1,FIND("(",SUBSTITUTE(A10,"(","♦",LEN(A10)-LEN(SUBSTITUTE(A10,"(",""))-1))-FIND(")",A10)-1))</f>
        <v/>
      </c>
      <c r="E10">
        <f>SUM(Raw_200!C10:I10)</f>
        <v/>
      </c>
      <c r="F10">
        <f>0</f>
        <v/>
      </c>
      <c r="G10">
        <f>E10+F10</f>
        <v/>
      </c>
      <c r="H10">
        <f>IF(G10=0,0,E10/G10*100)</f>
        <v/>
      </c>
      <c r="I10">
        <f>IF(G10=0,0,F10/G10*100)</f>
        <v/>
      </c>
    </row>
    <row r="11">
      <c r="A11">
        <f>Raw_200!B11</f>
        <v/>
      </c>
      <c r="B11">
        <f>IF(ISERROR(FIND("(",A11)),"",MID(A11,FIND("(",A11)+1,FIND(")",A11)-FIND("(",A11)-1))</f>
        <v/>
      </c>
      <c r="C11">
        <f>IF(LEN(A11)-LEN(SUBSTITUTE(A11,"(",""))&lt;2,"",MID(A11,FIND("(",SUBSTITUTE(A11,"(","♦",LEN(A11)-LEN(SUBSTITUTE(A11,"(",""))-1))+1,FIND(")",A11,FIND("(",SUBSTITUTE(A11,"(","♦",LEN(A11)-LEN(SUBSTITUTE(A11,"(",""))-1)))-FIND("(",SUBSTITUTE(A11,"(","♦",LEN(A11)-LEN(SUBSTITUTE(A11,"(",""))-1))-1))</f>
        <v/>
      </c>
      <c r="D11">
        <f>IF(OR(ISERROR(FIND(")",A11)),LEN(A11)-LEN(SUBSTITUTE(A11,"(",""))&lt;2),"",MID(A11,FIND(")",A11)+1,FIND("(",SUBSTITUTE(A11,"(","♦",LEN(A11)-LEN(SUBSTITUTE(A11,"(",""))-1))-FIND(")",A11)-1))</f>
        <v/>
      </c>
      <c r="E11">
        <f>SUM(Raw_200!C11:I11)</f>
        <v/>
      </c>
      <c r="F11">
        <f>0</f>
        <v/>
      </c>
      <c r="G11">
        <f>E11+F11</f>
        <v/>
      </c>
      <c r="H11">
        <f>IF(G11=0,0,E11/G11*100)</f>
        <v/>
      </c>
      <c r="I11">
        <f>IF(G11=0,0,F11/G11*100)</f>
        <v/>
      </c>
    </row>
    <row r="12">
      <c r="A12">
        <f>Raw_200!B12</f>
        <v/>
      </c>
      <c r="B12">
        <f>IF(ISERROR(FIND("(",A12)),"",MID(A12,FIND("(",A12)+1,FIND(")",A12)-FIND("(",A12)-1))</f>
        <v/>
      </c>
      <c r="C12">
        <f>IF(LEN(A12)-LEN(SUBSTITUTE(A12,"(",""))&lt;2,"",MID(A12,FIND("(",SUBSTITUTE(A12,"(","♦",LEN(A12)-LEN(SUBSTITUTE(A12,"(",""))-1))+1,FIND(")",A12,FIND("(",SUBSTITUTE(A12,"(","♦",LEN(A12)-LEN(SUBSTITUTE(A12,"(",""))-1)))-FIND("(",SUBSTITUTE(A12,"(","♦",LEN(A12)-LEN(SUBSTITUTE(A12,"(",""))-1))-1))</f>
        <v/>
      </c>
      <c r="D12">
        <f>IF(OR(ISERROR(FIND(")",A12)),LEN(A12)-LEN(SUBSTITUTE(A12,"(",""))&lt;2),"",MID(A12,FIND(")",A12)+1,FIND("(",SUBSTITUTE(A12,"(","♦",LEN(A12)-LEN(SUBSTITUTE(A12,"(",""))-1))-FIND(")",A12)-1))</f>
        <v/>
      </c>
      <c r="E12">
        <f>SUM(Raw_200!C12:I12)</f>
        <v/>
      </c>
      <c r="F12">
        <f>0</f>
        <v/>
      </c>
      <c r="G12">
        <f>E12+F12</f>
        <v/>
      </c>
      <c r="H12">
        <f>IF(G12=0,0,E12/G12*100)</f>
        <v/>
      </c>
      <c r="I12">
        <f>IF(G12=0,0,F12/G12*100)</f>
        <v/>
      </c>
    </row>
    <row r="13">
      <c r="A13">
        <f>Raw_200!B13</f>
        <v/>
      </c>
      <c r="B13">
        <f>IF(ISERROR(FIND("(",A13)),"",MID(A13,FIND("(",A13)+1,FIND(")",A13)-FIND("(",A13)-1))</f>
        <v/>
      </c>
      <c r="C13">
        <f>IF(LEN(A13)-LEN(SUBSTITUTE(A13,"(",""))&lt;2,"",MID(A13,FIND("(",SUBSTITUTE(A13,"(","♦",LEN(A13)-LEN(SUBSTITUTE(A13,"(",""))-1))+1,FIND(")",A13,FIND("(",SUBSTITUTE(A13,"(","♦",LEN(A13)-LEN(SUBSTITUTE(A13,"(",""))-1)))-FIND("(",SUBSTITUTE(A13,"(","♦",LEN(A13)-LEN(SUBSTITUTE(A13,"(",""))-1))-1))</f>
        <v/>
      </c>
      <c r="D13">
        <f>IF(OR(ISERROR(FIND(")",A13)),LEN(A13)-LEN(SUBSTITUTE(A13,"(",""))&lt;2),"",MID(A13,FIND(")",A13)+1,FIND("(",SUBSTITUTE(A13,"(","♦",LEN(A13)-LEN(SUBSTITUTE(A13,"(",""))-1))-FIND(")",A13)-1))</f>
        <v/>
      </c>
      <c r="E13">
        <f>SUM(Raw_200!C13:I13)</f>
        <v/>
      </c>
      <c r="F13">
        <f>0</f>
        <v/>
      </c>
      <c r="G13">
        <f>E13+F13</f>
        <v/>
      </c>
      <c r="H13">
        <f>IF(G13=0,0,E13/G13*100)</f>
        <v/>
      </c>
      <c r="I13">
        <f>IF(G13=0,0,F13/G13*100)</f>
        <v/>
      </c>
    </row>
    <row r="14">
      <c r="A14">
        <f>Raw_200!B14</f>
        <v/>
      </c>
      <c r="B14">
        <f>IF(ISERROR(FIND("(",A14)),"",MID(A14,FIND("(",A14)+1,FIND(")",A14)-FIND("(",A14)-1))</f>
        <v/>
      </c>
      <c r="C14">
        <f>IF(LEN(A14)-LEN(SUBSTITUTE(A14,"(",""))&lt;2,"",MID(A14,FIND("(",SUBSTITUTE(A14,"(","♦",LEN(A14)-LEN(SUBSTITUTE(A14,"(",""))-1))+1,FIND(")",A14,FIND("(",SUBSTITUTE(A14,"(","♦",LEN(A14)-LEN(SUBSTITUTE(A14,"(",""))-1)))-FIND("(",SUBSTITUTE(A14,"(","♦",LEN(A14)-LEN(SUBSTITUTE(A14,"(",""))-1))-1))</f>
        <v/>
      </c>
      <c r="D14">
        <f>IF(OR(ISERROR(FIND(")",A14)),LEN(A14)-LEN(SUBSTITUTE(A14,"(",""))&lt;2),"",MID(A14,FIND(")",A14)+1,FIND("(",SUBSTITUTE(A14,"(","♦",LEN(A14)-LEN(SUBSTITUTE(A14,"(",""))-1))-FIND(")",A14)-1))</f>
        <v/>
      </c>
      <c r="E14">
        <f>SUM(Raw_200!C14:I14)</f>
        <v/>
      </c>
      <c r="F14">
        <f>0</f>
        <v/>
      </c>
      <c r="G14">
        <f>E14+F14</f>
        <v/>
      </c>
      <c r="H14">
        <f>IF(G14=0,0,E14/G14*100)</f>
        <v/>
      </c>
      <c r="I14">
        <f>IF(G14=0,0,F14/G14*100)</f>
        <v/>
      </c>
    </row>
    <row r="15">
      <c r="A15">
        <f>Raw_200!B15</f>
        <v/>
      </c>
      <c r="B15">
        <f>IF(ISERROR(FIND("(",A15)),"",MID(A15,FIND("(",A15)+1,FIND(")",A15)-FIND("(",A15)-1))</f>
        <v/>
      </c>
      <c r="C15">
        <f>IF(LEN(A15)-LEN(SUBSTITUTE(A15,"(",""))&lt;2,"",MID(A15,FIND("(",SUBSTITUTE(A15,"(","♦",LEN(A15)-LEN(SUBSTITUTE(A15,"(",""))-1))+1,FIND(")",A15,FIND("(",SUBSTITUTE(A15,"(","♦",LEN(A15)-LEN(SUBSTITUTE(A15,"(",""))-1)))-FIND("(",SUBSTITUTE(A15,"(","♦",LEN(A15)-LEN(SUBSTITUTE(A15,"(",""))-1))-1))</f>
        <v/>
      </c>
      <c r="D15">
        <f>IF(OR(ISERROR(FIND(")",A15)),LEN(A15)-LEN(SUBSTITUTE(A15,"(",""))&lt;2),"",MID(A15,FIND(")",A15)+1,FIND("(",SUBSTITUTE(A15,"(","♦",LEN(A15)-LEN(SUBSTITUTE(A15,"(",""))-1))-FIND(")",A15)-1))</f>
        <v/>
      </c>
      <c r="E15">
        <f>SUM(Raw_200!C15:I15)</f>
        <v/>
      </c>
      <c r="F15">
        <f>0</f>
        <v/>
      </c>
      <c r="G15">
        <f>E15+F15</f>
        <v/>
      </c>
      <c r="H15">
        <f>IF(G15=0,0,E15/G15*100)</f>
        <v/>
      </c>
      <c r="I15">
        <f>IF(G15=0,0,F15/G15*100)</f>
        <v/>
      </c>
    </row>
    <row r="16">
      <c r="A16">
        <f>Raw_200!B16</f>
        <v/>
      </c>
      <c r="B16">
        <f>IF(ISERROR(FIND("(",A16)),"",MID(A16,FIND("(",A16)+1,FIND(")",A16)-FIND("(",A16)-1))</f>
        <v/>
      </c>
      <c r="C16">
        <f>IF(LEN(A16)-LEN(SUBSTITUTE(A16,"(",""))&lt;2,"",MID(A16,FIND("(",SUBSTITUTE(A16,"(","♦",LEN(A16)-LEN(SUBSTITUTE(A16,"(",""))-1))+1,FIND(")",A16,FIND("(",SUBSTITUTE(A16,"(","♦",LEN(A16)-LEN(SUBSTITUTE(A16,"(",""))-1)))-FIND("(",SUBSTITUTE(A16,"(","♦",LEN(A16)-LEN(SUBSTITUTE(A16,"(",""))-1))-1))</f>
        <v/>
      </c>
      <c r="D16">
        <f>IF(OR(ISERROR(FIND(")",A16)),LEN(A16)-LEN(SUBSTITUTE(A16,"(",""))&lt;2),"",MID(A16,FIND(")",A16)+1,FIND("(",SUBSTITUTE(A16,"(","♦",LEN(A16)-LEN(SUBSTITUTE(A16,"(",""))-1))-FIND(")",A16)-1))</f>
        <v/>
      </c>
      <c r="E16">
        <f>SUM(Raw_200!C16:I16)</f>
        <v/>
      </c>
      <c r="F16">
        <f>0</f>
        <v/>
      </c>
      <c r="G16">
        <f>E16+F16</f>
        <v/>
      </c>
      <c r="H16">
        <f>IF(G16=0,0,E16/G16*100)</f>
        <v/>
      </c>
      <c r="I16">
        <f>IF(G16=0,0,F16/G16*100)</f>
        <v/>
      </c>
    </row>
    <row r="17">
      <c r="A17">
        <f>Raw_200!B17</f>
        <v/>
      </c>
      <c r="B17">
        <f>IF(ISERROR(FIND("(",A17)),"",MID(A17,FIND("(",A17)+1,FIND(")",A17)-FIND("(",A17)-1))</f>
        <v/>
      </c>
      <c r="C17">
        <f>IF(LEN(A17)-LEN(SUBSTITUTE(A17,"(",""))&lt;2,"",MID(A17,FIND("(",SUBSTITUTE(A17,"(","♦",LEN(A17)-LEN(SUBSTITUTE(A17,"(",""))-1))+1,FIND(")",A17,FIND("(",SUBSTITUTE(A17,"(","♦",LEN(A17)-LEN(SUBSTITUTE(A17,"(",""))-1)))-FIND("(",SUBSTITUTE(A17,"(","♦",LEN(A17)-LEN(SUBSTITUTE(A17,"(",""))-1))-1))</f>
        <v/>
      </c>
      <c r="D17">
        <f>IF(OR(ISERROR(FIND(")",A17)),LEN(A17)-LEN(SUBSTITUTE(A17,"(",""))&lt;2),"",MID(A17,FIND(")",A17)+1,FIND("(",SUBSTITUTE(A17,"(","♦",LEN(A17)-LEN(SUBSTITUTE(A17,"(",""))-1))-FIND(")",A17)-1))</f>
        <v/>
      </c>
      <c r="E17">
        <f>SUM(Raw_200!C17:I17)</f>
        <v/>
      </c>
      <c r="F17">
        <f>0</f>
        <v/>
      </c>
      <c r="G17">
        <f>E17+F17</f>
        <v/>
      </c>
      <c r="H17">
        <f>IF(G17=0,0,E17/G17*100)</f>
        <v/>
      </c>
      <c r="I17">
        <f>IF(G17=0,0,F17/G17*100)</f>
        <v/>
      </c>
    </row>
    <row r="18">
      <c r="A18">
        <f>Raw_200!B18</f>
        <v/>
      </c>
      <c r="B18">
        <f>IF(ISERROR(FIND("(",A18)),"",MID(A18,FIND("(",A18)+1,FIND(")",A18)-FIND("(",A18)-1))</f>
        <v/>
      </c>
      <c r="C18">
        <f>IF(LEN(A18)-LEN(SUBSTITUTE(A18,"(",""))&lt;2,"",MID(A18,FIND("(",SUBSTITUTE(A18,"(","♦",LEN(A18)-LEN(SUBSTITUTE(A18,"(",""))-1))+1,FIND(")",A18,FIND("(",SUBSTITUTE(A18,"(","♦",LEN(A18)-LEN(SUBSTITUTE(A18,"(",""))-1)))-FIND("(",SUBSTITUTE(A18,"(","♦",LEN(A18)-LEN(SUBSTITUTE(A18,"(",""))-1))-1))</f>
        <v/>
      </c>
      <c r="D18">
        <f>IF(OR(ISERROR(FIND(")",A18)),LEN(A18)-LEN(SUBSTITUTE(A18,"(",""))&lt;2),"",MID(A18,FIND(")",A18)+1,FIND("(",SUBSTITUTE(A18,"(","♦",LEN(A18)-LEN(SUBSTITUTE(A18,"(",""))-1))-FIND(")",A18)-1))</f>
        <v/>
      </c>
      <c r="E18">
        <f>SUM(Raw_200!C18:I18)</f>
        <v/>
      </c>
      <c r="F18">
        <f>0</f>
        <v/>
      </c>
      <c r="G18">
        <f>E18+F18</f>
        <v/>
      </c>
      <c r="H18">
        <f>IF(G18=0,0,E18/G18*100)</f>
        <v/>
      </c>
      <c r="I18">
        <f>IF(G18=0,0,F18/G18*100)</f>
        <v/>
      </c>
    </row>
    <row r="19">
      <c r="A19">
        <f>Raw_200!B19</f>
        <v/>
      </c>
      <c r="B19">
        <f>IF(ISERROR(FIND("(",A19)),"",MID(A19,FIND("(",A19)+1,FIND(")",A19)-FIND("(",A19)-1))</f>
        <v/>
      </c>
      <c r="C19">
        <f>IF(LEN(A19)-LEN(SUBSTITUTE(A19,"(",""))&lt;2,"",MID(A19,FIND("(",SUBSTITUTE(A19,"(","♦",LEN(A19)-LEN(SUBSTITUTE(A19,"(",""))-1))+1,FIND(")",A19,FIND("(",SUBSTITUTE(A19,"(","♦",LEN(A19)-LEN(SUBSTITUTE(A19,"(",""))-1)))-FIND("(",SUBSTITUTE(A19,"(","♦",LEN(A19)-LEN(SUBSTITUTE(A19,"(",""))-1))-1))</f>
        <v/>
      </c>
      <c r="D19">
        <f>IF(OR(ISERROR(FIND(")",A19)),LEN(A19)-LEN(SUBSTITUTE(A19,"(",""))&lt;2),"",MID(A19,FIND(")",A19)+1,FIND("(",SUBSTITUTE(A19,"(","♦",LEN(A19)-LEN(SUBSTITUTE(A19,"(",""))-1))-FIND(")",A19)-1))</f>
        <v/>
      </c>
      <c r="E19">
        <f>SUM(Raw_200!C19:I19)</f>
        <v/>
      </c>
      <c r="F19">
        <f>0</f>
        <v/>
      </c>
      <c r="G19">
        <f>E19+F19</f>
        <v/>
      </c>
      <c r="H19">
        <f>IF(G19=0,0,E19/G19*100)</f>
        <v/>
      </c>
      <c r="I19">
        <f>IF(G19=0,0,F19/G19*100)</f>
        <v/>
      </c>
    </row>
    <row r="20">
      <c r="A20">
        <f>Raw_200!B20</f>
        <v/>
      </c>
      <c r="B20">
        <f>IF(ISERROR(FIND("(",A20)),"",MID(A20,FIND("(",A20)+1,FIND(")",A20)-FIND("(",A20)-1))</f>
        <v/>
      </c>
      <c r="C20">
        <f>IF(LEN(A20)-LEN(SUBSTITUTE(A20,"(",""))&lt;2,"",MID(A20,FIND("(",SUBSTITUTE(A20,"(","♦",LEN(A20)-LEN(SUBSTITUTE(A20,"(",""))-1))+1,FIND(")",A20,FIND("(",SUBSTITUTE(A20,"(","♦",LEN(A20)-LEN(SUBSTITUTE(A20,"(",""))-1)))-FIND("(",SUBSTITUTE(A20,"(","♦",LEN(A20)-LEN(SUBSTITUTE(A20,"(",""))-1))-1))</f>
        <v/>
      </c>
      <c r="D20">
        <f>IF(OR(ISERROR(FIND(")",A20)),LEN(A20)-LEN(SUBSTITUTE(A20,"(",""))&lt;2),"",MID(A20,FIND(")",A20)+1,FIND("(",SUBSTITUTE(A20,"(","♦",LEN(A20)-LEN(SUBSTITUTE(A20,"(",""))-1))-FIND(")",A20)-1))</f>
        <v/>
      </c>
      <c r="E20">
        <f>SUM(Raw_200!C20:I20)</f>
        <v/>
      </c>
      <c r="F20">
        <f>0</f>
        <v/>
      </c>
      <c r="G20">
        <f>E20+F20</f>
        <v/>
      </c>
      <c r="H20">
        <f>IF(G20=0,0,E20/G20*100)</f>
        <v/>
      </c>
      <c r="I20">
        <f>IF(G20=0,0,F20/G20*100)</f>
        <v/>
      </c>
    </row>
    <row r="21">
      <c r="A21">
        <f>Raw_200!B21</f>
        <v/>
      </c>
      <c r="B21">
        <f>IF(ISERROR(FIND("(",A21)),"",MID(A21,FIND("(",A21)+1,FIND(")",A21)-FIND("(",A21)-1))</f>
        <v/>
      </c>
      <c r="C21">
        <f>IF(LEN(A21)-LEN(SUBSTITUTE(A21,"(",""))&lt;2,"",MID(A21,FIND("(",SUBSTITUTE(A21,"(","♦",LEN(A21)-LEN(SUBSTITUTE(A21,"(",""))-1))+1,FIND(")",A21,FIND("(",SUBSTITUTE(A21,"(","♦",LEN(A21)-LEN(SUBSTITUTE(A21,"(",""))-1)))-FIND("(",SUBSTITUTE(A21,"(","♦",LEN(A21)-LEN(SUBSTITUTE(A21,"(",""))-1))-1))</f>
        <v/>
      </c>
      <c r="D21">
        <f>IF(OR(ISERROR(FIND(")",A21)),LEN(A21)-LEN(SUBSTITUTE(A21,"(",""))&lt;2),"",MID(A21,FIND(")",A21)+1,FIND("(",SUBSTITUTE(A21,"(","♦",LEN(A21)-LEN(SUBSTITUTE(A21,"(",""))-1))-FIND(")",A21)-1))</f>
        <v/>
      </c>
      <c r="E21">
        <f>SUM(Raw_200!C21:I21)</f>
        <v/>
      </c>
      <c r="F21">
        <f>0</f>
        <v/>
      </c>
      <c r="G21">
        <f>E21+F21</f>
        <v/>
      </c>
      <c r="H21">
        <f>IF(G21=0,0,E21/G21*100)</f>
        <v/>
      </c>
      <c r="I21">
        <f>IF(G21=0,0,F21/G21*100)</f>
        <v/>
      </c>
    </row>
    <row r="22">
      <c r="A22">
        <f>Raw_200!B22</f>
        <v/>
      </c>
      <c r="B22">
        <f>IF(ISERROR(FIND("(",A22)),"",MID(A22,FIND("(",A22)+1,FIND(")",A22)-FIND("(",A22)-1))</f>
        <v/>
      </c>
      <c r="C22">
        <f>IF(LEN(A22)-LEN(SUBSTITUTE(A22,"(",""))&lt;2,"",MID(A22,FIND("(",SUBSTITUTE(A22,"(","♦",LEN(A22)-LEN(SUBSTITUTE(A22,"(",""))-1))+1,FIND(")",A22,FIND("(",SUBSTITUTE(A22,"(","♦",LEN(A22)-LEN(SUBSTITUTE(A22,"(",""))-1)))-FIND("(",SUBSTITUTE(A22,"(","♦",LEN(A22)-LEN(SUBSTITUTE(A22,"(",""))-1))-1))</f>
        <v/>
      </c>
      <c r="D22">
        <f>IF(OR(ISERROR(FIND(")",A22)),LEN(A22)-LEN(SUBSTITUTE(A22,"(",""))&lt;2),"",MID(A22,FIND(")",A22)+1,FIND("(",SUBSTITUTE(A22,"(","♦",LEN(A22)-LEN(SUBSTITUTE(A22,"(",""))-1))-FIND(")",A22)-1))</f>
        <v/>
      </c>
      <c r="E22">
        <f>SUM(Raw_200!C22:I22)</f>
        <v/>
      </c>
      <c r="F22">
        <f>0</f>
        <v/>
      </c>
      <c r="G22">
        <f>E22+F22</f>
        <v/>
      </c>
      <c r="H22">
        <f>IF(G22=0,0,E22/G22*100)</f>
        <v/>
      </c>
      <c r="I22">
        <f>IF(G22=0,0,F22/G22*100)</f>
        <v/>
      </c>
    </row>
    <row r="23">
      <c r="A23">
        <f>Raw_200!B23</f>
        <v/>
      </c>
      <c r="B23">
        <f>IF(ISERROR(FIND("(",A23)),"",MID(A23,FIND("(",A23)+1,FIND(")",A23)-FIND("(",A23)-1))</f>
        <v/>
      </c>
      <c r="C23">
        <f>IF(LEN(A23)-LEN(SUBSTITUTE(A23,"(",""))&lt;2,"",MID(A23,FIND("(",SUBSTITUTE(A23,"(","♦",LEN(A23)-LEN(SUBSTITUTE(A23,"(",""))-1))+1,FIND(")",A23,FIND("(",SUBSTITUTE(A23,"(","♦",LEN(A23)-LEN(SUBSTITUTE(A23,"(",""))-1)))-FIND("(",SUBSTITUTE(A23,"(","♦",LEN(A23)-LEN(SUBSTITUTE(A23,"(",""))-1))-1))</f>
        <v/>
      </c>
      <c r="D23">
        <f>IF(OR(ISERROR(FIND(")",A23)),LEN(A23)-LEN(SUBSTITUTE(A23,"(",""))&lt;2),"",MID(A23,FIND(")",A23)+1,FIND("(",SUBSTITUTE(A23,"(","♦",LEN(A23)-LEN(SUBSTITUTE(A23,"(",""))-1))-FIND(")",A23)-1))</f>
        <v/>
      </c>
      <c r="E23">
        <f>SUM(Raw_200!C23:I23)</f>
        <v/>
      </c>
      <c r="F23">
        <f>0</f>
        <v/>
      </c>
      <c r="G23">
        <f>E23+F23</f>
        <v/>
      </c>
      <c r="H23">
        <f>IF(G23=0,0,E23/G23*100)</f>
        <v/>
      </c>
      <c r="I23">
        <f>IF(G23=0,0,F23/G23*100)</f>
        <v/>
      </c>
    </row>
    <row r="24">
      <c r="A24">
        <f>Raw_200!B24</f>
        <v/>
      </c>
      <c r="B24">
        <f>IF(ISERROR(FIND("(",A24)),"",MID(A24,FIND("(",A24)+1,FIND(")",A24)-FIND("(",A24)-1))</f>
        <v/>
      </c>
      <c r="C24">
        <f>IF(LEN(A24)-LEN(SUBSTITUTE(A24,"(",""))&lt;2,"",MID(A24,FIND("(",SUBSTITUTE(A24,"(","♦",LEN(A24)-LEN(SUBSTITUTE(A24,"(",""))-1))+1,FIND(")",A24,FIND("(",SUBSTITUTE(A24,"(","♦",LEN(A24)-LEN(SUBSTITUTE(A24,"(",""))-1)))-FIND("(",SUBSTITUTE(A24,"(","♦",LEN(A24)-LEN(SUBSTITUTE(A24,"(",""))-1))-1))</f>
        <v/>
      </c>
      <c r="D24">
        <f>IF(OR(ISERROR(FIND(")",A24)),LEN(A24)-LEN(SUBSTITUTE(A24,"(",""))&lt;2),"",MID(A24,FIND(")",A24)+1,FIND("(",SUBSTITUTE(A24,"(","♦",LEN(A24)-LEN(SUBSTITUTE(A24,"(",""))-1))-FIND(")",A24)-1))</f>
        <v/>
      </c>
      <c r="E24">
        <f>SUM(Raw_200!C24:I24)</f>
        <v/>
      </c>
      <c r="F24">
        <f>0</f>
        <v/>
      </c>
      <c r="G24">
        <f>E24+F24</f>
        <v/>
      </c>
      <c r="H24">
        <f>IF(G24=0,0,E24/G24*100)</f>
        <v/>
      </c>
      <c r="I24">
        <f>IF(G24=0,0,F24/G24*100)</f>
        <v/>
      </c>
    </row>
    <row r="25">
      <c r="A25">
        <f>Raw_200!B25</f>
        <v/>
      </c>
      <c r="B25">
        <f>IF(ISERROR(FIND("(",A25)),"",MID(A25,FIND("(",A25)+1,FIND(")",A25)-FIND("(",A25)-1))</f>
        <v/>
      </c>
      <c r="C25">
        <f>IF(LEN(A25)-LEN(SUBSTITUTE(A25,"(",""))&lt;2,"",MID(A25,FIND("(",SUBSTITUTE(A25,"(","♦",LEN(A25)-LEN(SUBSTITUTE(A25,"(",""))-1))+1,FIND(")",A25,FIND("(",SUBSTITUTE(A25,"(","♦",LEN(A25)-LEN(SUBSTITUTE(A25,"(",""))-1)))-FIND("(",SUBSTITUTE(A25,"(","♦",LEN(A25)-LEN(SUBSTITUTE(A25,"(",""))-1))-1))</f>
        <v/>
      </c>
      <c r="D25">
        <f>IF(OR(ISERROR(FIND(")",A25)),LEN(A25)-LEN(SUBSTITUTE(A25,"(",""))&lt;2),"",MID(A25,FIND(")",A25)+1,FIND("(",SUBSTITUTE(A25,"(","♦",LEN(A25)-LEN(SUBSTITUTE(A25,"(",""))-1))-FIND(")",A25)-1))</f>
        <v/>
      </c>
      <c r="E25">
        <f>SUM(Raw_200!C25:I25)</f>
        <v/>
      </c>
      <c r="F25">
        <f>0</f>
        <v/>
      </c>
      <c r="G25">
        <f>E25+F25</f>
        <v/>
      </c>
      <c r="H25">
        <f>IF(G25=0,0,E25/G25*100)</f>
        <v/>
      </c>
      <c r="I25">
        <f>IF(G25=0,0,F25/G25*100)</f>
        <v/>
      </c>
    </row>
    <row r="26">
      <c r="A26">
        <f>Raw_200!B26</f>
        <v/>
      </c>
      <c r="B26">
        <f>IF(ISERROR(FIND("(",A26)),"",MID(A26,FIND("(",A26)+1,FIND(")",A26)-FIND("(",A26)-1))</f>
        <v/>
      </c>
      <c r="C26">
        <f>IF(LEN(A26)-LEN(SUBSTITUTE(A26,"(",""))&lt;2,"",MID(A26,FIND("(",SUBSTITUTE(A26,"(","♦",LEN(A26)-LEN(SUBSTITUTE(A26,"(",""))-1))+1,FIND(")",A26,FIND("(",SUBSTITUTE(A26,"(","♦",LEN(A26)-LEN(SUBSTITUTE(A26,"(",""))-1)))-FIND("(",SUBSTITUTE(A26,"(","♦",LEN(A26)-LEN(SUBSTITUTE(A26,"(",""))-1))-1))</f>
        <v/>
      </c>
      <c r="D26">
        <f>IF(OR(ISERROR(FIND(")",A26)),LEN(A26)-LEN(SUBSTITUTE(A26,"(",""))&lt;2),"",MID(A26,FIND(")",A26)+1,FIND("(",SUBSTITUTE(A26,"(","♦",LEN(A26)-LEN(SUBSTITUTE(A26,"(",""))-1))-FIND(")",A26)-1))</f>
        <v/>
      </c>
      <c r="E26">
        <f>SUM(Raw_200!C26:I26)</f>
        <v/>
      </c>
      <c r="F26">
        <f>0</f>
        <v/>
      </c>
      <c r="G26">
        <f>E26+F26</f>
        <v/>
      </c>
      <c r="H26">
        <f>IF(G26=0,0,E26/G26*100)</f>
        <v/>
      </c>
      <c r="I26">
        <f>IF(G26=0,0,F26/G26*100)</f>
        <v/>
      </c>
    </row>
    <row r="27">
      <c r="A27">
        <f>Raw_200!B27</f>
        <v/>
      </c>
      <c r="B27">
        <f>IF(ISERROR(FIND("(",A27)),"",MID(A27,FIND("(",A27)+1,FIND(")",A27)-FIND("(",A27)-1))</f>
        <v/>
      </c>
      <c r="C27">
        <f>IF(LEN(A27)-LEN(SUBSTITUTE(A27,"(",""))&lt;2,"",MID(A27,FIND("(",SUBSTITUTE(A27,"(","♦",LEN(A27)-LEN(SUBSTITUTE(A27,"(",""))-1))+1,FIND(")",A27,FIND("(",SUBSTITUTE(A27,"(","♦",LEN(A27)-LEN(SUBSTITUTE(A27,"(",""))-1)))-FIND("(",SUBSTITUTE(A27,"(","♦",LEN(A27)-LEN(SUBSTITUTE(A27,"(",""))-1))-1))</f>
        <v/>
      </c>
      <c r="D27">
        <f>IF(OR(ISERROR(FIND(")",A27)),LEN(A27)-LEN(SUBSTITUTE(A27,"(",""))&lt;2),"",MID(A27,FIND(")",A27)+1,FIND("(",SUBSTITUTE(A27,"(","♦",LEN(A27)-LEN(SUBSTITUTE(A27,"(",""))-1))-FIND(")",A27)-1))</f>
        <v/>
      </c>
      <c r="E27">
        <f>SUM(Raw_200!C27:I27)</f>
        <v/>
      </c>
      <c r="F27">
        <f>0</f>
        <v/>
      </c>
      <c r="G27">
        <f>E27+F27</f>
        <v/>
      </c>
      <c r="H27">
        <f>IF(G27=0,0,E27/G27*100)</f>
        <v/>
      </c>
      <c r="I27">
        <f>IF(G27=0,0,F27/G27*100)</f>
        <v/>
      </c>
    </row>
    <row r="28">
      <c r="A28">
        <f>Raw_200!B28</f>
        <v/>
      </c>
      <c r="B28">
        <f>IF(ISERROR(FIND("(",A28)),"",MID(A28,FIND("(",A28)+1,FIND(")",A28)-FIND("(",A28)-1))</f>
        <v/>
      </c>
      <c r="C28">
        <f>IF(LEN(A28)-LEN(SUBSTITUTE(A28,"(",""))&lt;2,"",MID(A28,FIND("(",SUBSTITUTE(A28,"(","♦",LEN(A28)-LEN(SUBSTITUTE(A28,"(",""))-1))+1,FIND(")",A28,FIND("(",SUBSTITUTE(A28,"(","♦",LEN(A28)-LEN(SUBSTITUTE(A28,"(",""))-1)))-FIND("(",SUBSTITUTE(A28,"(","♦",LEN(A28)-LEN(SUBSTITUTE(A28,"(",""))-1))-1))</f>
        <v/>
      </c>
      <c r="D28">
        <f>IF(OR(ISERROR(FIND(")",A28)),LEN(A28)-LEN(SUBSTITUTE(A28,"(",""))&lt;2),"",MID(A28,FIND(")",A28)+1,FIND("(",SUBSTITUTE(A28,"(","♦",LEN(A28)-LEN(SUBSTITUTE(A28,"(",""))-1))-FIND(")",A28)-1))</f>
        <v/>
      </c>
      <c r="E28">
        <f>SUM(Raw_200!C28:I28)</f>
        <v/>
      </c>
      <c r="F28">
        <f>0</f>
        <v/>
      </c>
      <c r="G28">
        <f>E28+F28</f>
        <v/>
      </c>
      <c r="H28">
        <f>IF(G28=0,0,E28/G28*100)</f>
        <v/>
      </c>
      <c r="I28">
        <f>IF(G28=0,0,F28/G28*100)</f>
        <v/>
      </c>
    </row>
    <row r="29">
      <c r="A29">
        <f>Raw_200!B29</f>
        <v/>
      </c>
      <c r="B29">
        <f>IF(ISERROR(FIND("(",A29)),"",MID(A29,FIND("(",A29)+1,FIND(")",A29)-FIND("(",A29)-1))</f>
        <v/>
      </c>
      <c r="C29">
        <f>IF(LEN(A29)-LEN(SUBSTITUTE(A29,"(",""))&lt;2,"",MID(A29,FIND("(",SUBSTITUTE(A29,"(","♦",LEN(A29)-LEN(SUBSTITUTE(A29,"(",""))-1))+1,FIND(")",A29,FIND("(",SUBSTITUTE(A29,"(","♦",LEN(A29)-LEN(SUBSTITUTE(A29,"(",""))-1)))-FIND("(",SUBSTITUTE(A29,"(","♦",LEN(A29)-LEN(SUBSTITUTE(A29,"(",""))-1))-1))</f>
        <v/>
      </c>
      <c r="D29">
        <f>IF(OR(ISERROR(FIND(")",A29)),LEN(A29)-LEN(SUBSTITUTE(A29,"(",""))&lt;2),"",MID(A29,FIND(")",A29)+1,FIND("(",SUBSTITUTE(A29,"(","♦",LEN(A29)-LEN(SUBSTITUTE(A29,"(",""))-1))-FIND(")",A29)-1))</f>
        <v/>
      </c>
      <c r="E29">
        <f>SUM(Raw_200!C29:I29)</f>
        <v/>
      </c>
      <c r="F29">
        <f>0</f>
        <v/>
      </c>
      <c r="G29">
        <f>E29+F29</f>
        <v/>
      </c>
      <c r="H29">
        <f>IF(G29=0,0,E29/G29*100)</f>
        <v/>
      </c>
      <c r="I29">
        <f>IF(G29=0,0,F29/G29*100)</f>
        <v/>
      </c>
    </row>
    <row r="30">
      <c r="A30">
        <f>Raw_200!B30</f>
        <v/>
      </c>
      <c r="B30">
        <f>IF(ISERROR(FIND("(",A30)),"",MID(A30,FIND("(",A30)+1,FIND(")",A30)-FIND("(",A30)-1))</f>
        <v/>
      </c>
      <c r="C30">
        <f>IF(LEN(A30)-LEN(SUBSTITUTE(A30,"(",""))&lt;2,"",MID(A30,FIND("(",SUBSTITUTE(A30,"(","♦",LEN(A30)-LEN(SUBSTITUTE(A30,"(",""))-1))+1,FIND(")",A30,FIND("(",SUBSTITUTE(A30,"(","♦",LEN(A30)-LEN(SUBSTITUTE(A30,"(",""))-1)))-FIND("(",SUBSTITUTE(A30,"(","♦",LEN(A30)-LEN(SUBSTITUTE(A30,"(",""))-1))-1))</f>
        <v/>
      </c>
      <c r="D30">
        <f>IF(OR(ISERROR(FIND(")",A30)),LEN(A30)-LEN(SUBSTITUTE(A30,"(",""))&lt;2),"",MID(A30,FIND(")",A30)+1,FIND("(",SUBSTITUTE(A30,"(","♦",LEN(A30)-LEN(SUBSTITUTE(A30,"(",""))-1))-FIND(")",A30)-1))</f>
        <v/>
      </c>
      <c r="E30">
        <f>SUM(Raw_200!C30:I30)</f>
        <v/>
      </c>
      <c r="F30">
        <f>0</f>
        <v/>
      </c>
      <c r="G30">
        <f>E30+F30</f>
        <v/>
      </c>
      <c r="H30">
        <f>IF(G30=0,0,E30/G30*100)</f>
        <v/>
      </c>
      <c r="I30">
        <f>IF(G30=0,0,F30/G30*100)</f>
        <v/>
      </c>
    </row>
    <row r="31">
      <c r="A31">
        <f>Raw_200!B31</f>
        <v/>
      </c>
      <c r="B31">
        <f>IF(ISERROR(FIND("(",A31)),"",MID(A31,FIND("(",A31)+1,FIND(")",A31)-FIND("(",A31)-1))</f>
        <v/>
      </c>
      <c r="C31">
        <f>IF(LEN(A31)-LEN(SUBSTITUTE(A31,"(",""))&lt;2,"",MID(A31,FIND("(",SUBSTITUTE(A31,"(","♦",LEN(A31)-LEN(SUBSTITUTE(A31,"(",""))-1))+1,FIND(")",A31,FIND("(",SUBSTITUTE(A31,"(","♦",LEN(A31)-LEN(SUBSTITUTE(A31,"(",""))-1)))-FIND("(",SUBSTITUTE(A31,"(","♦",LEN(A31)-LEN(SUBSTITUTE(A31,"(",""))-1))-1))</f>
        <v/>
      </c>
      <c r="D31">
        <f>IF(OR(ISERROR(FIND(")",A31)),LEN(A31)-LEN(SUBSTITUTE(A31,"(",""))&lt;2),"",MID(A31,FIND(")",A31)+1,FIND("(",SUBSTITUTE(A31,"(","♦",LEN(A31)-LEN(SUBSTITUTE(A31,"(",""))-1))-FIND(")",A31)-1))</f>
        <v/>
      </c>
      <c r="E31">
        <f>SUM(Raw_200!C31:I31)</f>
        <v/>
      </c>
      <c r="F31">
        <f>0</f>
        <v/>
      </c>
      <c r="G31">
        <f>E31+F31</f>
        <v/>
      </c>
      <c r="H31">
        <f>IF(G31=0,0,E31/G31*100)</f>
        <v/>
      </c>
      <c r="I31">
        <f>IF(G31=0,0,F31/G31*100)</f>
        <v/>
      </c>
    </row>
    <row r="32">
      <c r="A32">
        <f>Raw_200!B32</f>
        <v/>
      </c>
      <c r="B32">
        <f>IF(ISERROR(FIND("(",A32)),"",MID(A32,FIND("(",A32)+1,FIND(")",A32)-FIND("(",A32)-1))</f>
        <v/>
      </c>
      <c r="C32">
        <f>IF(LEN(A32)-LEN(SUBSTITUTE(A32,"(",""))&lt;2,"",MID(A32,FIND("(",SUBSTITUTE(A32,"(","♦",LEN(A32)-LEN(SUBSTITUTE(A32,"(",""))-1))+1,FIND(")",A32,FIND("(",SUBSTITUTE(A32,"(","♦",LEN(A32)-LEN(SUBSTITUTE(A32,"(",""))-1)))-FIND("(",SUBSTITUTE(A32,"(","♦",LEN(A32)-LEN(SUBSTITUTE(A32,"(",""))-1))-1))</f>
        <v/>
      </c>
      <c r="D32">
        <f>IF(OR(ISERROR(FIND(")",A32)),LEN(A32)-LEN(SUBSTITUTE(A32,"(",""))&lt;2),"",MID(A32,FIND(")",A32)+1,FIND("(",SUBSTITUTE(A32,"(","♦",LEN(A32)-LEN(SUBSTITUTE(A32,"(",""))-1))-FIND(")",A32)-1))</f>
        <v/>
      </c>
      <c r="E32">
        <f>SUM(Raw_200!C32:I32)</f>
        <v/>
      </c>
      <c r="F32">
        <f>0</f>
        <v/>
      </c>
      <c r="G32">
        <f>E32+F32</f>
        <v/>
      </c>
      <c r="H32">
        <f>IF(G32=0,0,E32/G32*100)</f>
        <v/>
      </c>
      <c r="I32">
        <f>IF(G32=0,0,F32/G32*100)</f>
        <v/>
      </c>
    </row>
    <row r="33">
      <c r="A33">
        <f>Raw_200!B33</f>
        <v/>
      </c>
      <c r="B33">
        <f>IF(ISERROR(FIND("(",A33)),"",MID(A33,FIND("(",A33)+1,FIND(")",A33)-FIND("(",A33)-1))</f>
        <v/>
      </c>
      <c r="C33">
        <f>IF(LEN(A33)-LEN(SUBSTITUTE(A33,"(",""))&lt;2,"",MID(A33,FIND("(",SUBSTITUTE(A33,"(","♦",LEN(A33)-LEN(SUBSTITUTE(A33,"(",""))-1))+1,FIND(")",A33,FIND("(",SUBSTITUTE(A33,"(","♦",LEN(A33)-LEN(SUBSTITUTE(A33,"(",""))-1)))-FIND("(",SUBSTITUTE(A33,"(","♦",LEN(A33)-LEN(SUBSTITUTE(A33,"(",""))-1))-1))</f>
        <v/>
      </c>
      <c r="D33">
        <f>IF(OR(ISERROR(FIND(")",A33)),LEN(A33)-LEN(SUBSTITUTE(A33,"(",""))&lt;2),"",MID(A33,FIND(")",A33)+1,FIND("(",SUBSTITUTE(A33,"(","♦",LEN(A33)-LEN(SUBSTITUTE(A33,"(",""))-1))-FIND(")",A33)-1))</f>
        <v/>
      </c>
      <c r="E33">
        <f>SUM(Raw_200!C33:I33)</f>
        <v/>
      </c>
      <c r="F33">
        <f>0</f>
        <v/>
      </c>
      <c r="G33">
        <f>E33+F33</f>
        <v/>
      </c>
      <c r="H33">
        <f>IF(G33=0,0,E33/G33*100)</f>
        <v/>
      </c>
      <c r="I33">
        <f>IF(G33=0,0,F33/G33*100)</f>
        <v/>
      </c>
    </row>
    <row r="34">
      <c r="A34">
        <f>Raw_200!B34</f>
        <v/>
      </c>
      <c r="B34">
        <f>IF(ISERROR(FIND("(",A34)),"",MID(A34,FIND("(",A34)+1,FIND(")",A34)-FIND("(",A34)-1))</f>
        <v/>
      </c>
      <c r="C34">
        <f>IF(LEN(A34)-LEN(SUBSTITUTE(A34,"(",""))&lt;2,"",MID(A34,FIND("(",SUBSTITUTE(A34,"(","♦",LEN(A34)-LEN(SUBSTITUTE(A34,"(",""))-1))+1,FIND(")",A34,FIND("(",SUBSTITUTE(A34,"(","♦",LEN(A34)-LEN(SUBSTITUTE(A34,"(",""))-1)))-FIND("(",SUBSTITUTE(A34,"(","♦",LEN(A34)-LEN(SUBSTITUTE(A34,"(",""))-1))-1))</f>
        <v/>
      </c>
      <c r="D34">
        <f>IF(OR(ISERROR(FIND(")",A34)),LEN(A34)-LEN(SUBSTITUTE(A34,"(",""))&lt;2),"",MID(A34,FIND(")",A34)+1,FIND("(",SUBSTITUTE(A34,"(","♦",LEN(A34)-LEN(SUBSTITUTE(A34,"(",""))-1))-FIND(")",A34)-1))</f>
        <v/>
      </c>
      <c r="E34">
        <f>SUM(Raw_200!C34:I34)</f>
        <v/>
      </c>
      <c r="F34">
        <f>0</f>
        <v/>
      </c>
      <c r="G34">
        <f>E34+F34</f>
        <v/>
      </c>
      <c r="H34">
        <f>IF(G34=0,0,E34/G34*100)</f>
        <v/>
      </c>
      <c r="I34">
        <f>IF(G34=0,0,F34/G34*100)</f>
        <v/>
      </c>
    </row>
    <row r="35">
      <c r="A35">
        <f>Raw_200!B35</f>
        <v/>
      </c>
      <c r="B35">
        <f>IF(ISERROR(FIND("(",A35)),"",MID(A35,FIND("(",A35)+1,FIND(")",A35)-FIND("(",A35)-1))</f>
        <v/>
      </c>
      <c r="C35">
        <f>IF(LEN(A35)-LEN(SUBSTITUTE(A35,"(",""))&lt;2,"",MID(A35,FIND("(",SUBSTITUTE(A35,"(","♦",LEN(A35)-LEN(SUBSTITUTE(A35,"(",""))-1))+1,FIND(")",A35,FIND("(",SUBSTITUTE(A35,"(","♦",LEN(A35)-LEN(SUBSTITUTE(A35,"(",""))-1)))-FIND("(",SUBSTITUTE(A35,"(","♦",LEN(A35)-LEN(SUBSTITUTE(A35,"(",""))-1))-1))</f>
        <v/>
      </c>
      <c r="D35">
        <f>IF(OR(ISERROR(FIND(")",A35)),LEN(A35)-LEN(SUBSTITUTE(A35,"(",""))&lt;2),"",MID(A35,FIND(")",A35)+1,FIND("(",SUBSTITUTE(A35,"(","♦",LEN(A35)-LEN(SUBSTITUTE(A35,"(",""))-1))-FIND(")",A35)-1))</f>
        <v/>
      </c>
      <c r="E35">
        <f>SUM(Raw_200!C35:I35)</f>
        <v/>
      </c>
      <c r="F35">
        <f>0</f>
        <v/>
      </c>
      <c r="G35">
        <f>E35+F35</f>
        <v/>
      </c>
      <c r="H35">
        <f>IF(G35=0,0,E35/G35*100)</f>
        <v/>
      </c>
      <c r="I35">
        <f>IF(G35=0,0,F35/G35*100)</f>
        <v/>
      </c>
    </row>
    <row r="36">
      <c r="A36">
        <f>Raw_200!B36</f>
        <v/>
      </c>
      <c r="B36">
        <f>IF(ISERROR(FIND("(",A36)),"",MID(A36,FIND("(",A36)+1,FIND(")",A36)-FIND("(",A36)-1))</f>
        <v/>
      </c>
      <c r="C36">
        <f>IF(LEN(A36)-LEN(SUBSTITUTE(A36,"(",""))&lt;2,"",MID(A36,FIND("(",SUBSTITUTE(A36,"(","♦",LEN(A36)-LEN(SUBSTITUTE(A36,"(",""))-1))+1,FIND(")",A36,FIND("(",SUBSTITUTE(A36,"(","♦",LEN(A36)-LEN(SUBSTITUTE(A36,"(",""))-1)))-FIND("(",SUBSTITUTE(A36,"(","♦",LEN(A36)-LEN(SUBSTITUTE(A36,"(",""))-1))-1))</f>
        <v/>
      </c>
      <c r="D36">
        <f>IF(OR(ISERROR(FIND(")",A36)),LEN(A36)-LEN(SUBSTITUTE(A36,"(",""))&lt;2),"",MID(A36,FIND(")",A36)+1,FIND("(",SUBSTITUTE(A36,"(","♦",LEN(A36)-LEN(SUBSTITUTE(A36,"(",""))-1))-FIND(")",A36)-1))</f>
        <v/>
      </c>
      <c r="E36">
        <f>SUM(Raw_200!C36:I36)</f>
        <v/>
      </c>
      <c r="F36">
        <f>0</f>
        <v/>
      </c>
      <c r="G36">
        <f>E36+F36</f>
        <v/>
      </c>
      <c r="H36">
        <f>IF(G36=0,0,E36/G36*100)</f>
        <v/>
      </c>
      <c r="I36">
        <f>IF(G36=0,0,F36/G36*100)</f>
        <v/>
      </c>
    </row>
    <row r="37">
      <c r="A37">
        <f>Raw_200!B37</f>
        <v/>
      </c>
      <c r="B37">
        <f>IF(ISERROR(FIND("(",A37)),"",MID(A37,FIND("(",A37)+1,FIND(")",A37)-FIND("(",A37)-1))</f>
        <v/>
      </c>
      <c r="C37">
        <f>IF(LEN(A37)-LEN(SUBSTITUTE(A37,"(",""))&lt;2,"",MID(A37,FIND("(",SUBSTITUTE(A37,"(","♦",LEN(A37)-LEN(SUBSTITUTE(A37,"(",""))-1))+1,FIND(")",A37,FIND("(",SUBSTITUTE(A37,"(","♦",LEN(A37)-LEN(SUBSTITUTE(A37,"(",""))-1)))-FIND("(",SUBSTITUTE(A37,"(","♦",LEN(A37)-LEN(SUBSTITUTE(A37,"(",""))-1))-1))</f>
        <v/>
      </c>
      <c r="D37">
        <f>IF(OR(ISERROR(FIND(")",A37)),LEN(A37)-LEN(SUBSTITUTE(A37,"(",""))&lt;2),"",MID(A37,FIND(")",A37)+1,FIND("(",SUBSTITUTE(A37,"(","♦",LEN(A37)-LEN(SUBSTITUTE(A37,"(",""))-1))-FIND(")",A37)-1))</f>
        <v/>
      </c>
      <c r="E37">
        <f>SUM(Raw_200!C37:I37)</f>
        <v/>
      </c>
      <c r="F37">
        <f>0</f>
        <v/>
      </c>
      <c r="G37">
        <f>E37+F37</f>
        <v/>
      </c>
      <c r="H37">
        <f>IF(G37=0,0,E37/G37*100)</f>
        <v/>
      </c>
      <c r="I37">
        <f>IF(G37=0,0,F37/G37*100)</f>
        <v/>
      </c>
    </row>
    <row r="38">
      <c r="A38">
        <f>Raw_200!B38</f>
        <v/>
      </c>
      <c r="B38">
        <f>IF(ISERROR(FIND("(",A38)),"",MID(A38,FIND("(",A38)+1,FIND(")",A38)-FIND("(",A38)-1))</f>
        <v/>
      </c>
      <c r="C38">
        <f>IF(LEN(A38)-LEN(SUBSTITUTE(A38,"(",""))&lt;2,"",MID(A38,FIND("(",SUBSTITUTE(A38,"(","♦",LEN(A38)-LEN(SUBSTITUTE(A38,"(",""))-1))+1,FIND(")",A38,FIND("(",SUBSTITUTE(A38,"(","♦",LEN(A38)-LEN(SUBSTITUTE(A38,"(",""))-1)))-FIND("(",SUBSTITUTE(A38,"(","♦",LEN(A38)-LEN(SUBSTITUTE(A38,"(",""))-1))-1))</f>
        <v/>
      </c>
      <c r="D38">
        <f>IF(OR(ISERROR(FIND(")",A38)),LEN(A38)-LEN(SUBSTITUTE(A38,"(",""))&lt;2),"",MID(A38,FIND(")",A38)+1,FIND("(",SUBSTITUTE(A38,"(","♦",LEN(A38)-LEN(SUBSTITUTE(A38,"(",""))-1))-FIND(")",A38)-1))</f>
        <v/>
      </c>
      <c r="E38">
        <f>SUM(Raw_200!C38:I38)</f>
        <v/>
      </c>
      <c r="F38">
        <f>0</f>
        <v/>
      </c>
      <c r="G38">
        <f>E38+F38</f>
        <v/>
      </c>
      <c r="H38">
        <f>IF(G38=0,0,E38/G38*100)</f>
        <v/>
      </c>
      <c r="I38">
        <f>IF(G38=0,0,F38/G38*100)</f>
        <v/>
      </c>
    </row>
    <row r="39">
      <c r="A39">
        <f>Raw_200!B39</f>
        <v/>
      </c>
      <c r="B39">
        <f>IF(ISERROR(FIND("(",A39)),"",MID(A39,FIND("(",A39)+1,FIND(")",A39)-FIND("(",A39)-1))</f>
        <v/>
      </c>
      <c r="C39">
        <f>IF(LEN(A39)-LEN(SUBSTITUTE(A39,"(",""))&lt;2,"",MID(A39,FIND("(",SUBSTITUTE(A39,"(","♦",LEN(A39)-LEN(SUBSTITUTE(A39,"(",""))-1))+1,FIND(")",A39,FIND("(",SUBSTITUTE(A39,"(","♦",LEN(A39)-LEN(SUBSTITUTE(A39,"(",""))-1)))-FIND("(",SUBSTITUTE(A39,"(","♦",LEN(A39)-LEN(SUBSTITUTE(A39,"(",""))-1))-1))</f>
        <v/>
      </c>
      <c r="D39">
        <f>IF(OR(ISERROR(FIND(")",A39)),LEN(A39)-LEN(SUBSTITUTE(A39,"(",""))&lt;2),"",MID(A39,FIND(")",A39)+1,FIND("(",SUBSTITUTE(A39,"(","♦",LEN(A39)-LEN(SUBSTITUTE(A39,"(",""))-1))-FIND(")",A39)-1))</f>
        <v/>
      </c>
      <c r="E39">
        <f>SUM(Raw_200!C39:I39)</f>
        <v/>
      </c>
      <c r="F39">
        <f>0</f>
        <v/>
      </c>
      <c r="G39">
        <f>E39+F39</f>
        <v/>
      </c>
      <c r="H39">
        <f>IF(G39=0,0,E39/G39*100)</f>
        <v/>
      </c>
      <c r="I39">
        <f>IF(G39=0,0,F39/G39*100)</f>
        <v/>
      </c>
    </row>
    <row r="40">
      <c r="A40">
        <f>Raw_200!B40</f>
        <v/>
      </c>
      <c r="B40">
        <f>IF(ISERROR(FIND("(",A40)),"",MID(A40,FIND("(",A40)+1,FIND(")",A40)-FIND("(",A40)-1))</f>
        <v/>
      </c>
      <c r="C40">
        <f>IF(LEN(A40)-LEN(SUBSTITUTE(A40,"(",""))&lt;2,"",MID(A40,FIND("(",SUBSTITUTE(A40,"(","♦",LEN(A40)-LEN(SUBSTITUTE(A40,"(",""))-1))+1,FIND(")",A40,FIND("(",SUBSTITUTE(A40,"(","♦",LEN(A40)-LEN(SUBSTITUTE(A40,"(",""))-1)))-FIND("(",SUBSTITUTE(A40,"(","♦",LEN(A40)-LEN(SUBSTITUTE(A40,"(",""))-1))-1))</f>
        <v/>
      </c>
      <c r="D40">
        <f>IF(OR(ISERROR(FIND(")",A40)),LEN(A40)-LEN(SUBSTITUTE(A40,"(",""))&lt;2),"",MID(A40,FIND(")",A40)+1,FIND("(",SUBSTITUTE(A40,"(","♦",LEN(A40)-LEN(SUBSTITUTE(A40,"(",""))-1))-FIND(")",A40)-1))</f>
        <v/>
      </c>
      <c r="E40">
        <f>SUM(Raw_200!C40:I40)</f>
        <v/>
      </c>
      <c r="F40">
        <f>0</f>
        <v/>
      </c>
      <c r="G40">
        <f>E40+F40</f>
        <v/>
      </c>
      <c r="H40">
        <f>IF(G40=0,0,E40/G40*100)</f>
        <v/>
      </c>
      <c r="I40">
        <f>IF(G40=0,0,F40/G40*100)</f>
        <v/>
      </c>
    </row>
    <row r="41">
      <c r="A41">
        <f>Raw_200!B41</f>
        <v/>
      </c>
      <c r="B41">
        <f>IF(ISERROR(FIND("(",A41)),"",MID(A41,FIND("(",A41)+1,FIND(")",A41)-FIND("(",A41)-1))</f>
        <v/>
      </c>
      <c r="C41">
        <f>IF(LEN(A41)-LEN(SUBSTITUTE(A41,"(",""))&lt;2,"",MID(A41,FIND("(",SUBSTITUTE(A41,"(","♦",LEN(A41)-LEN(SUBSTITUTE(A41,"(",""))-1))+1,FIND(")",A41,FIND("(",SUBSTITUTE(A41,"(","♦",LEN(A41)-LEN(SUBSTITUTE(A41,"(",""))-1)))-FIND("(",SUBSTITUTE(A41,"(","♦",LEN(A41)-LEN(SUBSTITUTE(A41,"(",""))-1))-1))</f>
        <v/>
      </c>
      <c r="D41">
        <f>IF(OR(ISERROR(FIND(")",A41)),LEN(A41)-LEN(SUBSTITUTE(A41,"(",""))&lt;2),"",MID(A41,FIND(")",A41)+1,FIND("(",SUBSTITUTE(A41,"(","♦",LEN(A41)-LEN(SUBSTITUTE(A41,"(",""))-1))-FIND(")",A41)-1))</f>
        <v/>
      </c>
      <c r="E41">
        <f>SUM(Raw_200!C41:I41)</f>
        <v/>
      </c>
      <c r="F41">
        <f>0</f>
        <v/>
      </c>
      <c r="G41">
        <f>E41+F41</f>
        <v/>
      </c>
      <c r="H41">
        <f>IF(G41=0,0,E41/G41*100)</f>
        <v/>
      </c>
      <c r="I41">
        <f>IF(G41=0,0,F41/G41*100)</f>
        <v/>
      </c>
    </row>
    <row r="42">
      <c r="A42">
        <f>Raw_200!B42</f>
        <v/>
      </c>
      <c r="B42">
        <f>IF(ISERROR(FIND("(",A42)),"",MID(A42,FIND("(",A42)+1,FIND(")",A42)-FIND("(",A42)-1))</f>
        <v/>
      </c>
      <c r="C42">
        <f>IF(LEN(A42)-LEN(SUBSTITUTE(A42,"(",""))&lt;2,"",MID(A42,FIND("(",SUBSTITUTE(A42,"(","♦",LEN(A42)-LEN(SUBSTITUTE(A42,"(",""))-1))+1,FIND(")",A42,FIND("(",SUBSTITUTE(A42,"(","♦",LEN(A42)-LEN(SUBSTITUTE(A42,"(",""))-1)))-FIND("(",SUBSTITUTE(A42,"(","♦",LEN(A42)-LEN(SUBSTITUTE(A42,"(",""))-1))-1))</f>
        <v/>
      </c>
      <c r="D42">
        <f>IF(OR(ISERROR(FIND(")",A42)),LEN(A42)-LEN(SUBSTITUTE(A42,"(",""))&lt;2),"",MID(A42,FIND(")",A42)+1,FIND("(",SUBSTITUTE(A42,"(","♦",LEN(A42)-LEN(SUBSTITUTE(A42,"(",""))-1))-FIND(")",A42)-1))</f>
        <v/>
      </c>
      <c r="E42">
        <f>SUM(Raw_200!C42:I42)</f>
        <v/>
      </c>
      <c r="F42">
        <f>0</f>
        <v/>
      </c>
      <c r="G42">
        <f>E42+F42</f>
        <v/>
      </c>
      <c r="H42">
        <f>IF(G42=0,0,E42/G42*100)</f>
        <v/>
      </c>
      <c r="I42">
        <f>IF(G42=0,0,F42/G42*100)</f>
        <v/>
      </c>
    </row>
    <row r="43">
      <c r="A43">
        <f>Raw_200!B43</f>
        <v/>
      </c>
      <c r="B43">
        <f>IF(ISERROR(FIND("(",A43)),"",MID(A43,FIND("(",A43)+1,FIND(")",A43)-FIND("(",A43)-1))</f>
        <v/>
      </c>
      <c r="C43">
        <f>IF(LEN(A43)-LEN(SUBSTITUTE(A43,"(",""))&lt;2,"",MID(A43,FIND("(",SUBSTITUTE(A43,"(","♦",LEN(A43)-LEN(SUBSTITUTE(A43,"(",""))-1))+1,FIND(")",A43,FIND("(",SUBSTITUTE(A43,"(","♦",LEN(A43)-LEN(SUBSTITUTE(A43,"(",""))-1)))-FIND("(",SUBSTITUTE(A43,"(","♦",LEN(A43)-LEN(SUBSTITUTE(A43,"(",""))-1))-1))</f>
        <v/>
      </c>
      <c r="D43">
        <f>IF(OR(ISERROR(FIND(")",A43)),LEN(A43)-LEN(SUBSTITUTE(A43,"(",""))&lt;2),"",MID(A43,FIND(")",A43)+1,FIND("(",SUBSTITUTE(A43,"(","♦",LEN(A43)-LEN(SUBSTITUTE(A43,"(",""))-1))-FIND(")",A43)-1))</f>
        <v/>
      </c>
      <c r="E43">
        <f>SUM(Raw_200!C43:I43)</f>
        <v/>
      </c>
      <c r="F43">
        <f>0</f>
        <v/>
      </c>
      <c r="G43">
        <f>E43+F43</f>
        <v/>
      </c>
      <c r="H43">
        <f>IF(G43=0,0,E43/G43*100)</f>
        <v/>
      </c>
      <c r="I43">
        <f>IF(G43=0,0,F43/G43*100)</f>
        <v/>
      </c>
    </row>
    <row r="44">
      <c r="A44">
        <f>Raw_200!B44</f>
        <v/>
      </c>
      <c r="B44">
        <f>IF(ISERROR(FIND("(",A44)),"",MID(A44,FIND("(",A44)+1,FIND(")",A44)-FIND("(",A44)-1))</f>
        <v/>
      </c>
      <c r="C44">
        <f>IF(LEN(A44)-LEN(SUBSTITUTE(A44,"(",""))&lt;2,"",MID(A44,FIND("(",SUBSTITUTE(A44,"(","♦",LEN(A44)-LEN(SUBSTITUTE(A44,"(",""))-1))+1,FIND(")",A44,FIND("(",SUBSTITUTE(A44,"(","♦",LEN(A44)-LEN(SUBSTITUTE(A44,"(",""))-1)))-FIND("(",SUBSTITUTE(A44,"(","♦",LEN(A44)-LEN(SUBSTITUTE(A44,"(",""))-1))-1))</f>
        <v/>
      </c>
      <c r="D44">
        <f>IF(OR(ISERROR(FIND(")",A44)),LEN(A44)-LEN(SUBSTITUTE(A44,"(",""))&lt;2),"",MID(A44,FIND(")",A44)+1,FIND("(",SUBSTITUTE(A44,"(","♦",LEN(A44)-LEN(SUBSTITUTE(A44,"(",""))-1))-FIND(")",A44)-1))</f>
        <v/>
      </c>
      <c r="E44">
        <f>SUM(Raw_200!C44:I44)</f>
        <v/>
      </c>
      <c r="F44">
        <f>0</f>
        <v/>
      </c>
      <c r="G44">
        <f>E44+F44</f>
        <v/>
      </c>
      <c r="H44">
        <f>IF(G44=0,0,E44/G44*100)</f>
        <v/>
      </c>
      <c r="I44">
        <f>IF(G44=0,0,F44/G44*100)</f>
        <v/>
      </c>
    </row>
    <row r="45">
      <c r="A45">
        <f>Raw_200!B45</f>
        <v/>
      </c>
      <c r="B45">
        <f>IF(ISERROR(FIND("(",A45)),"",MID(A45,FIND("(",A45)+1,FIND(")",A45)-FIND("(",A45)-1))</f>
        <v/>
      </c>
      <c r="C45">
        <f>IF(LEN(A45)-LEN(SUBSTITUTE(A45,"(",""))&lt;2,"",MID(A45,FIND("(",SUBSTITUTE(A45,"(","♦",LEN(A45)-LEN(SUBSTITUTE(A45,"(",""))-1))+1,FIND(")",A45,FIND("(",SUBSTITUTE(A45,"(","♦",LEN(A45)-LEN(SUBSTITUTE(A45,"(",""))-1)))-FIND("(",SUBSTITUTE(A45,"(","♦",LEN(A45)-LEN(SUBSTITUTE(A45,"(",""))-1))-1))</f>
        <v/>
      </c>
      <c r="D45">
        <f>IF(OR(ISERROR(FIND(")",A45)),LEN(A45)-LEN(SUBSTITUTE(A45,"(",""))&lt;2),"",MID(A45,FIND(")",A45)+1,FIND("(",SUBSTITUTE(A45,"(","♦",LEN(A45)-LEN(SUBSTITUTE(A45,"(",""))-1))-FIND(")",A45)-1))</f>
        <v/>
      </c>
      <c r="E45">
        <f>SUM(Raw_200!C45:I45)</f>
        <v/>
      </c>
      <c r="F45">
        <f>0</f>
        <v/>
      </c>
      <c r="G45">
        <f>E45+F45</f>
        <v/>
      </c>
      <c r="H45">
        <f>IF(G45=0,0,E45/G45*100)</f>
        <v/>
      </c>
      <c r="I45">
        <f>IF(G45=0,0,F45/G45*100)</f>
        <v/>
      </c>
    </row>
    <row r="46">
      <c r="A46">
        <f>Raw_200!B46</f>
        <v/>
      </c>
      <c r="B46">
        <f>IF(ISERROR(FIND("(",A46)),"",MID(A46,FIND("(",A46)+1,FIND(")",A46)-FIND("(",A46)-1))</f>
        <v/>
      </c>
      <c r="C46">
        <f>IF(LEN(A46)-LEN(SUBSTITUTE(A46,"(",""))&lt;2,"",MID(A46,FIND("(",SUBSTITUTE(A46,"(","♦",LEN(A46)-LEN(SUBSTITUTE(A46,"(",""))-1))+1,FIND(")",A46,FIND("(",SUBSTITUTE(A46,"(","♦",LEN(A46)-LEN(SUBSTITUTE(A46,"(",""))-1)))-FIND("(",SUBSTITUTE(A46,"(","♦",LEN(A46)-LEN(SUBSTITUTE(A46,"(",""))-1))-1))</f>
        <v/>
      </c>
      <c r="D46">
        <f>IF(OR(ISERROR(FIND(")",A46)),LEN(A46)-LEN(SUBSTITUTE(A46,"(",""))&lt;2),"",MID(A46,FIND(")",A46)+1,FIND("(",SUBSTITUTE(A46,"(","♦",LEN(A46)-LEN(SUBSTITUTE(A46,"(",""))-1))-FIND(")",A46)-1))</f>
        <v/>
      </c>
      <c r="E46">
        <f>SUM(Raw_200!C46:I46)</f>
        <v/>
      </c>
      <c r="F46">
        <f>0</f>
        <v/>
      </c>
      <c r="G46">
        <f>E46+F46</f>
        <v/>
      </c>
      <c r="H46">
        <f>IF(G46=0,0,E46/G46*100)</f>
        <v/>
      </c>
      <c r="I46">
        <f>IF(G46=0,0,F46/G46*100)</f>
        <v/>
      </c>
    </row>
    <row r="47">
      <c r="A47">
        <f>Raw_200!B47</f>
        <v/>
      </c>
      <c r="B47">
        <f>IF(ISERROR(FIND("(",A47)),"",MID(A47,FIND("(",A47)+1,FIND(")",A47)-FIND("(",A47)-1))</f>
        <v/>
      </c>
      <c r="C47">
        <f>IF(LEN(A47)-LEN(SUBSTITUTE(A47,"(",""))&lt;2,"",MID(A47,FIND("(",SUBSTITUTE(A47,"(","♦",LEN(A47)-LEN(SUBSTITUTE(A47,"(",""))-1))+1,FIND(")",A47,FIND("(",SUBSTITUTE(A47,"(","♦",LEN(A47)-LEN(SUBSTITUTE(A47,"(",""))-1)))-FIND("(",SUBSTITUTE(A47,"(","♦",LEN(A47)-LEN(SUBSTITUTE(A47,"(",""))-1))-1))</f>
        <v/>
      </c>
      <c r="D47">
        <f>IF(OR(ISERROR(FIND(")",A47)),LEN(A47)-LEN(SUBSTITUTE(A47,"(",""))&lt;2),"",MID(A47,FIND(")",A47)+1,FIND("(",SUBSTITUTE(A47,"(","♦",LEN(A47)-LEN(SUBSTITUTE(A47,"(",""))-1))-FIND(")",A47)-1))</f>
        <v/>
      </c>
      <c r="E47">
        <f>SUM(Raw_200!C47:I47)</f>
        <v/>
      </c>
      <c r="F47">
        <f>0</f>
        <v/>
      </c>
      <c r="G47">
        <f>E47+F47</f>
        <v/>
      </c>
      <c r="H47">
        <f>IF(G47=0,0,E47/G47*100)</f>
        <v/>
      </c>
      <c r="I47">
        <f>IF(G47=0,0,F47/G47*100)</f>
        <v/>
      </c>
    </row>
    <row r="48">
      <c r="A48">
        <f>Raw_200!B48</f>
        <v/>
      </c>
      <c r="B48">
        <f>IF(ISERROR(FIND("(",A48)),"",MID(A48,FIND("(",A48)+1,FIND(")",A48)-FIND("(",A48)-1))</f>
        <v/>
      </c>
      <c r="C48">
        <f>IF(LEN(A48)-LEN(SUBSTITUTE(A48,"(",""))&lt;2,"",MID(A48,FIND("(",SUBSTITUTE(A48,"(","♦",LEN(A48)-LEN(SUBSTITUTE(A48,"(",""))-1))+1,FIND(")",A48,FIND("(",SUBSTITUTE(A48,"(","♦",LEN(A48)-LEN(SUBSTITUTE(A48,"(",""))-1)))-FIND("(",SUBSTITUTE(A48,"(","♦",LEN(A48)-LEN(SUBSTITUTE(A48,"(",""))-1))-1))</f>
        <v/>
      </c>
      <c r="D48">
        <f>IF(OR(ISERROR(FIND(")",A48)),LEN(A48)-LEN(SUBSTITUTE(A48,"(",""))&lt;2),"",MID(A48,FIND(")",A48)+1,FIND("(",SUBSTITUTE(A48,"(","♦",LEN(A48)-LEN(SUBSTITUTE(A48,"(",""))-1))-FIND(")",A48)-1))</f>
        <v/>
      </c>
      <c r="E48">
        <f>SUM(Raw_200!C48:I48)</f>
        <v/>
      </c>
      <c r="F48">
        <f>0</f>
        <v/>
      </c>
      <c r="G48">
        <f>E48+F48</f>
        <v/>
      </c>
      <c r="H48">
        <f>IF(G48=0,0,E48/G48*100)</f>
        <v/>
      </c>
      <c r="I48">
        <f>IF(G48=0,0,F48/G48*100)</f>
        <v/>
      </c>
    </row>
    <row r="49">
      <c r="A49">
        <f>Raw_200!B49</f>
        <v/>
      </c>
      <c r="B49">
        <f>IF(ISERROR(FIND("(",A49)),"",MID(A49,FIND("(",A49)+1,FIND(")",A49)-FIND("(",A49)-1))</f>
        <v/>
      </c>
      <c r="C49">
        <f>IF(LEN(A49)-LEN(SUBSTITUTE(A49,"(",""))&lt;2,"",MID(A49,FIND("(",SUBSTITUTE(A49,"(","♦",LEN(A49)-LEN(SUBSTITUTE(A49,"(",""))-1))+1,FIND(")",A49,FIND("(",SUBSTITUTE(A49,"(","♦",LEN(A49)-LEN(SUBSTITUTE(A49,"(",""))-1)))-FIND("(",SUBSTITUTE(A49,"(","♦",LEN(A49)-LEN(SUBSTITUTE(A49,"(",""))-1))-1))</f>
        <v/>
      </c>
      <c r="D49">
        <f>IF(OR(ISERROR(FIND(")",A49)),LEN(A49)-LEN(SUBSTITUTE(A49,"(",""))&lt;2),"",MID(A49,FIND(")",A49)+1,FIND("(",SUBSTITUTE(A49,"(","♦",LEN(A49)-LEN(SUBSTITUTE(A49,"(",""))-1))-FIND(")",A49)-1))</f>
        <v/>
      </c>
      <c r="E49">
        <f>SUM(Raw_200!C49:I49)</f>
        <v/>
      </c>
      <c r="F49">
        <f>0</f>
        <v/>
      </c>
      <c r="G49">
        <f>E49+F49</f>
        <v/>
      </c>
      <c r="H49">
        <f>IF(G49=0,0,E49/G49*100)</f>
        <v/>
      </c>
      <c r="I49">
        <f>IF(G49=0,0,F49/G49*100)</f>
        <v/>
      </c>
    </row>
    <row r="50">
      <c r="A50">
        <f>Raw_200!B50</f>
        <v/>
      </c>
      <c r="B50">
        <f>IF(ISERROR(FIND("(",A50)),"",MID(A50,FIND("(",A50)+1,FIND(")",A50)-FIND("(",A50)-1))</f>
        <v/>
      </c>
      <c r="C50">
        <f>IF(LEN(A50)-LEN(SUBSTITUTE(A50,"(",""))&lt;2,"",MID(A50,FIND("(",SUBSTITUTE(A50,"(","♦",LEN(A50)-LEN(SUBSTITUTE(A50,"(",""))-1))+1,FIND(")",A50,FIND("(",SUBSTITUTE(A50,"(","♦",LEN(A50)-LEN(SUBSTITUTE(A50,"(",""))-1)))-FIND("(",SUBSTITUTE(A50,"(","♦",LEN(A50)-LEN(SUBSTITUTE(A50,"(",""))-1))-1))</f>
        <v/>
      </c>
      <c r="D50">
        <f>IF(OR(ISERROR(FIND(")",A50)),LEN(A50)-LEN(SUBSTITUTE(A50,"(",""))&lt;2),"",MID(A50,FIND(")",A50)+1,FIND("(",SUBSTITUTE(A50,"(","♦",LEN(A50)-LEN(SUBSTITUTE(A50,"(",""))-1))-FIND(")",A50)-1))</f>
        <v/>
      </c>
      <c r="E50">
        <f>SUM(Raw_200!C50:I50)</f>
        <v/>
      </c>
      <c r="F50">
        <f>0</f>
        <v/>
      </c>
      <c r="G50">
        <f>E50+F50</f>
        <v/>
      </c>
      <c r="H50">
        <f>IF(G50=0,0,E50/G50*100)</f>
        <v/>
      </c>
      <c r="I50">
        <f>IF(G50=0,0,F50/G50*100)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Sequence</t>
        </is>
      </c>
      <c r="B1" s="1" t="inlineStr">
        <is>
          <t>LeftResidue</t>
        </is>
      </c>
      <c r="C1" s="1" t="inlineStr">
        <is>
          <t>RightResidue</t>
        </is>
      </c>
      <c r="D1" s="1" t="inlineStr">
        <is>
          <t>CorePeptide</t>
        </is>
      </c>
      <c r="E1" s="1" t="inlineStr">
        <is>
          <t>Left_Sum</t>
        </is>
      </c>
      <c r="F1" s="1" t="inlineStr">
        <is>
          <t>Right_Sum</t>
        </is>
      </c>
      <c r="G1" s="1" t="inlineStr">
        <is>
          <t>Total_Sum</t>
        </is>
      </c>
      <c r="H1" s="1" t="inlineStr">
        <is>
          <t>Left_Percentage</t>
        </is>
      </c>
      <c r="I1" s="1" t="inlineStr">
        <is>
          <t>Right_Percentage</t>
        </is>
      </c>
      <c r="K1" t="inlineStr">
        <is>
          <t>Left-Anchored Cleavage Table</t>
        </is>
      </c>
      <c r="P1" t="inlineStr">
        <is>
          <t>Right-Anchored Cleavage Table</t>
        </is>
      </c>
    </row>
    <row r="2">
      <c r="A2">
        <f>Raw_500!B2</f>
        <v/>
      </c>
      <c r="B2">
        <f>IF(ISERROR(FIND("(",A2)),"",MID(A2,FIND("(",A2)+1,FIND(")",A2)-FIND("(",A2)-1))</f>
        <v/>
      </c>
      <c r="C2">
        <f>IF(LEN(A2)-LEN(SUBSTITUTE(A2,"(",""))&lt;2,"",MID(A2,FIND("(",SUBSTITUTE(A2,"(","♦",LEN(A2)-LEN(SUBSTITUTE(A2,"(",""))-1))+1,FIND(")",A2,FIND("(",SUBSTITUTE(A2,"(","♦",LEN(A2)-LEN(SUBSTITUTE(A2,"(",""))-1)))-FIND("(",SUBSTITUTE(A2,"(","♦",LEN(A2)-LEN(SUBSTITUTE(A2,"(",""))-1))-1))</f>
        <v/>
      </c>
      <c r="D2">
        <f>IF(OR(ISERROR(FIND(")",A2)),LEN(A2)-LEN(SUBSTITUTE(A2,"(",""))&lt;2),"",MID(A2,FIND(")",A2)+1,FIND("(",SUBSTITUTE(A2,"(","♦",LEN(A2)-LEN(SUBSTITUTE(A2,"(",""))-1))-FIND(")",A2)-1))</f>
        <v/>
      </c>
      <c r="E2">
        <f>SUM(Raw_500!C2:I2)</f>
        <v/>
      </c>
      <c r="F2">
        <f>0</f>
        <v/>
      </c>
      <c r="G2">
        <f>E2+F2</f>
        <v/>
      </c>
      <c r="H2">
        <f>IF(G2=0,0,E2/G2*100)</f>
        <v/>
      </c>
      <c r="I2">
        <f>IF(G2=0,0,F2/G2*100)</f>
        <v/>
      </c>
      <c r="K2" t="inlineStr">
        <is>
          <t>LeftResidue</t>
        </is>
      </c>
      <c r="L2" t="inlineStr">
        <is>
          <t>RightResidue</t>
        </is>
      </c>
      <c r="M2" t="inlineStr">
        <is>
          <t>CorePeptide</t>
        </is>
      </c>
      <c r="N2" t="inlineStr">
        <is>
          <t>Left_Sum</t>
        </is>
      </c>
      <c r="P2" t="inlineStr">
        <is>
          <t>RightResidue</t>
        </is>
      </c>
      <c r="Q2" t="inlineStr">
        <is>
          <t>LeftResidue</t>
        </is>
      </c>
      <c r="R2" t="inlineStr">
        <is>
          <t>CorePeptide</t>
        </is>
      </c>
      <c r="S2" t="inlineStr">
        <is>
          <t>Left_Sum</t>
        </is>
      </c>
    </row>
    <row r="3">
      <c r="A3">
        <f>Raw_500!B3</f>
        <v/>
      </c>
      <c r="B3">
        <f>IF(ISERROR(FIND("(",A3)),"",MID(A3,FIND("(",A3)+1,FIND(")",A3)-FIND("(",A3)-1))</f>
        <v/>
      </c>
      <c r="C3">
        <f>IF(LEN(A3)-LEN(SUBSTITUTE(A3,"(",""))&lt;2,"",MID(A3,FIND("(",SUBSTITUTE(A3,"(","♦",LEN(A3)-LEN(SUBSTITUTE(A3,"(",""))-1))+1,FIND(")",A3,FIND("(",SUBSTITUTE(A3,"(","♦",LEN(A3)-LEN(SUBSTITUTE(A3,"(",""))-1)))-FIND("(",SUBSTITUTE(A3,"(","♦",LEN(A3)-LEN(SUBSTITUTE(A3,"(",""))-1))-1))</f>
        <v/>
      </c>
      <c r="D3">
        <f>IF(OR(ISERROR(FIND(")",A3)),LEN(A3)-LEN(SUBSTITUTE(A3,"(",""))&lt;2),"",MID(A3,FIND(")",A3)+1,FIND("(",SUBSTITUTE(A3,"(","♦",LEN(A3)-LEN(SUBSTITUTE(A3,"(",""))-1))-FIND(")",A3)-1))</f>
        <v/>
      </c>
      <c r="E3">
        <f>SUM(Raw_500!C3:I3)</f>
        <v/>
      </c>
      <c r="F3">
        <f>0</f>
        <v/>
      </c>
      <c r="G3">
        <f>E3+F3</f>
        <v/>
      </c>
      <c r="H3">
        <f>IF(G3=0,0,E3/G3*100)</f>
        <v/>
      </c>
      <c r="I3">
        <f>IF(G3=0,0,F3/G3*100)</f>
        <v/>
      </c>
      <c r="K3">
        <f>FILTER(B2:E50,(B2:B50&lt;&gt;"")*(E2:E50&gt;0))</f>
        <v/>
      </c>
      <c r="P3">
        <f>FILTER(C2:E50,(C2:C50&lt;&gt;"")*(E2:E50&gt;0))</f>
        <v/>
      </c>
    </row>
    <row r="4">
      <c r="A4">
        <f>Raw_500!B4</f>
        <v/>
      </c>
      <c r="B4">
        <f>IF(ISERROR(FIND("(",A4)),"",MID(A4,FIND("(",A4)+1,FIND(")",A4)-FIND("(",A4)-1))</f>
        <v/>
      </c>
      <c r="C4">
        <f>IF(LEN(A4)-LEN(SUBSTITUTE(A4,"(",""))&lt;2,"",MID(A4,FIND("(",SUBSTITUTE(A4,"(","♦",LEN(A4)-LEN(SUBSTITUTE(A4,"(",""))-1))+1,FIND(")",A4,FIND("(",SUBSTITUTE(A4,"(","♦",LEN(A4)-LEN(SUBSTITUTE(A4,"(",""))-1)))-FIND("(",SUBSTITUTE(A4,"(","♦",LEN(A4)-LEN(SUBSTITUTE(A4,"(",""))-1))-1))</f>
        <v/>
      </c>
      <c r="D4">
        <f>IF(OR(ISERROR(FIND(")",A4)),LEN(A4)-LEN(SUBSTITUTE(A4,"(",""))&lt;2),"",MID(A4,FIND(")",A4)+1,FIND("(",SUBSTITUTE(A4,"(","♦",LEN(A4)-LEN(SUBSTITUTE(A4,"(",""))-1))-FIND(")",A4)-1))</f>
        <v/>
      </c>
      <c r="E4">
        <f>SUM(Raw_500!C4:I4)</f>
        <v/>
      </c>
      <c r="F4">
        <f>0</f>
        <v/>
      </c>
      <c r="G4">
        <f>E4+F4</f>
        <v/>
      </c>
      <c r="H4">
        <f>IF(G4=0,0,E4/G4*100)</f>
        <v/>
      </c>
      <c r="I4">
        <f>IF(G4=0,0,F4/G4*100)</f>
        <v/>
      </c>
    </row>
    <row r="5">
      <c r="A5">
        <f>Raw_500!B5</f>
        <v/>
      </c>
      <c r="B5">
        <f>IF(ISERROR(FIND("(",A5)),"",MID(A5,FIND("(",A5)+1,FIND(")",A5)-FIND("(",A5)-1))</f>
        <v/>
      </c>
      <c r="C5">
        <f>IF(LEN(A5)-LEN(SUBSTITUTE(A5,"(",""))&lt;2,"",MID(A5,FIND("(",SUBSTITUTE(A5,"(","♦",LEN(A5)-LEN(SUBSTITUTE(A5,"(",""))-1))+1,FIND(")",A5,FIND("(",SUBSTITUTE(A5,"(","♦",LEN(A5)-LEN(SUBSTITUTE(A5,"(",""))-1)))-FIND("(",SUBSTITUTE(A5,"(","♦",LEN(A5)-LEN(SUBSTITUTE(A5,"(",""))-1))-1))</f>
        <v/>
      </c>
      <c r="D5">
        <f>IF(OR(ISERROR(FIND(")",A5)),LEN(A5)-LEN(SUBSTITUTE(A5,"(",""))&lt;2),"",MID(A5,FIND(")",A5)+1,FIND("(",SUBSTITUTE(A5,"(","♦",LEN(A5)-LEN(SUBSTITUTE(A5,"(",""))-1))-FIND(")",A5)-1))</f>
        <v/>
      </c>
      <c r="E5">
        <f>SUM(Raw_500!C5:I5)</f>
        <v/>
      </c>
      <c r="F5">
        <f>0</f>
        <v/>
      </c>
      <c r="G5">
        <f>E5+F5</f>
        <v/>
      </c>
      <c r="H5">
        <f>IF(G5=0,0,E5/G5*100)</f>
        <v/>
      </c>
      <c r="I5">
        <f>IF(G5=0,0,F5/G5*100)</f>
        <v/>
      </c>
    </row>
    <row r="6">
      <c r="A6">
        <f>Raw_500!B6</f>
        <v/>
      </c>
      <c r="B6">
        <f>IF(ISERROR(FIND("(",A6)),"",MID(A6,FIND("(",A6)+1,FIND(")",A6)-FIND("(",A6)-1))</f>
        <v/>
      </c>
      <c r="C6">
        <f>IF(LEN(A6)-LEN(SUBSTITUTE(A6,"(",""))&lt;2,"",MID(A6,FIND("(",SUBSTITUTE(A6,"(","♦",LEN(A6)-LEN(SUBSTITUTE(A6,"(",""))-1))+1,FIND(")",A6,FIND("(",SUBSTITUTE(A6,"(","♦",LEN(A6)-LEN(SUBSTITUTE(A6,"(",""))-1)))-FIND("(",SUBSTITUTE(A6,"(","♦",LEN(A6)-LEN(SUBSTITUTE(A6,"(",""))-1))-1))</f>
        <v/>
      </c>
      <c r="D6">
        <f>IF(OR(ISERROR(FIND(")",A6)),LEN(A6)-LEN(SUBSTITUTE(A6,"(",""))&lt;2),"",MID(A6,FIND(")",A6)+1,FIND("(",SUBSTITUTE(A6,"(","♦",LEN(A6)-LEN(SUBSTITUTE(A6,"(",""))-1))-FIND(")",A6)-1))</f>
        <v/>
      </c>
      <c r="E6">
        <f>SUM(Raw_500!C6:I6)</f>
        <v/>
      </c>
      <c r="F6">
        <f>0</f>
        <v/>
      </c>
      <c r="G6">
        <f>E6+F6</f>
        <v/>
      </c>
      <c r="H6">
        <f>IF(G6=0,0,E6/G6*100)</f>
        <v/>
      </c>
      <c r="I6">
        <f>IF(G6=0,0,F6/G6*100)</f>
        <v/>
      </c>
    </row>
    <row r="7">
      <c r="A7">
        <f>Raw_500!B7</f>
        <v/>
      </c>
      <c r="B7">
        <f>IF(ISERROR(FIND("(",A7)),"",MID(A7,FIND("(",A7)+1,FIND(")",A7)-FIND("(",A7)-1))</f>
        <v/>
      </c>
      <c r="C7">
        <f>IF(LEN(A7)-LEN(SUBSTITUTE(A7,"(",""))&lt;2,"",MID(A7,FIND("(",SUBSTITUTE(A7,"(","♦",LEN(A7)-LEN(SUBSTITUTE(A7,"(",""))-1))+1,FIND(")",A7,FIND("(",SUBSTITUTE(A7,"(","♦",LEN(A7)-LEN(SUBSTITUTE(A7,"(",""))-1)))-FIND("(",SUBSTITUTE(A7,"(","♦",LEN(A7)-LEN(SUBSTITUTE(A7,"(",""))-1))-1))</f>
        <v/>
      </c>
      <c r="D7">
        <f>IF(OR(ISERROR(FIND(")",A7)),LEN(A7)-LEN(SUBSTITUTE(A7,"(",""))&lt;2),"",MID(A7,FIND(")",A7)+1,FIND("(",SUBSTITUTE(A7,"(","♦",LEN(A7)-LEN(SUBSTITUTE(A7,"(",""))-1))-FIND(")",A7)-1))</f>
        <v/>
      </c>
      <c r="E7">
        <f>SUM(Raw_500!C7:I7)</f>
        <v/>
      </c>
      <c r="F7">
        <f>0</f>
        <v/>
      </c>
      <c r="G7">
        <f>E7+F7</f>
        <v/>
      </c>
      <c r="H7">
        <f>IF(G7=0,0,E7/G7*100)</f>
        <v/>
      </c>
      <c r="I7">
        <f>IF(G7=0,0,F7/G7*100)</f>
        <v/>
      </c>
    </row>
    <row r="8">
      <c r="A8">
        <f>Raw_500!B8</f>
        <v/>
      </c>
      <c r="B8">
        <f>IF(ISERROR(FIND("(",A8)),"",MID(A8,FIND("(",A8)+1,FIND(")",A8)-FIND("(",A8)-1))</f>
        <v/>
      </c>
      <c r="C8">
        <f>IF(LEN(A8)-LEN(SUBSTITUTE(A8,"(",""))&lt;2,"",MID(A8,FIND("(",SUBSTITUTE(A8,"(","♦",LEN(A8)-LEN(SUBSTITUTE(A8,"(",""))-1))+1,FIND(")",A8,FIND("(",SUBSTITUTE(A8,"(","♦",LEN(A8)-LEN(SUBSTITUTE(A8,"(",""))-1)))-FIND("(",SUBSTITUTE(A8,"(","♦",LEN(A8)-LEN(SUBSTITUTE(A8,"(",""))-1))-1))</f>
        <v/>
      </c>
      <c r="D8">
        <f>IF(OR(ISERROR(FIND(")",A8)),LEN(A8)-LEN(SUBSTITUTE(A8,"(",""))&lt;2),"",MID(A8,FIND(")",A8)+1,FIND("(",SUBSTITUTE(A8,"(","♦",LEN(A8)-LEN(SUBSTITUTE(A8,"(",""))-1))-FIND(")",A8)-1))</f>
        <v/>
      </c>
      <c r="E8">
        <f>SUM(Raw_500!C8:I8)</f>
        <v/>
      </c>
      <c r="F8">
        <f>0</f>
        <v/>
      </c>
      <c r="G8">
        <f>E8+F8</f>
        <v/>
      </c>
      <c r="H8">
        <f>IF(G8=0,0,E8/G8*100)</f>
        <v/>
      </c>
      <c r="I8">
        <f>IF(G8=0,0,F8/G8*100)</f>
        <v/>
      </c>
    </row>
    <row r="9">
      <c r="A9">
        <f>Raw_500!B9</f>
        <v/>
      </c>
      <c r="B9">
        <f>IF(ISERROR(FIND("(",A9)),"",MID(A9,FIND("(",A9)+1,FIND(")",A9)-FIND("(",A9)-1))</f>
        <v/>
      </c>
      <c r="C9">
        <f>IF(LEN(A9)-LEN(SUBSTITUTE(A9,"(",""))&lt;2,"",MID(A9,FIND("(",SUBSTITUTE(A9,"(","♦",LEN(A9)-LEN(SUBSTITUTE(A9,"(",""))-1))+1,FIND(")",A9,FIND("(",SUBSTITUTE(A9,"(","♦",LEN(A9)-LEN(SUBSTITUTE(A9,"(",""))-1)))-FIND("(",SUBSTITUTE(A9,"(","♦",LEN(A9)-LEN(SUBSTITUTE(A9,"(",""))-1))-1))</f>
        <v/>
      </c>
      <c r="D9">
        <f>IF(OR(ISERROR(FIND(")",A9)),LEN(A9)-LEN(SUBSTITUTE(A9,"(",""))&lt;2),"",MID(A9,FIND(")",A9)+1,FIND("(",SUBSTITUTE(A9,"(","♦",LEN(A9)-LEN(SUBSTITUTE(A9,"(",""))-1))-FIND(")",A9)-1))</f>
        <v/>
      </c>
      <c r="E9">
        <f>SUM(Raw_500!C9:I9)</f>
        <v/>
      </c>
      <c r="F9">
        <f>0</f>
        <v/>
      </c>
      <c r="G9">
        <f>E9+F9</f>
        <v/>
      </c>
      <c r="H9">
        <f>IF(G9=0,0,E9/G9*100)</f>
        <v/>
      </c>
      <c r="I9">
        <f>IF(G9=0,0,F9/G9*100)</f>
        <v/>
      </c>
    </row>
    <row r="10">
      <c r="A10">
        <f>Raw_500!B10</f>
        <v/>
      </c>
      <c r="B10">
        <f>IF(ISERROR(FIND("(",A10)),"",MID(A10,FIND("(",A10)+1,FIND(")",A10)-FIND("(",A10)-1))</f>
        <v/>
      </c>
      <c r="C10">
        <f>IF(LEN(A10)-LEN(SUBSTITUTE(A10,"(",""))&lt;2,"",MID(A10,FIND("(",SUBSTITUTE(A10,"(","♦",LEN(A10)-LEN(SUBSTITUTE(A10,"(",""))-1))+1,FIND(")",A10,FIND("(",SUBSTITUTE(A10,"(","♦",LEN(A10)-LEN(SUBSTITUTE(A10,"(",""))-1)))-FIND("(",SUBSTITUTE(A10,"(","♦",LEN(A10)-LEN(SUBSTITUTE(A10,"(",""))-1))-1))</f>
        <v/>
      </c>
      <c r="D10">
        <f>IF(OR(ISERROR(FIND(")",A10)),LEN(A10)-LEN(SUBSTITUTE(A10,"(",""))&lt;2),"",MID(A10,FIND(")",A10)+1,FIND("(",SUBSTITUTE(A10,"(","♦",LEN(A10)-LEN(SUBSTITUTE(A10,"(",""))-1))-FIND(")",A10)-1))</f>
        <v/>
      </c>
      <c r="E10">
        <f>SUM(Raw_500!C10:I10)</f>
        <v/>
      </c>
      <c r="F10">
        <f>0</f>
        <v/>
      </c>
      <c r="G10">
        <f>E10+F10</f>
        <v/>
      </c>
      <c r="H10">
        <f>IF(G10=0,0,E10/G10*100)</f>
        <v/>
      </c>
      <c r="I10">
        <f>IF(G10=0,0,F10/G10*100)</f>
        <v/>
      </c>
    </row>
    <row r="11">
      <c r="A11">
        <f>Raw_500!B11</f>
        <v/>
      </c>
      <c r="B11">
        <f>IF(ISERROR(FIND("(",A11)),"",MID(A11,FIND("(",A11)+1,FIND(")",A11)-FIND("(",A11)-1))</f>
        <v/>
      </c>
      <c r="C11">
        <f>IF(LEN(A11)-LEN(SUBSTITUTE(A11,"(",""))&lt;2,"",MID(A11,FIND("(",SUBSTITUTE(A11,"(","♦",LEN(A11)-LEN(SUBSTITUTE(A11,"(",""))-1))+1,FIND(")",A11,FIND("(",SUBSTITUTE(A11,"(","♦",LEN(A11)-LEN(SUBSTITUTE(A11,"(",""))-1)))-FIND("(",SUBSTITUTE(A11,"(","♦",LEN(A11)-LEN(SUBSTITUTE(A11,"(",""))-1))-1))</f>
        <v/>
      </c>
      <c r="D11">
        <f>IF(OR(ISERROR(FIND(")",A11)),LEN(A11)-LEN(SUBSTITUTE(A11,"(",""))&lt;2),"",MID(A11,FIND(")",A11)+1,FIND("(",SUBSTITUTE(A11,"(","♦",LEN(A11)-LEN(SUBSTITUTE(A11,"(",""))-1))-FIND(")",A11)-1))</f>
        <v/>
      </c>
      <c r="E11">
        <f>SUM(Raw_500!C11:I11)</f>
        <v/>
      </c>
      <c r="F11">
        <f>0</f>
        <v/>
      </c>
      <c r="G11">
        <f>E11+F11</f>
        <v/>
      </c>
      <c r="H11">
        <f>IF(G11=0,0,E11/G11*100)</f>
        <v/>
      </c>
      <c r="I11">
        <f>IF(G11=0,0,F11/G11*100)</f>
        <v/>
      </c>
    </row>
    <row r="12">
      <c r="A12">
        <f>Raw_500!B12</f>
        <v/>
      </c>
      <c r="B12">
        <f>IF(ISERROR(FIND("(",A12)),"",MID(A12,FIND("(",A12)+1,FIND(")",A12)-FIND("(",A12)-1))</f>
        <v/>
      </c>
      <c r="C12">
        <f>IF(LEN(A12)-LEN(SUBSTITUTE(A12,"(",""))&lt;2,"",MID(A12,FIND("(",SUBSTITUTE(A12,"(","♦",LEN(A12)-LEN(SUBSTITUTE(A12,"(",""))-1))+1,FIND(")",A12,FIND("(",SUBSTITUTE(A12,"(","♦",LEN(A12)-LEN(SUBSTITUTE(A12,"(",""))-1)))-FIND("(",SUBSTITUTE(A12,"(","♦",LEN(A12)-LEN(SUBSTITUTE(A12,"(",""))-1))-1))</f>
        <v/>
      </c>
      <c r="D12">
        <f>IF(OR(ISERROR(FIND(")",A12)),LEN(A12)-LEN(SUBSTITUTE(A12,"(",""))&lt;2),"",MID(A12,FIND(")",A12)+1,FIND("(",SUBSTITUTE(A12,"(","♦",LEN(A12)-LEN(SUBSTITUTE(A12,"(",""))-1))-FIND(")",A12)-1))</f>
        <v/>
      </c>
      <c r="E12">
        <f>SUM(Raw_500!C12:I12)</f>
        <v/>
      </c>
      <c r="F12">
        <f>0</f>
        <v/>
      </c>
      <c r="G12">
        <f>E12+F12</f>
        <v/>
      </c>
      <c r="H12">
        <f>IF(G12=0,0,E12/G12*100)</f>
        <v/>
      </c>
      <c r="I12">
        <f>IF(G12=0,0,F12/G12*100)</f>
        <v/>
      </c>
    </row>
    <row r="13">
      <c r="A13">
        <f>Raw_500!B13</f>
        <v/>
      </c>
      <c r="B13">
        <f>IF(ISERROR(FIND("(",A13)),"",MID(A13,FIND("(",A13)+1,FIND(")",A13)-FIND("(",A13)-1))</f>
        <v/>
      </c>
      <c r="C13">
        <f>IF(LEN(A13)-LEN(SUBSTITUTE(A13,"(",""))&lt;2,"",MID(A13,FIND("(",SUBSTITUTE(A13,"(","♦",LEN(A13)-LEN(SUBSTITUTE(A13,"(",""))-1))+1,FIND(")",A13,FIND("(",SUBSTITUTE(A13,"(","♦",LEN(A13)-LEN(SUBSTITUTE(A13,"(",""))-1)))-FIND("(",SUBSTITUTE(A13,"(","♦",LEN(A13)-LEN(SUBSTITUTE(A13,"(",""))-1))-1))</f>
        <v/>
      </c>
      <c r="D13">
        <f>IF(OR(ISERROR(FIND(")",A13)),LEN(A13)-LEN(SUBSTITUTE(A13,"(",""))&lt;2),"",MID(A13,FIND(")",A13)+1,FIND("(",SUBSTITUTE(A13,"(","♦",LEN(A13)-LEN(SUBSTITUTE(A13,"(",""))-1))-FIND(")",A13)-1))</f>
        <v/>
      </c>
      <c r="E13">
        <f>SUM(Raw_500!C13:I13)</f>
        <v/>
      </c>
      <c r="F13">
        <f>0</f>
        <v/>
      </c>
      <c r="G13">
        <f>E13+F13</f>
        <v/>
      </c>
      <c r="H13">
        <f>IF(G13=0,0,E13/G13*100)</f>
        <v/>
      </c>
      <c r="I13">
        <f>IF(G13=0,0,F13/G13*100)</f>
        <v/>
      </c>
    </row>
    <row r="14">
      <c r="A14">
        <f>Raw_500!B14</f>
        <v/>
      </c>
      <c r="B14">
        <f>IF(ISERROR(FIND("(",A14)),"",MID(A14,FIND("(",A14)+1,FIND(")",A14)-FIND("(",A14)-1))</f>
        <v/>
      </c>
      <c r="C14">
        <f>IF(LEN(A14)-LEN(SUBSTITUTE(A14,"(",""))&lt;2,"",MID(A14,FIND("(",SUBSTITUTE(A14,"(","♦",LEN(A14)-LEN(SUBSTITUTE(A14,"(",""))-1))+1,FIND(")",A14,FIND("(",SUBSTITUTE(A14,"(","♦",LEN(A14)-LEN(SUBSTITUTE(A14,"(",""))-1)))-FIND("(",SUBSTITUTE(A14,"(","♦",LEN(A14)-LEN(SUBSTITUTE(A14,"(",""))-1))-1))</f>
        <v/>
      </c>
      <c r="D14">
        <f>IF(OR(ISERROR(FIND(")",A14)),LEN(A14)-LEN(SUBSTITUTE(A14,"(",""))&lt;2),"",MID(A14,FIND(")",A14)+1,FIND("(",SUBSTITUTE(A14,"(","♦",LEN(A14)-LEN(SUBSTITUTE(A14,"(",""))-1))-FIND(")",A14)-1))</f>
        <v/>
      </c>
      <c r="E14">
        <f>SUM(Raw_500!C14:I14)</f>
        <v/>
      </c>
      <c r="F14">
        <f>0</f>
        <v/>
      </c>
      <c r="G14">
        <f>E14+F14</f>
        <v/>
      </c>
      <c r="H14">
        <f>IF(G14=0,0,E14/G14*100)</f>
        <v/>
      </c>
      <c r="I14">
        <f>IF(G14=0,0,F14/G14*100)</f>
        <v/>
      </c>
    </row>
    <row r="15">
      <c r="A15">
        <f>Raw_500!B15</f>
        <v/>
      </c>
      <c r="B15">
        <f>IF(ISERROR(FIND("(",A15)),"",MID(A15,FIND("(",A15)+1,FIND(")",A15)-FIND("(",A15)-1))</f>
        <v/>
      </c>
      <c r="C15">
        <f>IF(LEN(A15)-LEN(SUBSTITUTE(A15,"(",""))&lt;2,"",MID(A15,FIND("(",SUBSTITUTE(A15,"(","♦",LEN(A15)-LEN(SUBSTITUTE(A15,"(",""))-1))+1,FIND(")",A15,FIND("(",SUBSTITUTE(A15,"(","♦",LEN(A15)-LEN(SUBSTITUTE(A15,"(",""))-1)))-FIND("(",SUBSTITUTE(A15,"(","♦",LEN(A15)-LEN(SUBSTITUTE(A15,"(",""))-1))-1))</f>
        <v/>
      </c>
      <c r="D15">
        <f>IF(OR(ISERROR(FIND(")",A15)),LEN(A15)-LEN(SUBSTITUTE(A15,"(",""))&lt;2),"",MID(A15,FIND(")",A15)+1,FIND("(",SUBSTITUTE(A15,"(","♦",LEN(A15)-LEN(SUBSTITUTE(A15,"(",""))-1))-FIND(")",A15)-1))</f>
        <v/>
      </c>
      <c r="E15">
        <f>SUM(Raw_500!C15:I15)</f>
        <v/>
      </c>
      <c r="F15">
        <f>0</f>
        <v/>
      </c>
      <c r="G15">
        <f>E15+F15</f>
        <v/>
      </c>
      <c r="H15">
        <f>IF(G15=0,0,E15/G15*100)</f>
        <v/>
      </c>
      <c r="I15">
        <f>IF(G15=0,0,F15/G15*100)</f>
        <v/>
      </c>
    </row>
    <row r="16">
      <c r="A16">
        <f>Raw_500!B16</f>
        <v/>
      </c>
      <c r="B16">
        <f>IF(ISERROR(FIND("(",A16)),"",MID(A16,FIND("(",A16)+1,FIND(")",A16)-FIND("(",A16)-1))</f>
        <v/>
      </c>
      <c r="C16">
        <f>IF(LEN(A16)-LEN(SUBSTITUTE(A16,"(",""))&lt;2,"",MID(A16,FIND("(",SUBSTITUTE(A16,"(","♦",LEN(A16)-LEN(SUBSTITUTE(A16,"(",""))-1))+1,FIND(")",A16,FIND("(",SUBSTITUTE(A16,"(","♦",LEN(A16)-LEN(SUBSTITUTE(A16,"(",""))-1)))-FIND("(",SUBSTITUTE(A16,"(","♦",LEN(A16)-LEN(SUBSTITUTE(A16,"(",""))-1))-1))</f>
        <v/>
      </c>
      <c r="D16">
        <f>IF(OR(ISERROR(FIND(")",A16)),LEN(A16)-LEN(SUBSTITUTE(A16,"(",""))&lt;2),"",MID(A16,FIND(")",A16)+1,FIND("(",SUBSTITUTE(A16,"(","♦",LEN(A16)-LEN(SUBSTITUTE(A16,"(",""))-1))-FIND(")",A16)-1))</f>
        <v/>
      </c>
      <c r="E16">
        <f>SUM(Raw_500!C16:I16)</f>
        <v/>
      </c>
      <c r="F16">
        <f>0</f>
        <v/>
      </c>
      <c r="G16">
        <f>E16+F16</f>
        <v/>
      </c>
      <c r="H16">
        <f>IF(G16=0,0,E16/G16*100)</f>
        <v/>
      </c>
      <c r="I16">
        <f>IF(G16=0,0,F16/G16*100)</f>
        <v/>
      </c>
    </row>
    <row r="17">
      <c r="A17">
        <f>Raw_500!B17</f>
        <v/>
      </c>
      <c r="B17">
        <f>IF(ISERROR(FIND("(",A17)),"",MID(A17,FIND("(",A17)+1,FIND(")",A17)-FIND("(",A17)-1))</f>
        <v/>
      </c>
      <c r="C17">
        <f>IF(LEN(A17)-LEN(SUBSTITUTE(A17,"(",""))&lt;2,"",MID(A17,FIND("(",SUBSTITUTE(A17,"(","♦",LEN(A17)-LEN(SUBSTITUTE(A17,"(",""))-1))+1,FIND(")",A17,FIND("(",SUBSTITUTE(A17,"(","♦",LEN(A17)-LEN(SUBSTITUTE(A17,"(",""))-1)))-FIND("(",SUBSTITUTE(A17,"(","♦",LEN(A17)-LEN(SUBSTITUTE(A17,"(",""))-1))-1))</f>
        <v/>
      </c>
      <c r="D17">
        <f>IF(OR(ISERROR(FIND(")",A17)),LEN(A17)-LEN(SUBSTITUTE(A17,"(",""))&lt;2),"",MID(A17,FIND(")",A17)+1,FIND("(",SUBSTITUTE(A17,"(","♦",LEN(A17)-LEN(SUBSTITUTE(A17,"(",""))-1))-FIND(")",A17)-1))</f>
        <v/>
      </c>
      <c r="E17">
        <f>SUM(Raw_500!C17:I17)</f>
        <v/>
      </c>
      <c r="F17">
        <f>0</f>
        <v/>
      </c>
      <c r="G17">
        <f>E17+F17</f>
        <v/>
      </c>
      <c r="H17">
        <f>IF(G17=0,0,E17/G17*100)</f>
        <v/>
      </c>
      <c r="I17">
        <f>IF(G17=0,0,F17/G17*100)</f>
        <v/>
      </c>
    </row>
    <row r="18">
      <c r="A18">
        <f>Raw_500!B18</f>
        <v/>
      </c>
      <c r="B18">
        <f>IF(ISERROR(FIND("(",A18)),"",MID(A18,FIND("(",A18)+1,FIND(")",A18)-FIND("(",A18)-1))</f>
        <v/>
      </c>
      <c r="C18">
        <f>IF(LEN(A18)-LEN(SUBSTITUTE(A18,"(",""))&lt;2,"",MID(A18,FIND("(",SUBSTITUTE(A18,"(","♦",LEN(A18)-LEN(SUBSTITUTE(A18,"(",""))-1))+1,FIND(")",A18,FIND("(",SUBSTITUTE(A18,"(","♦",LEN(A18)-LEN(SUBSTITUTE(A18,"(",""))-1)))-FIND("(",SUBSTITUTE(A18,"(","♦",LEN(A18)-LEN(SUBSTITUTE(A18,"(",""))-1))-1))</f>
        <v/>
      </c>
      <c r="D18">
        <f>IF(OR(ISERROR(FIND(")",A18)),LEN(A18)-LEN(SUBSTITUTE(A18,"(",""))&lt;2),"",MID(A18,FIND(")",A18)+1,FIND("(",SUBSTITUTE(A18,"(","♦",LEN(A18)-LEN(SUBSTITUTE(A18,"(",""))-1))-FIND(")",A18)-1))</f>
        <v/>
      </c>
      <c r="E18">
        <f>SUM(Raw_500!C18:I18)</f>
        <v/>
      </c>
      <c r="F18">
        <f>0</f>
        <v/>
      </c>
      <c r="G18">
        <f>E18+F18</f>
        <v/>
      </c>
      <c r="H18">
        <f>IF(G18=0,0,E18/G18*100)</f>
        <v/>
      </c>
      <c r="I18">
        <f>IF(G18=0,0,F18/G18*100)</f>
        <v/>
      </c>
    </row>
    <row r="19">
      <c r="A19">
        <f>Raw_500!B19</f>
        <v/>
      </c>
      <c r="B19">
        <f>IF(ISERROR(FIND("(",A19)),"",MID(A19,FIND("(",A19)+1,FIND(")",A19)-FIND("(",A19)-1))</f>
        <v/>
      </c>
      <c r="C19">
        <f>IF(LEN(A19)-LEN(SUBSTITUTE(A19,"(",""))&lt;2,"",MID(A19,FIND("(",SUBSTITUTE(A19,"(","♦",LEN(A19)-LEN(SUBSTITUTE(A19,"(",""))-1))+1,FIND(")",A19,FIND("(",SUBSTITUTE(A19,"(","♦",LEN(A19)-LEN(SUBSTITUTE(A19,"(",""))-1)))-FIND("(",SUBSTITUTE(A19,"(","♦",LEN(A19)-LEN(SUBSTITUTE(A19,"(",""))-1))-1))</f>
        <v/>
      </c>
      <c r="D19">
        <f>IF(OR(ISERROR(FIND(")",A19)),LEN(A19)-LEN(SUBSTITUTE(A19,"(",""))&lt;2),"",MID(A19,FIND(")",A19)+1,FIND("(",SUBSTITUTE(A19,"(","♦",LEN(A19)-LEN(SUBSTITUTE(A19,"(",""))-1))-FIND(")",A19)-1))</f>
        <v/>
      </c>
      <c r="E19">
        <f>SUM(Raw_500!C19:I19)</f>
        <v/>
      </c>
      <c r="F19">
        <f>0</f>
        <v/>
      </c>
      <c r="G19">
        <f>E19+F19</f>
        <v/>
      </c>
      <c r="H19">
        <f>IF(G19=0,0,E19/G19*100)</f>
        <v/>
      </c>
      <c r="I19">
        <f>IF(G19=0,0,F19/G19*100)</f>
        <v/>
      </c>
    </row>
    <row r="20">
      <c r="A20">
        <f>Raw_500!B20</f>
        <v/>
      </c>
      <c r="B20">
        <f>IF(ISERROR(FIND("(",A20)),"",MID(A20,FIND("(",A20)+1,FIND(")",A20)-FIND("(",A20)-1))</f>
        <v/>
      </c>
      <c r="C20">
        <f>IF(LEN(A20)-LEN(SUBSTITUTE(A20,"(",""))&lt;2,"",MID(A20,FIND("(",SUBSTITUTE(A20,"(","♦",LEN(A20)-LEN(SUBSTITUTE(A20,"(",""))-1))+1,FIND(")",A20,FIND("(",SUBSTITUTE(A20,"(","♦",LEN(A20)-LEN(SUBSTITUTE(A20,"(",""))-1)))-FIND("(",SUBSTITUTE(A20,"(","♦",LEN(A20)-LEN(SUBSTITUTE(A20,"(",""))-1))-1))</f>
        <v/>
      </c>
      <c r="D20">
        <f>IF(OR(ISERROR(FIND(")",A20)),LEN(A20)-LEN(SUBSTITUTE(A20,"(",""))&lt;2),"",MID(A20,FIND(")",A20)+1,FIND("(",SUBSTITUTE(A20,"(","♦",LEN(A20)-LEN(SUBSTITUTE(A20,"(",""))-1))-FIND(")",A20)-1))</f>
        <v/>
      </c>
      <c r="E20">
        <f>SUM(Raw_500!C20:I20)</f>
        <v/>
      </c>
      <c r="F20">
        <f>0</f>
        <v/>
      </c>
      <c r="G20">
        <f>E20+F20</f>
        <v/>
      </c>
      <c r="H20">
        <f>IF(G20=0,0,E20/G20*100)</f>
        <v/>
      </c>
      <c r="I20">
        <f>IF(G20=0,0,F20/G20*100)</f>
        <v/>
      </c>
    </row>
    <row r="21">
      <c r="A21">
        <f>Raw_500!B21</f>
        <v/>
      </c>
      <c r="B21">
        <f>IF(ISERROR(FIND("(",A21)),"",MID(A21,FIND("(",A21)+1,FIND(")",A21)-FIND("(",A21)-1))</f>
        <v/>
      </c>
      <c r="C21">
        <f>IF(LEN(A21)-LEN(SUBSTITUTE(A21,"(",""))&lt;2,"",MID(A21,FIND("(",SUBSTITUTE(A21,"(","♦",LEN(A21)-LEN(SUBSTITUTE(A21,"(",""))-1))+1,FIND(")",A21,FIND("(",SUBSTITUTE(A21,"(","♦",LEN(A21)-LEN(SUBSTITUTE(A21,"(",""))-1)))-FIND("(",SUBSTITUTE(A21,"(","♦",LEN(A21)-LEN(SUBSTITUTE(A21,"(",""))-1))-1))</f>
        <v/>
      </c>
      <c r="D21">
        <f>IF(OR(ISERROR(FIND(")",A21)),LEN(A21)-LEN(SUBSTITUTE(A21,"(",""))&lt;2),"",MID(A21,FIND(")",A21)+1,FIND("(",SUBSTITUTE(A21,"(","♦",LEN(A21)-LEN(SUBSTITUTE(A21,"(",""))-1))-FIND(")",A21)-1))</f>
        <v/>
      </c>
      <c r="E21">
        <f>SUM(Raw_500!C21:I21)</f>
        <v/>
      </c>
      <c r="F21">
        <f>0</f>
        <v/>
      </c>
      <c r="G21">
        <f>E21+F21</f>
        <v/>
      </c>
      <c r="H21">
        <f>IF(G21=0,0,E21/G21*100)</f>
        <v/>
      </c>
      <c r="I21">
        <f>IF(G21=0,0,F21/G21*100)</f>
        <v/>
      </c>
    </row>
    <row r="22">
      <c r="A22">
        <f>Raw_500!B22</f>
        <v/>
      </c>
      <c r="B22">
        <f>IF(ISERROR(FIND("(",A22)),"",MID(A22,FIND("(",A22)+1,FIND(")",A22)-FIND("(",A22)-1))</f>
        <v/>
      </c>
      <c r="C22">
        <f>IF(LEN(A22)-LEN(SUBSTITUTE(A22,"(",""))&lt;2,"",MID(A22,FIND("(",SUBSTITUTE(A22,"(","♦",LEN(A22)-LEN(SUBSTITUTE(A22,"(",""))-1))+1,FIND(")",A22,FIND("(",SUBSTITUTE(A22,"(","♦",LEN(A22)-LEN(SUBSTITUTE(A22,"(",""))-1)))-FIND("(",SUBSTITUTE(A22,"(","♦",LEN(A22)-LEN(SUBSTITUTE(A22,"(",""))-1))-1))</f>
        <v/>
      </c>
      <c r="D22">
        <f>IF(OR(ISERROR(FIND(")",A22)),LEN(A22)-LEN(SUBSTITUTE(A22,"(",""))&lt;2),"",MID(A22,FIND(")",A22)+1,FIND("(",SUBSTITUTE(A22,"(","♦",LEN(A22)-LEN(SUBSTITUTE(A22,"(",""))-1))-FIND(")",A22)-1))</f>
        <v/>
      </c>
      <c r="E22">
        <f>SUM(Raw_500!C22:I22)</f>
        <v/>
      </c>
      <c r="F22">
        <f>0</f>
        <v/>
      </c>
      <c r="G22">
        <f>E22+F22</f>
        <v/>
      </c>
      <c r="H22">
        <f>IF(G22=0,0,E22/G22*100)</f>
        <v/>
      </c>
      <c r="I22">
        <f>IF(G22=0,0,F22/G22*100)</f>
        <v/>
      </c>
    </row>
    <row r="23">
      <c r="A23">
        <f>Raw_500!B23</f>
        <v/>
      </c>
      <c r="B23">
        <f>IF(ISERROR(FIND("(",A23)),"",MID(A23,FIND("(",A23)+1,FIND(")",A23)-FIND("(",A23)-1))</f>
        <v/>
      </c>
      <c r="C23">
        <f>IF(LEN(A23)-LEN(SUBSTITUTE(A23,"(",""))&lt;2,"",MID(A23,FIND("(",SUBSTITUTE(A23,"(","♦",LEN(A23)-LEN(SUBSTITUTE(A23,"(",""))-1))+1,FIND(")",A23,FIND("(",SUBSTITUTE(A23,"(","♦",LEN(A23)-LEN(SUBSTITUTE(A23,"(",""))-1)))-FIND("(",SUBSTITUTE(A23,"(","♦",LEN(A23)-LEN(SUBSTITUTE(A23,"(",""))-1))-1))</f>
        <v/>
      </c>
      <c r="D23">
        <f>IF(OR(ISERROR(FIND(")",A23)),LEN(A23)-LEN(SUBSTITUTE(A23,"(",""))&lt;2),"",MID(A23,FIND(")",A23)+1,FIND("(",SUBSTITUTE(A23,"(","♦",LEN(A23)-LEN(SUBSTITUTE(A23,"(",""))-1))-FIND(")",A23)-1))</f>
        <v/>
      </c>
      <c r="E23">
        <f>SUM(Raw_500!C23:I23)</f>
        <v/>
      </c>
      <c r="F23">
        <f>0</f>
        <v/>
      </c>
      <c r="G23">
        <f>E23+F23</f>
        <v/>
      </c>
      <c r="H23">
        <f>IF(G23=0,0,E23/G23*100)</f>
        <v/>
      </c>
      <c r="I23">
        <f>IF(G23=0,0,F23/G23*100)</f>
        <v/>
      </c>
    </row>
    <row r="24">
      <c r="A24">
        <f>Raw_500!B24</f>
        <v/>
      </c>
      <c r="B24">
        <f>IF(ISERROR(FIND("(",A24)),"",MID(A24,FIND("(",A24)+1,FIND(")",A24)-FIND("(",A24)-1))</f>
        <v/>
      </c>
      <c r="C24">
        <f>IF(LEN(A24)-LEN(SUBSTITUTE(A24,"(",""))&lt;2,"",MID(A24,FIND("(",SUBSTITUTE(A24,"(","♦",LEN(A24)-LEN(SUBSTITUTE(A24,"(",""))-1))+1,FIND(")",A24,FIND("(",SUBSTITUTE(A24,"(","♦",LEN(A24)-LEN(SUBSTITUTE(A24,"(",""))-1)))-FIND("(",SUBSTITUTE(A24,"(","♦",LEN(A24)-LEN(SUBSTITUTE(A24,"(",""))-1))-1))</f>
        <v/>
      </c>
      <c r="D24">
        <f>IF(OR(ISERROR(FIND(")",A24)),LEN(A24)-LEN(SUBSTITUTE(A24,"(",""))&lt;2),"",MID(A24,FIND(")",A24)+1,FIND("(",SUBSTITUTE(A24,"(","♦",LEN(A24)-LEN(SUBSTITUTE(A24,"(",""))-1))-FIND(")",A24)-1))</f>
        <v/>
      </c>
      <c r="E24">
        <f>SUM(Raw_500!C24:I24)</f>
        <v/>
      </c>
      <c r="F24">
        <f>0</f>
        <v/>
      </c>
      <c r="G24">
        <f>E24+F24</f>
        <v/>
      </c>
      <c r="H24">
        <f>IF(G24=0,0,E24/G24*100)</f>
        <v/>
      </c>
      <c r="I24">
        <f>IF(G24=0,0,F24/G24*100)</f>
        <v/>
      </c>
    </row>
    <row r="25">
      <c r="A25">
        <f>Raw_500!B25</f>
        <v/>
      </c>
      <c r="B25">
        <f>IF(ISERROR(FIND("(",A25)),"",MID(A25,FIND("(",A25)+1,FIND(")",A25)-FIND("(",A25)-1))</f>
        <v/>
      </c>
      <c r="C25">
        <f>IF(LEN(A25)-LEN(SUBSTITUTE(A25,"(",""))&lt;2,"",MID(A25,FIND("(",SUBSTITUTE(A25,"(","♦",LEN(A25)-LEN(SUBSTITUTE(A25,"(",""))-1))+1,FIND(")",A25,FIND("(",SUBSTITUTE(A25,"(","♦",LEN(A25)-LEN(SUBSTITUTE(A25,"(",""))-1)))-FIND("(",SUBSTITUTE(A25,"(","♦",LEN(A25)-LEN(SUBSTITUTE(A25,"(",""))-1))-1))</f>
        <v/>
      </c>
      <c r="D25">
        <f>IF(OR(ISERROR(FIND(")",A25)),LEN(A25)-LEN(SUBSTITUTE(A25,"(",""))&lt;2),"",MID(A25,FIND(")",A25)+1,FIND("(",SUBSTITUTE(A25,"(","♦",LEN(A25)-LEN(SUBSTITUTE(A25,"(",""))-1))-FIND(")",A25)-1))</f>
        <v/>
      </c>
      <c r="E25">
        <f>SUM(Raw_500!C25:I25)</f>
        <v/>
      </c>
      <c r="F25">
        <f>0</f>
        <v/>
      </c>
      <c r="G25">
        <f>E25+F25</f>
        <v/>
      </c>
      <c r="H25">
        <f>IF(G25=0,0,E25/G25*100)</f>
        <v/>
      </c>
      <c r="I25">
        <f>IF(G25=0,0,F25/G25*100)</f>
        <v/>
      </c>
    </row>
    <row r="26">
      <c r="A26">
        <f>Raw_500!B26</f>
        <v/>
      </c>
      <c r="B26">
        <f>IF(ISERROR(FIND("(",A26)),"",MID(A26,FIND("(",A26)+1,FIND(")",A26)-FIND("(",A26)-1))</f>
        <v/>
      </c>
      <c r="C26">
        <f>IF(LEN(A26)-LEN(SUBSTITUTE(A26,"(",""))&lt;2,"",MID(A26,FIND("(",SUBSTITUTE(A26,"(","♦",LEN(A26)-LEN(SUBSTITUTE(A26,"(",""))-1))+1,FIND(")",A26,FIND("(",SUBSTITUTE(A26,"(","♦",LEN(A26)-LEN(SUBSTITUTE(A26,"(",""))-1)))-FIND("(",SUBSTITUTE(A26,"(","♦",LEN(A26)-LEN(SUBSTITUTE(A26,"(",""))-1))-1))</f>
        <v/>
      </c>
      <c r="D26">
        <f>IF(OR(ISERROR(FIND(")",A26)),LEN(A26)-LEN(SUBSTITUTE(A26,"(",""))&lt;2),"",MID(A26,FIND(")",A26)+1,FIND("(",SUBSTITUTE(A26,"(","♦",LEN(A26)-LEN(SUBSTITUTE(A26,"(",""))-1))-FIND(")",A26)-1))</f>
        <v/>
      </c>
      <c r="E26">
        <f>SUM(Raw_500!C26:I26)</f>
        <v/>
      </c>
      <c r="F26">
        <f>0</f>
        <v/>
      </c>
      <c r="G26">
        <f>E26+F26</f>
        <v/>
      </c>
      <c r="H26">
        <f>IF(G26=0,0,E26/G26*100)</f>
        <v/>
      </c>
      <c r="I26">
        <f>IF(G26=0,0,F26/G26*100)</f>
        <v/>
      </c>
    </row>
    <row r="27">
      <c r="A27">
        <f>Raw_500!B27</f>
        <v/>
      </c>
      <c r="B27">
        <f>IF(ISERROR(FIND("(",A27)),"",MID(A27,FIND("(",A27)+1,FIND(")",A27)-FIND("(",A27)-1))</f>
        <v/>
      </c>
      <c r="C27">
        <f>IF(LEN(A27)-LEN(SUBSTITUTE(A27,"(",""))&lt;2,"",MID(A27,FIND("(",SUBSTITUTE(A27,"(","♦",LEN(A27)-LEN(SUBSTITUTE(A27,"(",""))-1))+1,FIND(")",A27,FIND("(",SUBSTITUTE(A27,"(","♦",LEN(A27)-LEN(SUBSTITUTE(A27,"(",""))-1)))-FIND("(",SUBSTITUTE(A27,"(","♦",LEN(A27)-LEN(SUBSTITUTE(A27,"(",""))-1))-1))</f>
        <v/>
      </c>
      <c r="D27">
        <f>IF(OR(ISERROR(FIND(")",A27)),LEN(A27)-LEN(SUBSTITUTE(A27,"(",""))&lt;2),"",MID(A27,FIND(")",A27)+1,FIND("(",SUBSTITUTE(A27,"(","♦",LEN(A27)-LEN(SUBSTITUTE(A27,"(",""))-1))-FIND(")",A27)-1))</f>
        <v/>
      </c>
      <c r="E27">
        <f>SUM(Raw_500!C27:I27)</f>
        <v/>
      </c>
      <c r="F27">
        <f>0</f>
        <v/>
      </c>
      <c r="G27">
        <f>E27+F27</f>
        <v/>
      </c>
      <c r="H27">
        <f>IF(G27=0,0,E27/G27*100)</f>
        <v/>
      </c>
      <c r="I27">
        <f>IF(G27=0,0,F27/G27*100)</f>
        <v/>
      </c>
    </row>
    <row r="28">
      <c r="A28">
        <f>Raw_500!B28</f>
        <v/>
      </c>
      <c r="B28">
        <f>IF(ISERROR(FIND("(",A28)),"",MID(A28,FIND("(",A28)+1,FIND(")",A28)-FIND("(",A28)-1))</f>
        <v/>
      </c>
      <c r="C28">
        <f>IF(LEN(A28)-LEN(SUBSTITUTE(A28,"(",""))&lt;2,"",MID(A28,FIND("(",SUBSTITUTE(A28,"(","♦",LEN(A28)-LEN(SUBSTITUTE(A28,"(",""))-1))+1,FIND(")",A28,FIND("(",SUBSTITUTE(A28,"(","♦",LEN(A28)-LEN(SUBSTITUTE(A28,"(",""))-1)))-FIND("(",SUBSTITUTE(A28,"(","♦",LEN(A28)-LEN(SUBSTITUTE(A28,"(",""))-1))-1))</f>
        <v/>
      </c>
      <c r="D28">
        <f>IF(OR(ISERROR(FIND(")",A28)),LEN(A28)-LEN(SUBSTITUTE(A28,"(",""))&lt;2),"",MID(A28,FIND(")",A28)+1,FIND("(",SUBSTITUTE(A28,"(","♦",LEN(A28)-LEN(SUBSTITUTE(A28,"(",""))-1))-FIND(")",A28)-1))</f>
        <v/>
      </c>
      <c r="E28">
        <f>SUM(Raw_500!C28:I28)</f>
        <v/>
      </c>
      <c r="F28">
        <f>0</f>
        <v/>
      </c>
      <c r="G28">
        <f>E28+F28</f>
        <v/>
      </c>
      <c r="H28">
        <f>IF(G28=0,0,E28/G28*100)</f>
        <v/>
      </c>
      <c r="I28">
        <f>IF(G28=0,0,F28/G28*100)</f>
        <v/>
      </c>
    </row>
    <row r="29">
      <c r="A29">
        <f>Raw_500!B29</f>
        <v/>
      </c>
      <c r="B29">
        <f>IF(ISERROR(FIND("(",A29)),"",MID(A29,FIND("(",A29)+1,FIND(")",A29)-FIND("(",A29)-1))</f>
        <v/>
      </c>
      <c r="C29">
        <f>IF(LEN(A29)-LEN(SUBSTITUTE(A29,"(",""))&lt;2,"",MID(A29,FIND("(",SUBSTITUTE(A29,"(","♦",LEN(A29)-LEN(SUBSTITUTE(A29,"(",""))-1))+1,FIND(")",A29,FIND("(",SUBSTITUTE(A29,"(","♦",LEN(A29)-LEN(SUBSTITUTE(A29,"(",""))-1)))-FIND("(",SUBSTITUTE(A29,"(","♦",LEN(A29)-LEN(SUBSTITUTE(A29,"(",""))-1))-1))</f>
        <v/>
      </c>
      <c r="D29">
        <f>IF(OR(ISERROR(FIND(")",A29)),LEN(A29)-LEN(SUBSTITUTE(A29,"(",""))&lt;2),"",MID(A29,FIND(")",A29)+1,FIND("(",SUBSTITUTE(A29,"(","♦",LEN(A29)-LEN(SUBSTITUTE(A29,"(",""))-1))-FIND(")",A29)-1))</f>
        <v/>
      </c>
      <c r="E29">
        <f>SUM(Raw_500!C29:I29)</f>
        <v/>
      </c>
      <c r="F29">
        <f>0</f>
        <v/>
      </c>
      <c r="G29">
        <f>E29+F29</f>
        <v/>
      </c>
      <c r="H29">
        <f>IF(G29=0,0,E29/G29*100)</f>
        <v/>
      </c>
      <c r="I29">
        <f>IF(G29=0,0,F29/G29*100)</f>
        <v/>
      </c>
    </row>
    <row r="30">
      <c r="A30">
        <f>Raw_500!B30</f>
        <v/>
      </c>
      <c r="B30">
        <f>IF(ISERROR(FIND("(",A30)),"",MID(A30,FIND("(",A30)+1,FIND(")",A30)-FIND("(",A30)-1))</f>
        <v/>
      </c>
      <c r="C30">
        <f>IF(LEN(A30)-LEN(SUBSTITUTE(A30,"(",""))&lt;2,"",MID(A30,FIND("(",SUBSTITUTE(A30,"(","♦",LEN(A30)-LEN(SUBSTITUTE(A30,"(",""))-1))+1,FIND(")",A30,FIND("(",SUBSTITUTE(A30,"(","♦",LEN(A30)-LEN(SUBSTITUTE(A30,"(",""))-1)))-FIND("(",SUBSTITUTE(A30,"(","♦",LEN(A30)-LEN(SUBSTITUTE(A30,"(",""))-1))-1))</f>
        <v/>
      </c>
      <c r="D30">
        <f>IF(OR(ISERROR(FIND(")",A30)),LEN(A30)-LEN(SUBSTITUTE(A30,"(",""))&lt;2),"",MID(A30,FIND(")",A30)+1,FIND("(",SUBSTITUTE(A30,"(","♦",LEN(A30)-LEN(SUBSTITUTE(A30,"(",""))-1))-FIND(")",A30)-1))</f>
        <v/>
      </c>
      <c r="E30">
        <f>SUM(Raw_500!C30:I30)</f>
        <v/>
      </c>
      <c r="F30">
        <f>0</f>
        <v/>
      </c>
      <c r="G30">
        <f>E30+F30</f>
        <v/>
      </c>
      <c r="H30">
        <f>IF(G30=0,0,E30/G30*100)</f>
        <v/>
      </c>
      <c r="I30">
        <f>IF(G30=0,0,F30/G30*100)</f>
        <v/>
      </c>
    </row>
    <row r="31">
      <c r="A31">
        <f>Raw_500!B31</f>
        <v/>
      </c>
      <c r="B31">
        <f>IF(ISERROR(FIND("(",A31)),"",MID(A31,FIND("(",A31)+1,FIND(")",A31)-FIND("(",A31)-1))</f>
        <v/>
      </c>
      <c r="C31">
        <f>IF(LEN(A31)-LEN(SUBSTITUTE(A31,"(",""))&lt;2,"",MID(A31,FIND("(",SUBSTITUTE(A31,"(","♦",LEN(A31)-LEN(SUBSTITUTE(A31,"(",""))-1))+1,FIND(")",A31,FIND("(",SUBSTITUTE(A31,"(","♦",LEN(A31)-LEN(SUBSTITUTE(A31,"(",""))-1)))-FIND("(",SUBSTITUTE(A31,"(","♦",LEN(A31)-LEN(SUBSTITUTE(A31,"(",""))-1))-1))</f>
        <v/>
      </c>
      <c r="D31">
        <f>IF(OR(ISERROR(FIND(")",A31)),LEN(A31)-LEN(SUBSTITUTE(A31,"(",""))&lt;2),"",MID(A31,FIND(")",A31)+1,FIND("(",SUBSTITUTE(A31,"(","♦",LEN(A31)-LEN(SUBSTITUTE(A31,"(",""))-1))-FIND(")",A31)-1))</f>
        <v/>
      </c>
      <c r="E31">
        <f>SUM(Raw_500!C31:I31)</f>
        <v/>
      </c>
      <c r="F31">
        <f>0</f>
        <v/>
      </c>
      <c r="G31">
        <f>E31+F31</f>
        <v/>
      </c>
      <c r="H31">
        <f>IF(G31=0,0,E31/G31*100)</f>
        <v/>
      </c>
      <c r="I31">
        <f>IF(G31=0,0,F31/G31*100)</f>
        <v/>
      </c>
    </row>
    <row r="32">
      <c r="A32">
        <f>Raw_500!B32</f>
        <v/>
      </c>
      <c r="B32">
        <f>IF(ISERROR(FIND("(",A32)),"",MID(A32,FIND("(",A32)+1,FIND(")",A32)-FIND("(",A32)-1))</f>
        <v/>
      </c>
      <c r="C32">
        <f>IF(LEN(A32)-LEN(SUBSTITUTE(A32,"(",""))&lt;2,"",MID(A32,FIND("(",SUBSTITUTE(A32,"(","♦",LEN(A32)-LEN(SUBSTITUTE(A32,"(",""))-1))+1,FIND(")",A32,FIND("(",SUBSTITUTE(A32,"(","♦",LEN(A32)-LEN(SUBSTITUTE(A32,"(",""))-1)))-FIND("(",SUBSTITUTE(A32,"(","♦",LEN(A32)-LEN(SUBSTITUTE(A32,"(",""))-1))-1))</f>
        <v/>
      </c>
      <c r="D32">
        <f>IF(OR(ISERROR(FIND(")",A32)),LEN(A32)-LEN(SUBSTITUTE(A32,"(",""))&lt;2),"",MID(A32,FIND(")",A32)+1,FIND("(",SUBSTITUTE(A32,"(","♦",LEN(A32)-LEN(SUBSTITUTE(A32,"(",""))-1))-FIND(")",A32)-1))</f>
        <v/>
      </c>
      <c r="E32">
        <f>SUM(Raw_500!C32:I32)</f>
        <v/>
      </c>
      <c r="F32">
        <f>0</f>
        <v/>
      </c>
      <c r="G32">
        <f>E32+F32</f>
        <v/>
      </c>
      <c r="H32">
        <f>IF(G32=0,0,E32/G32*100)</f>
        <v/>
      </c>
      <c r="I32">
        <f>IF(G32=0,0,F32/G32*100)</f>
        <v/>
      </c>
    </row>
    <row r="33">
      <c r="A33">
        <f>Raw_500!B33</f>
        <v/>
      </c>
      <c r="B33">
        <f>IF(ISERROR(FIND("(",A33)),"",MID(A33,FIND("(",A33)+1,FIND(")",A33)-FIND("(",A33)-1))</f>
        <v/>
      </c>
      <c r="C33">
        <f>IF(LEN(A33)-LEN(SUBSTITUTE(A33,"(",""))&lt;2,"",MID(A33,FIND("(",SUBSTITUTE(A33,"(","♦",LEN(A33)-LEN(SUBSTITUTE(A33,"(",""))-1))+1,FIND(")",A33,FIND("(",SUBSTITUTE(A33,"(","♦",LEN(A33)-LEN(SUBSTITUTE(A33,"(",""))-1)))-FIND("(",SUBSTITUTE(A33,"(","♦",LEN(A33)-LEN(SUBSTITUTE(A33,"(",""))-1))-1))</f>
        <v/>
      </c>
      <c r="D33">
        <f>IF(OR(ISERROR(FIND(")",A33)),LEN(A33)-LEN(SUBSTITUTE(A33,"(",""))&lt;2),"",MID(A33,FIND(")",A33)+1,FIND("(",SUBSTITUTE(A33,"(","♦",LEN(A33)-LEN(SUBSTITUTE(A33,"(",""))-1))-FIND(")",A33)-1))</f>
        <v/>
      </c>
      <c r="E33">
        <f>SUM(Raw_500!C33:I33)</f>
        <v/>
      </c>
      <c r="F33">
        <f>0</f>
        <v/>
      </c>
      <c r="G33">
        <f>E33+F33</f>
        <v/>
      </c>
      <c r="H33">
        <f>IF(G33=0,0,E33/G33*100)</f>
        <v/>
      </c>
      <c r="I33">
        <f>IF(G33=0,0,F33/G33*100)</f>
        <v/>
      </c>
    </row>
    <row r="34">
      <c r="A34">
        <f>Raw_500!B34</f>
        <v/>
      </c>
      <c r="B34">
        <f>IF(ISERROR(FIND("(",A34)),"",MID(A34,FIND("(",A34)+1,FIND(")",A34)-FIND("(",A34)-1))</f>
        <v/>
      </c>
      <c r="C34">
        <f>IF(LEN(A34)-LEN(SUBSTITUTE(A34,"(",""))&lt;2,"",MID(A34,FIND("(",SUBSTITUTE(A34,"(","♦",LEN(A34)-LEN(SUBSTITUTE(A34,"(",""))-1))+1,FIND(")",A34,FIND("(",SUBSTITUTE(A34,"(","♦",LEN(A34)-LEN(SUBSTITUTE(A34,"(",""))-1)))-FIND("(",SUBSTITUTE(A34,"(","♦",LEN(A34)-LEN(SUBSTITUTE(A34,"(",""))-1))-1))</f>
        <v/>
      </c>
      <c r="D34">
        <f>IF(OR(ISERROR(FIND(")",A34)),LEN(A34)-LEN(SUBSTITUTE(A34,"(",""))&lt;2),"",MID(A34,FIND(")",A34)+1,FIND("(",SUBSTITUTE(A34,"(","♦",LEN(A34)-LEN(SUBSTITUTE(A34,"(",""))-1))-FIND(")",A34)-1))</f>
        <v/>
      </c>
      <c r="E34">
        <f>SUM(Raw_500!C34:I34)</f>
        <v/>
      </c>
      <c r="F34">
        <f>0</f>
        <v/>
      </c>
      <c r="G34">
        <f>E34+F34</f>
        <v/>
      </c>
      <c r="H34">
        <f>IF(G34=0,0,E34/G34*100)</f>
        <v/>
      </c>
      <c r="I34">
        <f>IF(G34=0,0,F34/G34*100)</f>
        <v/>
      </c>
    </row>
    <row r="35">
      <c r="A35">
        <f>Raw_500!B35</f>
        <v/>
      </c>
      <c r="B35">
        <f>IF(ISERROR(FIND("(",A35)),"",MID(A35,FIND("(",A35)+1,FIND(")",A35)-FIND("(",A35)-1))</f>
        <v/>
      </c>
      <c r="C35">
        <f>IF(LEN(A35)-LEN(SUBSTITUTE(A35,"(",""))&lt;2,"",MID(A35,FIND("(",SUBSTITUTE(A35,"(","♦",LEN(A35)-LEN(SUBSTITUTE(A35,"(",""))-1))+1,FIND(")",A35,FIND("(",SUBSTITUTE(A35,"(","♦",LEN(A35)-LEN(SUBSTITUTE(A35,"(",""))-1)))-FIND("(",SUBSTITUTE(A35,"(","♦",LEN(A35)-LEN(SUBSTITUTE(A35,"(",""))-1))-1))</f>
        <v/>
      </c>
      <c r="D35">
        <f>IF(OR(ISERROR(FIND(")",A35)),LEN(A35)-LEN(SUBSTITUTE(A35,"(",""))&lt;2),"",MID(A35,FIND(")",A35)+1,FIND("(",SUBSTITUTE(A35,"(","♦",LEN(A35)-LEN(SUBSTITUTE(A35,"(",""))-1))-FIND(")",A35)-1))</f>
        <v/>
      </c>
      <c r="E35">
        <f>SUM(Raw_500!C35:I35)</f>
        <v/>
      </c>
      <c r="F35">
        <f>0</f>
        <v/>
      </c>
      <c r="G35">
        <f>E35+F35</f>
        <v/>
      </c>
      <c r="H35">
        <f>IF(G35=0,0,E35/G35*100)</f>
        <v/>
      </c>
      <c r="I35">
        <f>IF(G35=0,0,F35/G35*100)</f>
        <v/>
      </c>
    </row>
    <row r="36">
      <c r="A36">
        <f>Raw_500!B36</f>
        <v/>
      </c>
      <c r="B36">
        <f>IF(ISERROR(FIND("(",A36)),"",MID(A36,FIND("(",A36)+1,FIND(")",A36)-FIND("(",A36)-1))</f>
        <v/>
      </c>
      <c r="C36">
        <f>IF(LEN(A36)-LEN(SUBSTITUTE(A36,"(",""))&lt;2,"",MID(A36,FIND("(",SUBSTITUTE(A36,"(","♦",LEN(A36)-LEN(SUBSTITUTE(A36,"(",""))-1))+1,FIND(")",A36,FIND("(",SUBSTITUTE(A36,"(","♦",LEN(A36)-LEN(SUBSTITUTE(A36,"(",""))-1)))-FIND("(",SUBSTITUTE(A36,"(","♦",LEN(A36)-LEN(SUBSTITUTE(A36,"(",""))-1))-1))</f>
        <v/>
      </c>
      <c r="D36">
        <f>IF(OR(ISERROR(FIND(")",A36)),LEN(A36)-LEN(SUBSTITUTE(A36,"(",""))&lt;2),"",MID(A36,FIND(")",A36)+1,FIND("(",SUBSTITUTE(A36,"(","♦",LEN(A36)-LEN(SUBSTITUTE(A36,"(",""))-1))-FIND(")",A36)-1))</f>
        <v/>
      </c>
      <c r="E36">
        <f>SUM(Raw_500!C36:I36)</f>
        <v/>
      </c>
      <c r="F36">
        <f>0</f>
        <v/>
      </c>
      <c r="G36">
        <f>E36+F36</f>
        <v/>
      </c>
      <c r="H36">
        <f>IF(G36=0,0,E36/G36*100)</f>
        <v/>
      </c>
      <c r="I36">
        <f>IF(G36=0,0,F36/G36*100)</f>
        <v/>
      </c>
    </row>
    <row r="37">
      <c r="A37">
        <f>Raw_500!B37</f>
        <v/>
      </c>
      <c r="B37">
        <f>IF(ISERROR(FIND("(",A37)),"",MID(A37,FIND("(",A37)+1,FIND(")",A37)-FIND("(",A37)-1))</f>
        <v/>
      </c>
      <c r="C37">
        <f>IF(LEN(A37)-LEN(SUBSTITUTE(A37,"(",""))&lt;2,"",MID(A37,FIND("(",SUBSTITUTE(A37,"(","♦",LEN(A37)-LEN(SUBSTITUTE(A37,"(",""))-1))+1,FIND(")",A37,FIND("(",SUBSTITUTE(A37,"(","♦",LEN(A37)-LEN(SUBSTITUTE(A37,"(",""))-1)))-FIND("(",SUBSTITUTE(A37,"(","♦",LEN(A37)-LEN(SUBSTITUTE(A37,"(",""))-1))-1))</f>
        <v/>
      </c>
      <c r="D37">
        <f>IF(OR(ISERROR(FIND(")",A37)),LEN(A37)-LEN(SUBSTITUTE(A37,"(",""))&lt;2),"",MID(A37,FIND(")",A37)+1,FIND("(",SUBSTITUTE(A37,"(","♦",LEN(A37)-LEN(SUBSTITUTE(A37,"(",""))-1))-FIND(")",A37)-1))</f>
        <v/>
      </c>
      <c r="E37">
        <f>SUM(Raw_500!C37:I37)</f>
        <v/>
      </c>
      <c r="F37">
        <f>0</f>
        <v/>
      </c>
      <c r="G37">
        <f>E37+F37</f>
        <v/>
      </c>
      <c r="H37">
        <f>IF(G37=0,0,E37/G37*100)</f>
        <v/>
      </c>
      <c r="I37">
        <f>IF(G37=0,0,F37/G37*100)</f>
        <v/>
      </c>
    </row>
    <row r="38">
      <c r="A38">
        <f>Raw_500!B38</f>
        <v/>
      </c>
      <c r="B38">
        <f>IF(ISERROR(FIND("(",A38)),"",MID(A38,FIND("(",A38)+1,FIND(")",A38)-FIND("(",A38)-1))</f>
        <v/>
      </c>
      <c r="C38">
        <f>IF(LEN(A38)-LEN(SUBSTITUTE(A38,"(",""))&lt;2,"",MID(A38,FIND("(",SUBSTITUTE(A38,"(","♦",LEN(A38)-LEN(SUBSTITUTE(A38,"(",""))-1))+1,FIND(")",A38,FIND("(",SUBSTITUTE(A38,"(","♦",LEN(A38)-LEN(SUBSTITUTE(A38,"(",""))-1)))-FIND("(",SUBSTITUTE(A38,"(","♦",LEN(A38)-LEN(SUBSTITUTE(A38,"(",""))-1))-1))</f>
        <v/>
      </c>
      <c r="D38">
        <f>IF(OR(ISERROR(FIND(")",A38)),LEN(A38)-LEN(SUBSTITUTE(A38,"(",""))&lt;2),"",MID(A38,FIND(")",A38)+1,FIND("(",SUBSTITUTE(A38,"(","♦",LEN(A38)-LEN(SUBSTITUTE(A38,"(",""))-1))-FIND(")",A38)-1))</f>
        <v/>
      </c>
      <c r="E38">
        <f>SUM(Raw_500!C38:I38)</f>
        <v/>
      </c>
      <c r="F38">
        <f>0</f>
        <v/>
      </c>
      <c r="G38">
        <f>E38+F38</f>
        <v/>
      </c>
      <c r="H38">
        <f>IF(G38=0,0,E38/G38*100)</f>
        <v/>
      </c>
      <c r="I38">
        <f>IF(G38=0,0,F38/G38*100)</f>
        <v/>
      </c>
    </row>
    <row r="39">
      <c r="A39">
        <f>Raw_500!B39</f>
        <v/>
      </c>
      <c r="B39">
        <f>IF(ISERROR(FIND("(",A39)),"",MID(A39,FIND("(",A39)+1,FIND(")",A39)-FIND("(",A39)-1))</f>
        <v/>
      </c>
      <c r="C39">
        <f>IF(LEN(A39)-LEN(SUBSTITUTE(A39,"(",""))&lt;2,"",MID(A39,FIND("(",SUBSTITUTE(A39,"(","♦",LEN(A39)-LEN(SUBSTITUTE(A39,"(",""))-1))+1,FIND(")",A39,FIND("(",SUBSTITUTE(A39,"(","♦",LEN(A39)-LEN(SUBSTITUTE(A39,"(",""))-1)))-FIND("(",SUBSTITUTE(A39,"(","♦",LEN(A39)-LEN(SUBSTITUTE(A39,"(",""))-1))-1))</f>
        <v/>
      </c>
      <c r="D39">
        <f>IF(OR(ISERROR(FIND(")",A39)),LEN(A39)-LEN(SUBSTITUTE(A39,"(",""))&lt;2),"",MID(A39,FIND(")",A39)+1,FIND("(",SUBSTITUTE(A39,"(","♦",LEN(A39)-LEN(SUBSTITUTE(A39,"(",""))-1))-FIND(")",A39)-1))</f>
        <v/>
      </c>
      <c r="E39">
        <f>SUM(Raw_500!C39:I39)</f>
        <v/>
      </c>
      <c r="F39">
        <f>0</f>
        <v/>
      </c>
      <c r="G39">
        <f>E39+F39</f>
        <v/>
      </c>
      <c r="H39">
        <f>IF(G39=0,0,E39/G39*100)</f>
        <v/>
      </c>
      <c r="I39">
        <f>IF(G39=0,0,F39/G39*100)</f>
        <v/>
      </c>
    </row>
    <row r="40">
      <c r="A40">
        <f>Raw_500!B40</f>
        <v/>
      </c>
      <c r="B40">
        <f>IF(ISERROR(FIND("(",A40)),"",MID(A40,FIND("(",A40)+1,FIND(")",A40)-FIND("(",A40)-1))</f>
        <v/>
      </c>
      <c r="C40">
        <f>IF(LEN(A40)-LEN(SUBSTITUTE(A40,"(",""))&lt;2,"",MID(A40,FIND("(",SUBSTITUTE(A40,"(","♦",LEN(A40)-LEN(SUBSTITUTE(A40,"(",""))-1))+1,FIND(")",A40,FIND("(",SUBSTITUTE(A40,"(","♦",LEN(A40)-LEN(SUBSTITUTE(A40,"(",""))-1)))-FIND("(",SUBSTITUTE(A40,"(","♦",LEN(A40)-LEN(SUBSTITUTE(A40,"(",""))-1))-1))</f>
        <v/>
      </c>
      <c r="D40">
        <f>IF(OR(ISERROR(FIND(")",A40)),LEN(A40)-LEN(SUBSTITUTE(A40,"(",""))&lt;2),"",MID(A40,FIND(")",A40)+1,FIND("(",SUBSTITUTE(A40,"(","♦",LEN(A40)-LEN(SUBSTITUTE(A40,"(",""))-1))-FIND(")",A40)-1))</f>
        <v/>
      </c>
      <c r="E40">
        <f>SUM(Raw_500!C40:I40)</f>
        <v/>
      </c>
      <c r="F40">
        <f>0</f>
        <v/>
      </c>
      <c r="G40">
        <f>E40+F40</f>
        <v/>
      </c>
      <c r="H40">
        <f>IF(G40=0,0,E40/G40*100)</f>
        <v/>
      </c>
      <c r="I40">
        <f>IF(G40=0,0,F40/G40*100)</f>
        <v/>
      </c>
    </row>
    <row r="41">
      <c r="A41">
        <f>Raw_500!B41</f>
        <v/>
      </c>
      <c r="B41">
        <f>IF(ISERROR(FIND("(",A41)),"",MID(A41,FIND("(",A41)+1,FIND(")",A41)-FIND("(",A41)-1))</f>
        <v/>
      </c>
      <c r="C41">
        <f>IF(LEN(A41)-LEN(SUBSTITUTE(A41,"(",""))&lt;2,"",MID(A41,FIND("(",SUBSTITUTE(A41,"(","♦",LEN(A41)-LEN(SUBSTITUTE(A41,"(",""))-1))+1,FIND(")",A41,FIND("(",SUBSTITUTE(A41,"(","♦",LEN(A41)-LEN(SUBSTITUTE(A41,"(",""))-1)))-FIND("(",SUBSTITUTE(A41,"(","♦",LEN(A41)-LEN(SUBSTITUTE(A41,"(",""))-1))-1))</f>
        <v/>
      </c>
      <c r="D41">
        <f>IF(OR(ISERROR(FIND(")",A41)),LEN(A41)-LEN(SUBSTITUTE(A41,"(",""))&lt;2),"",MID(A41,FIND(")",A41)+1,FIND("(",SUBSTITUTE(A41,"(","♦",LEN(A41)-LEN(SUBSTITUTE(A41,"(",""))-1))-FIND(")",A41)-1))</f>
        <v/>
      </c>
      <c r="E41">
        <f>SUM(Raw_500!C41:I41)</f>
        <v/>
      </c>
      <c r="F41">
        <f>0</f>
        <v/>
      </c>
      <c r="G41">
        <f>E41+F41</f>
        <v/>
      </c>
      <c r="H41">
        <f>IF(G41=0,0,E41/G41*100)</f>
        <v/>
      </c>
      <c r="I41">
        <f>IF(G41=0,0,F41/G41*100)</f>
        <v/>
      </c>
    </row>
    <row r="42">
      <c r="A42">
        <f>Raw_500!B42</f>
        <v/>
      </c>
      <c r="B42">
        <f>IF(ISERROR(FIND("(",A42)),"",MID(A42,FIND("(",A42)+1,FIND(")",A42)-FIND("(",A42)-1))</f>
        <v/>
      </c>
      <c r="C42">
        <f>IF(LEN(A42)-LEN(SUBSTITUTE(A42,"(",""))&lt;2,"",MID(A42,FIND("(",SUBSTITUTE(A42,"(","♦",LEN(A42)-LEN(SUBSTITUTE(A42,"(",""))-1))+1,FIND(")",A42,FIND("(",SUBSTITUTE(A42,"(","♦",LEN(A42)-LEN(SUBSTITUTE(A42,"(",""))-1)))-FIND("(",SUBSTITUTE(A42,"(","♦",LEN(A42)-LEN(SUBSTITUTE(A42,"(",""))-1))-1))</f>
        <v/>
      </c>
      <c r="D42">
        <f>IF(OR(ISERROR(FIND(")",A42)),LEN(A42)-LEN(SUBSTITUTE(A42,"(",""))&lt;2),"",MID(A42,FIND(")",A42)+1,FIND("(",SUBSTITUTE(A42,"(","♦",LEN(A42)-LEN(SUBSTITUTE(A42,"(",""))-1))-FIND(")",A42)-1))</f>
        <v/>
      </c>
      <c r="E42">
        <f>SUM(Raw_500!C42:I42)</f>
        <v/>
      </c>
      <c r="F42">
        <f>0</f>
        <v/>
      </c>
      <c r="G42">
        <f>E42+F42</f>
        <v/>
      </c>
      <c r="H42">
        <f>IF(G42=0,0,E42/G42*100)</f>
        <v/>
      </c>
      <c r="I42">
        <f>IF(G42=0,0,F42/G42*100)</f>
        <v/>
      </c>
    </row>
    <row r="43">
      <c r="A43">
        <f>Raw_500!B43</f>
        <v/>
      </c>
      <c r="B43">
        <f>IF(ISERROR(FIND("(",A43)),"",MID(A43,FIND("(",A43)+1,FIND(")",A43)-FIND("(",A43)-1))</f>
        <v/>
      </c>
      <c r="C43">
        <f>IF(LEN(A43)-LEN(SUBSTITUTE(A43,"(",""))&lt;2,"",MID(A43,FIND("(",SUBSTITUTE(A43,"(","♦",LEN(A43)-LEN(SUBSTITUTE(A43,"(",""))-1))+1,FIND(")",A43,FIND("(",SUBSTITUTE(A43,"(","♦",LEN(A43)-LEN(SUBSTITUTE(A43,"(",""))-1)))-FIND("(",SUBSTITUTE(A43,"(","♦",LEN(A43)-LEN(SUBSTITUTE(A43,"(",""))-1))-1))</f>
        <v/>
      </c>
      <c r="D43">
        <f>IF(OR(ISERROR(FIND(")",A43)),LEN(A43)-LEN(SUBSTITUTE(A43,"(",""))&lt;2),"",MID(A43,FIND(")",A43)+1,FIND("(",SUBSTITUTE(A43,"(","♦",LEN(A43)-LEN(SUBSTITUTE(A43,"(",""))-1))-FIND(")",A43)-1))</f>
        <v/>
      </c>
      <c r="E43">
        <f>SUM(Raw_500!C43:I43)</f>
        <v/>
      </c>
      <c r="F43">
        <f>0</f>
        <v/>
      </c>
      <c r="G43">
        <f>E43+F43</f>
        <v/>
      </c>
      <c r="H43">
        <f>IF(G43=0,0,E43/G43*100)</f>
        <v/>
      </c>
      <c r="I43">
        <f>IF(G43=0,0,F43/G43*100)</f>
        <v/>
      </c>
    </row>
    <row r="44">
      <c r="A44">
        <f>Raw_500!B44</f>
        <v/>
      </c>
      <c r="B44">
        <f>IF(ISERROR(FIND("(",A44)),"",MID(A44,FIND("(",A44)+1,FIND(")",A44)-FIND("(",A44)-1))</f>
        <v/>
      </c>
      <c r="C44">
        <f>IF(LEN(A44)-LEN(SUBSTITUTE(A44,"(",""))&lt;2,"",MID(A44,FIND("(",SUBSTITUTE(A44,"(","♦",LEN(A44)-LEN(SUBSTITUTE(A44,"(",""))-1))+1,FIND(")",A44,FIND("(",SUBSTITUTE(A44,"(","♦",LEN(A44)-LEN(SUBSTITUTE(A44,"(",""))-1)))-FIND("(",SUBSTITUTE(A44,"(","♦",LEN(A44)-LEN(SUBSTITUTE(A44,"(",""))-1))-1))</f>
        <v/>
      </c>
      <c r="D44">
        <f>IF(OR(ISERROR(FIND(")",A44)),LEN(A44)-LEN(SUBSTITUTE(A44,"(",""))&lt;2),"",MID(A44,FIND(")",A44)+1,FIND("(",SUBSTITUTE(A44,"(","♦",LEN(A44)-LEN(SUBSTITUTE(A44,"(",""))-1))-FIND(")",A44)-1))</f>
        <v/>
      </c>
      <c r="E44">
        <f>SUM(Raw_500!C44:I44)</f>
        <v/>
      </c>
      <c r="F44">
        <f>0</f>
        <v/>
      </c>
      <c r="G44">
        <f>E44+F44</f>
        <v/>
      </c>
      <c r="H44">
        <f>IF(G44=0,0,E44/G44*100)</f>
        <v/>
      </c>
      <c r="I44">
        <f>IF(G44=0,0,F44/G44*100)</f>
        <v/>
      </c>
    </row>
    <row r="45">
      <c r="A45">
        <f>Raw_500!B45</f>
        <v/>
      </c>
      <c r="B45">
        <f>IF(ISERROR(FIND("(",A45)),"",MID(A45,FIND("(",A45)+1,FIND(")",A45)-FIND("(",A45)-1))</f>
        <v/>
      </c>
      <c r="C45">
        <f>IF(LEN(A45)-LEN(SUBSTITUTE(A45,"(",""))&lt;2,"",MID(A45,FIND("(",SUBSTITUTE(A45,"(","♦",LEN(A45)-LEN(SUBSTITUTE(A45,"(",""))-1))+1,FIND(")",A45,FIND("(",SUBSTITUTE(A45,"(","♦",LEN(A45)-LEN(SUBSTITUTE(A45,"(",""))-1)))-FIND("(",SUBSTITUTE(A45,"(","♦",LEN(A45)-LEN(SUBSTITUTE(A45,"(",""))-1))-1))</f>
        <v/>
      </c>
      <c r="D45">
        <f>IF(OR(ISERROR(FIND(")",A45)),LEN(A45)-LEN(SUBSTITUTE(A45,"(",""))&lt;2),"",MID(A45,FIND(")",A45)+1,FIND("(",SUBSTITUTE(A45,"(","♦",LEN(A45)-LEN(SUBSTITUTE(A45,"(",""))-1))-FIND(")",A45)-1))</f>
        <v/>
      </c>
      <c r="E45">
        <f>SUM(Raw_500!C45:I45)</f>
        <v/>
      </c>
      <c r="F45">
        <f>0</f>
        <v/>
      </c>
      <c r="G45">
        <f>E45+F45</f>
        <v/>
      </c>
      <c r="H45">
        <f>IF(G45=0,0,E45/G45*100)</f>
        <v/>
      </c>
      <c r="I45">
        <f>IF(G45=0,0,F45/G45*100)</f>
        <v/>
      </c>
    </row>
    <row r="46">
      <c r="A46">
        <f>Raw_500!B46</f>
        <v/>
      </c>
      <c r="B46">
        <f>IF(ISERROR(FIND("(",A46)),"",MID(A46,FIND("(",A46)+1,FIND(")",A46)-FIND("(",A46)-1))</f>
        <v/>
      </c>
      <c r="C46">
        <f>IF(LEN(A46)-LEN(SUBSTITUTE(A46,"(",""))&lt;2,"",MID(A46,FIND("(",SUBSTITUTE(A46,"(","♦",LEN(A46)-LEN(SUBSTITUTE(A46,"(",""))-1))+1,FIND(")",A46,FIND("(",SUBSTITUTE(A46,"(","♦",LEN(A46)-LEN(SUBSTITUTE(A46,"(",""))-1)))-FIND("(",SUBSTITUTE(A46,"(","♦",LEN(A46)-LEN(SUBSTITUTE(A46,"(",""))-1))-1))</f>
        <v/>
      </c>
      <c r="D46">
        <f>IF(OR(ISERROR(FIND(")",A46)),LEN(A46)-LEN(SUBSTITUTE(A46,"(",""))&lt;2),"",MID(A46,FIND(")",A46)+1,FIND("(",SUBSTITUTE(A46,"(","♦",LEN(A46)-LEN(SUBSTITUTE(A46,"(",""))-1))-FIND(")",A46)-1))</f>
        <v/>
      </c>
      <c r="E46">
        <f>SUM(Raw_500!C46:I46)</f>
        <v/>
      </c>
      <c r="F46">
        <f>0</f>
        <v/>
      </c>
      <c r="G46">
        <f>E46+F46</f>
        <v/>
      </c>
      <c r="H46">
        <f>IF(G46=0,0,E46/G46*100)</f>
        <v/>
      </c>
      <c r="I46">
        <f>IF(G46=0,0,F46/G46*100)</f>
        <v/>
      </c>
    </row>
    <row r="47">
      <c r="A47">
        <f>Raw_500!B47</f>
        <v/>
      </c>
      <c r="B47">
        <f>IF(ISERROR(FIND("(",A47)),"",MID(A47,FIND("(",A47)+1,FIND(")",A47)-FIND("(",A47)-1))</f>
        <v/>
      </c>
      <c r="C47">
        <f>IF(LEN(A47)-LEN(SUBSTITUTE(A47,"(",""))&lt;2,"",MID(A47,FIND("(",SUBSTITUTE(A47,"(","♦",LEN(A47)-LEN(SUBSTITUTE(A47,"(",""))-1))+1,FIND(")",A47,FIND("(",SUBSTITUTE(A47,"(","♦",LEN(A47)-LEN(SUBSTITUTE(A47,"(",""))-1)))-FIND("(",SUBSTITUTE(A47,"(","♦",LEN(A47)-LEN(SUBSTITUTE(A47,"(",""))-1))-1))</f>
        <v/>
      </c>
      <c r="D47">
        <f>IF(OR(ISERROR(FIND(")",A47)),LEN(A47)-LEN(SUBSTITUTE(A47,"(",""))&lt;2),"",MID(A47,FIND(")",A47)+1,FIND("(",SUBSTITUTE(A47,"(","♦",LEN(A47)-LEN(SUBSTITUTE(A47,"(",""))-1))-FIND(")",A47)-1))</f>
        <v/>
      </c>
      <c r="E47">
        <f>SUM(Raw_500!C47:I47)</f>
        <v/>
      </c>
      <c r="F47">
        <f>0</f>
        <v/>
      </c>
      <c r="G47">
        <f>E47+F47</f>
        <v/>
      </c>
      <c r="H47">
        <f>IF(G47=0,0,E47/G47*100)</f>
        <v/>
      </c>
      <c r="I47">
        <f>IF(G47=0,0,F47/G47*100)</f>
        <v/>
      </c>
    </row>
    <row r="48">
      <c r="A48">
        <f>Raw_500!B48</f>
        <v/>
      </c>
      <c r="B48">
        <f>IF(ISERROR(FIND("(",A48)),"",MID(A48,FIND("(",A48)+1,FIND(")",A48)-FIND("(",A48)-1))</f>
        <v/>
      </c>
      <c r="C48">
        <f>IF(LEN(A48)-LEN(SUBSTITUTE(A48,"(",""))&lt;2,"",MID(A48,FIND("(",SUBSTITUTE(A48,"(","♦",LEN(A48)-LEN(SUBSTITUTE(A48,"(",""))-1))+1,FIND(")",A48,FIND("(",SUBSTITUTE(A48,"(","♦",LEN(A48)-LEN(SUBSTITUTE(A48,"(",""))-1)))-FIND("(",SUBSTITUTE(A48,"(","♦",LEN(A48)-LEN(SUBSTITUTE(A48,"(",""))-1))-1))</f>
        <v/>
      </c>
      <c r="D48">
        <f>IF(OR(ISERROR(FIND(")",A48)),LEN(A48)-LEN(SUBSTITUTE(A48,"(",""))&lt;2),"",MID(A48,FIND(")",A48)+1,FIND("(",SUBSTITUTE(A48,"(","♦",LEN(A48)-LEN(SUBSTITUTE(A48,"(",""))-1))-FIND(")",A48)-1))</f>
        <v/>
      </c>
      <c r="E48">
        <f>SUM(Raw_500!C48:I48)</f>
        <v/>
      </c>
      <c r="F48">
        <f>0</f>
        <v/>
      </c>
      <c r="G48">
        <f>E48+F48</f>
        <v/>
      </c>
      <c r="H48">
        <f>IF(G48=0,0,E48/G48*100)</f>
        <v/>
      </c>
      <c r="I48">
        <f>IF(G48=0,0,F48/G48*100)</f>
        <v/>
      </c>
    </row>
    <row r="49">
      <c r="A49">
        <f>Raw_500!B49</f>
        <v/>
      </c>
      <c r="B49">
        <f>IF(ISERROR(FIND("(",A49)),"",MID(A49,FIND("(",A49)+1,FIND(")",A49)-FIND("(",A49)-1))</f>
        <v/>
      </c>
      <c r="C49">
        <f>IF(LEN(A49)-LEN(SUBSTITUTE(A49,"(",""))&lt;2,"",MID(A49,FIND("(",SUBSTITUTE(A49,"(","♦",LEN(A49)-LEN(SUBSTITUTE(A49,"(",""))-1))+1,FIND(")",A49,FIND("(",SUBSTITUTE(A49,"(","♦",LEN(A49)-LEN(SUBSTITUTE(A49,"(",""))-1)))-FIND("(",SUBSTITUTE(A49,"(","♦",LEN(A49)-LEN(SUBSTITUTE(A49,"(",""))-1))-1))</f>
        <v/>
      </c>
      <c r="D49">
        <f>IF(OR(ISERROR(FIND(")",A49)),LEN(A49)-LEN(SUBSTITUTE(A49,"(",""))&lt;2),"",MID(A49,FIND(")",A49)+1,FIND("(",SUBSTITUTE(A49,"(","♦",LEN(A49)-LEN(SUBSTITUTE(A49,"(",""))-1))-FIND(")",A49)-1))</f>
        <v/>
      </c>
      <c r="E49">
        <f>SUM(Raw_500!C49:I49)</f>
        <v/>
      </c>
      <c r="F49">
        <f>0</f>
        <v/>
      </c>
      <c r="G49">
        <f>E49+F49</f>
        <v/>
      </c>
      <c r="H49">
        <f>IF(G49=0,0,E49/G49*100)</f>
        <v/>
      </c>
      <c r="I49">
        <f>IF(G49=0,0,F49/G49*100)</f>
        <v/>
      </c>
    </row>
    <row r="50">
      <c r="A50">
        <f>Raw_500!B50</f>
        <v/>
      </c>
      <c r="B50">
        <f>IF(ISERROR(FIND("(",A50)),"",MID(A50,FIND("(",A50)+1,FIND(")",A50)-FIND("(",A50)-1))</f>
        <v/>
      </c>
      <c r="C50">
        <f>IF(LEN(A50)-LEN(SUBSTITUTE(A50,"(",""))&lt;2,"",MID(A50,FIND("(",SUBSTITUTE(A50,"(","♦",LEN(A50)-LEN(SUBSTITUTE(A50,"(",""))-1))+1,FIND(")",A50,FIND("(",SUBSTITUTE(A50,"(","♦",LEN(A50)-LEN(SUBSTITUTE(A50,"(",""))-1)))-FIND("(",SUBSTITUTE(A50,"(","♦",LEN(A50)-LEN(SUBSTITUTE(A50,"(",""))-1))-1))</f>
        <v/>
      </c>
      <c r="D50">
        <f>IF(OR(ISERROR(FIND(")",A50)),LEN(A50)-LEN(SUBSTITUTE(A50,"(",""))&lt;2),"",MID(A50,FIND(")",A50)+1,FIND("(",SUBSTITUTE(A50,"(","♦",LEN(A50)-LEN(SUBSTITUTE(A50,"(",""))-1))-FIND(")",A50)-1))</f>
        <v/>
      </c>
      <c r="E50">
        <f>SUM(Raw_500!C50:I50)</f>
        <v/>
      </c>
      <c r="F50">
        <f>0</f>
        <v/>
      </c>
      <c r="G50">
        <f>E50+F50</f>
        <v/>
      </c>
      <c r="H50">
        <f>IF(G50=0,0,E50/G50*100)</f>
        <v/>
      </c>
      <c r="I50">
        <f>IF(G50=0,0,F50/G50*100)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2025-09-17T03:01:00Z</dcterms:created>
  <dcterms:modified xsi:type="dcterms:W3CDTF">2025-09-17T21:33:25Z</dcterms:modified>
</cp:coreProperties>
</file>