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showHorizontalScroll="0" showVerticalScroll="0" showSheetTabs="0" xWindow="-120" yWindow="-120" windowWidth="20730" windowHeight="11160" firstSheet="1" activeTab="6"/>
  </bookViews>
  <sheets>
    <sheet name="DADOS" sheetId="1" r:id="rId1"/>
    <sheet name="MENU CHECKLIST" sheetId="7" r:id="rId2"/>
    <sheet name="NOVO INSS" sheetId="6" r:id="rId3"/>
    <sheet name="NOVO OUTROS CONV." sheetId="8" r:id="rId4"/>
    <sheet name="NOV. LIQ. SIMULTAN" sheetId="9" r:id="rId5"/>
    <sheet name="NOVO COMPRA DE DIV" sheetId="10" r:id="rId6"/>
    <sheet name="PORTABILIDADE OUTROS" sheetId="11" r:id="rId7"/>
    <sheet name="PORTABILIDADE INSS" sheetId="12" r:id="rId8"/>
  </sheets>
  <definedNames>
    <definedName name="ANALISTAS">DADOS!$H$2:$H$20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0" l="1"/>
  <c r="B31" i="11"/>
  <c r="B32" i="12"/>
  <c r="B24" i="9"/>
  <c r="B24" i="8"/>
  <c r="B26" i="6"/>
  <c r="B29" i="10"/>
  <c r="B20" i="10"/>
  <c r="B33" i="11"/>
  <c r="B24" i="11"/>
  <c r="B25" i="11" s="1"/>
  <c r="B23" i="11"/>
  <c r="B34" i="12"/>
  <c r="B25" i="12"/>
  <c r="B26" i="12" s="1"/>
  <c r="B24" i="12"/>
  <c r="B20" i="9"/>
  <c r="B29" i="9"/>
  <c r="B29" i="8"/>
  <c r="B20" i="8"/>
  <c r="B21" i="6"/>
  <c r="B31" i="6"/>
</calcChain>
</file>

<file path=xl/sharedStrings.xml><?xml version="1.0" encoding="utf-8"?>
<sst xmlns="http://schemas.openxmlformats.org/spreadsheetml/2006/main" count="410" uniqueCount="263">
  <si>
    <t xml:space="preserve">CNPJ: </t>
  </si>
  <si>
    <t>COD CCA:</t>
  </si>
  <si>
    <t>TAXA P/ INCLUSÃO PROPOSTA :</t>
  </si>
  <si>
    <t>CPF :</t>
  </si>
  <si>
    <t>CLIENTE :</t>
  </si>
  <si>
    <t>PRAZO:</t>
  </si>
  <si>
    <t>MARGEM:</t>
  </si>
  <si>
    <t>INDICAÇÃO AG:</t>
  </si>
  <si>
    <t>FONE:</t>
  </si>
  <si>
    <t>DATA DE NASCIMENTO :</t>
  </si>
  <si>
    <t>PARCELAS ORIGINAL:</t>
  </si>
  <si>
    <t>PMC - 25920</t>
  </si>
  <si>
    <t>PARCELA :</t>
  </si>
  <si>
    <t>000657603</t>
  </si>
  <si>
    <t xml:space="preserve">RESPONSAVEL OPERAÇÃO :  </t>
  </si>
  <si>
    <t>COD CONVENIENTE:</t>
  </si>
  <si>
    <t>76.417.005/0001-86</t>
  </si>
  <si>
    <t>VALOR LIQUIDO CONTRATO :</t>
  </si>
  <si>
    <t xml:space="preserve">VALOR LIBERADO CLIENTE: </t>
  </si>
  <si>
    <t>MATRICULA:</t>
  </si>
  <si>
    <t>VIDA  (CCA)</t>
  </si>
  <si>
    <t>AMPARO (CCA):</t>
  </si>
  <si>
    <t>CLAUDIA</t>
  </si>
  <si>
    <t xml:space="preserve">SEGURO PRESTAMISTA </t>
  </si>
  <si>
    <t>OPERAÇAO:</t>
  </si>
  <si>
    <t>PARANA BANCO</t>
  </si>
  <si>
    <t>VANUSA</t>
  </si>
  <si>
    <t>AGENCIA</t>
  </si>
  <si>
    <t>FRANCISCO DEROSSO</t>
  </si>
  <si>
    <t>Nome &amp; Cod. das Agências</t>
  </si>
  <si>
    <t>NOVO INSS</t>
  </si>
  <si>
    <t>DadosConveniente</t>
  </si>
  <si>
    <t>BACACHERI</t>
  </si>
  <si>
    <t>VENDEDORES</t>
  </si>
  <si>
    <t>FRANKLY</t>
  </si>
  <si>
    <t>MARIO</t>
  </si>
  <si>
    <t>JENNI CAMPOS</t>
  </si>
  <si>
    <t>JENNI MOREIRA</t>
  </si>
  <si>
    <t>GABRIELA</t>
  </si>
  <si>
    <t>BRUNA</t>
  </si>
  <si>
    <t>KELLY</t>
  </si>
  <si>
    <t>CAMILA</t>
  </si>
  <si>
    <t>14.814.139/0001-83</t>
  </si>
  <si>
    <t>FEAES - 42623</t>
  </si>
  <si>
    <t>Nº BENEFICIO:</t>
  </si>
  <si>
    <t>SENHA MEU INSS:</t>
  </si>
  <si>
    <t>CONTA QUE RECEBE BENEFICIO:</t>
  </si>
  <si>
    <t>CONTA P/ CREDITO CLIENTE:</t>
  </si>
  <si>
    <t>-</t>
  </si>
  <si>
    <t>DATA ENTREGA AGENCIA :</t>
  </si>
  <si>
    <t>77.071.579/0001-08</t>
  </si>
  <si>
    <t>GOVPR - 3855</t>
  </si>
  <si>
    <t>29.979.036/0001-40</t>
  </si>
  <si>
    <t>INSS - 10605</t>
  </si>
  <si>
    <t>75.123.125/0001-08</t>
  </si>
  <si>
    <t>FCC - 31653</t>
  </si>
  <si>
    <t>76.105.618/0001-88</t>
  </si>
  <si>
    <t>PMC LARGO - 3931</t>
  </si>
  <si>
    <t>76.545.011/0001-19</t>
  </si>
  <si>
    <t>CELEPAR - 28569</t>
  </si>
  <si>
    <t>76.484.013/0001-45</t>
  </si>
  <si>
    <t>SANEPAR - 13843</t>
  </si>
  <si>
    <t>76.568.930/0001-08</t>
  </si>
  <si>
    <t>FAS - 31654</t>
  </si>
  <si>
    <t>76.608.736/0001-09</t>
  </si>
  <si>
    <t>IPMC - 31660</t>
  </si>
  <si>
    <t>COMENDADOR</t>
  </si>
  <si>
    <t>CARLOS GOMES</t>
  </si>
  <si>
    <t>B. SERRO AZUL</t>
  </si>
  <si>
    <t>CRISTO REI</t>
  </si>
  <si>
    <t>MARECHAL DEODORO</t>
  </si>
  <si>
    <t>MERCES</t>
  </si>
  <si>
    <t>PORTAO</t>
  </si>
  <si>
    <t>STA FELICIDADE</t>
  </si>
  <si>
    <t>RUA DAS FLORES</t>
  </si>
  <si>
    <t>CAPITAL ECOLOGICA</t>
  </si>
  <si>
    <t>SALTADO FILHO</t>
  </si>
  <si>
    <t>JUSTICA FEDERAL</t>
  </si>
  <si>
    <t>UFPR CTBA</t>
  </si>
  <si>
    <t>AV DAS TORRES</t>
  </si>
  <si>
    <t>UNI TECNOLOGICA</t>
  </si>
  <si>
    <t>SENAC</t>
  </si>
  <si>
    <t>FORUM CTBA</t>
  </si>
  <si>
    <t>JUVEVE</t>
  </si>
  <si>
    <t>PINHEIRINHO</t>
  </si>
  <si>
    <t>CIDADE SORRISO</t>
  </si>
  <si>
    <t>VILA HAUER</t>
  </si>
  <si>
    <t>PRACA DO CARMO</t>
  </si>
  <si>
    <t>SEMINARIO</t>
  </si>
  <si>
    <t>BATEL</t>
  </si>
  <si>
    <t>AGUA VERDE</t>
  </si>
  <si>
    <t>BIGORRILHO</t>
  </si>
  <si>
    <t>CANDIDO DE ABREU</t>
  </si>
  <si>
    <t>CURITIBA</t>
  </si>
  <si>
    <t>JOAO NEGRAO</t>
  </si>
  <si>
    <t>CENTRO CIVICO</t>
  </si>
  <si>
    <t>AHU</t>
  </si>
  <si>
    <t>CAPAO DA IMBUIA</t>
  </si>
  <si>
    <t>REBOUCAS</t>
  </si>
  <si>
    <t>ORLEANS</t>
  </si>
  <si>
    <t>AV BRASILIA</t>
  </si>
  <si>
    <t>OSTERNACK</t>
  </si>
  <si>
    <t>JOAO BETTEGA</t>
  </si>
  <si>
    <t>SESC</t>
  </si>
  <si>
    <t>NOVO MUNDO</t>
  </si>
  <si>
    <t>ITAIPU</t>
  </si>
  <si>
    <t>TRT 9 REGIAO</t>
  </si>
  <si>
    <t>JEF CTBA</t>
  </si>
  <si>
    <t>ECOVILLE</t>
  </si>
  <si>
    <t>SEDE MAUA</t>
  </si>
  <si>
    <t>TINGUI</t>
  </si>
  <si>
    <t>GOVERNO PR</t>
  </si>
  <si>
    <t>PARANA PREV</t>
  </si>
  <si>
    <t>SANEPAR CTBA</t>
  </si>
  <si>
    <t>TJ ESTADO PR</t>
  </si>
  <si>
    <t>BARREIRINHA</t>
  </si>
  <si>
    <t>SITIO CERCADO</t>
  </si>
  <si>
    <t>J DAS AMERICAS</t>
  </si>
  <si>
    <t>FAZENDINHA</t>
  </si>
  <si>
    <t>BAIRRO ALTO</t>
  </si>
  <si>
    <t>OLIVEIRA BELO</t>
  </si>
  <si>
    <t>CAPAO RASO</t>
  </si>
  <si>
    <t>RUI BARBOSA</t>
  </si>
  <si>
    <t>DIGITAL CTBA</t>
  </si>
  <si>
    <t>HUGO SIMAS</t>
  </si>
  <si>
    <t>HUGO LANGE</t>
  </si>
  <si>
    <t>KENNEDY</t>
  </si>
  <si>
    <t>DIGITAL NEGOCIOS</t>
  </si>
  <si>
    <t>DIGITAL ESPECIALIZ.</t>
  </si>
  <si>
    <t>EMPRESARIAL CTBA</t>
  </si>
  <si>
    <t>TATUQUARA</t>
  </si>
  <si>
    <t>PREFEITURA CTBA</t>
  </si>
  <si>
    <t>CAMPO MAGRO</t>
  </si>
  <si>
    <t>CAMPO LARGO</t>
  </si>
  <si>
    <t>C GRANDE DO SUL</t>
  </si>
  <si>
    <t>COLOMBO</t>
  </si>
  <si>
    <t>ALTO MARACANA</t>
  </si>
  <si>
    <t>GUARAITUBA</t>
  </si>
  <si>
    <t>ARAUCARIA</t>
  </si>
  <si>
    <t>FAZENDA R GRANDE</t>
  </si>
  <si>
    <t>MANDIRITUBA</t>
  </si>
  <si>
    <t>PINHAIS</t>
  </si>
  <si>
    <t>AVENIDA IRAI</t>
  </si>
  <si>
    <t>PINEVILLE</t>
  </si>
  <si>
    <t>ALM TAMANDARE</t>
  </si>
  <si>
    <t>VLR APROX. SLD DEVEDOR:</t>
  </si>
  <si>
    <t>CONTRATO NOVO</t>
  </si>
  <si>
    <t>NOVO C/ LIQ. SIMULTANEA</t>
  </si>
  <si>
    <t>CIDADE INDUSTRIAL</t>
  </si>
  <si>
    <t>SENHA:</t>
  </si>
  <si>
    <t>BANCO PORTADO:</t>
  </si>
  <si>
    <t>NUMERO DO CONTRATO:</t>
  </si>
  <si>
    <t>COD. BANCO ISPB:</t>
  </si>
  <si>
    <t>VALOR PARCELA PORTADA:</t>
  </si>
  <si>
    <t>PARCELAS PAGAS:</t>
  </si>
  <si>
    <t>PARCELAS REMANESCENTES:</t>
  </si>
  <si>
    <t>DT INICIO CONTRATO ORIGINAL:</t>
  </si>
  <si>
    <t xml:space="preserve">DT TERMINO CONTRATO ORIGINAL: </t>
  </si>
  <si>
    <t>CONTA P/ CREDITO (CAIXA):</t>
  </si>
  <si>
    <t>BANCOS &amp; COD. ISPB</t>
  </si>
  <si>
    <t>SANTANDER</t>
  </si>
  <si>
    <t>ITAU</t>
  </si>
  <si>
    <t>ALFA</t>
  </si>
  <si>
    <t>SAFRA</t>
  </si>
  <si>
    <t>03.985.113/0001-81</t>
  </si>
  <si>
    <t>BANCO DO BRASIL</t>
  </si>
  <si>
    <t>TRE-PR - 28736</t>
  </si>
  <si>
    <t>75.095.679/0001-49</t>
  </si>
  <si>
    <t>UFPR - 1724</t>
  </si>
  <si>
    <t>BRADESCO</t>
  </si>
  <si>
    <t>BANCO BMG</t>
  </si>
  <si>
    <t>VOTORANTIM</t>
  </si>
  <si>
    <t>DAYCOVAL</t>
  </si>
  <si>
    <t>BANCO BGN</t>
  </si>
  <si>
    <t>BRADESCO PROMOTORA</t>
  </si>
  <si>
    <t>BANCO BARIGUI</t>
  </si>
  <si>
    <t>PANAMERICANO</t>
  </si>
  <si>
    <t>ITAU CONSIGNADOS (BMG)</t>
  </si>
  <si>
    <t>15.126.437/0001-43</t>
  </si>
  <si>
    <t>76.105.535/0001-99</t>
  </si>
  <si>
    <t>77.821.841/0001-94</t>
  </si>
  <si>
    <t>00.394.494/0119-28</t>
  </si>
  <si>
    <t>33.787.094/0001-40</t>
  </si>
  <si>
    <t>09.041.213/0001-36</t>
  </si>
  <si>
    <t>76.105.543/0001-35</t>
  </si>
  <si>
    <t>EBSERH - 34858</t>
  </si>
  <si>
    <t>PM ARAUCARIA - 7262</t>
  </si>
  <si>
    <t>TJ PR - 943</t>
  </si>
  <si>
    <t>PRF - 17546</t>
  </si>
  <si>
    <t>IBGE - 10848</t>
  </si>
  <si>
    <t>SP PREV - 39869</t>
  </si>
  <si>
    <t>PM SJP - 17147</t>
  </si>
  <si>
    <t>OLE CONSIGNADO</t>
  </si>
  <si>
    <t>SICOOB CENTRAL</t>
  </si>
  <si>
    <t>SICOOB SUL</t>
  </si>
  <si>
    <t>05888589</t>
  </si>
  <si>
    <t>PORTABILIDADE INSS</t>
  </si>
  <si>
    <t>BANRISUL</t>
  </si>
  <si>
    <t>CPF CCA:</t>
  </si>
  <si>
    <t>SICREDI</t>
  </si>
  <si>
    <t>CETELEM</t>
  </si>
  <si>
    <t>CONTA CAIXA ECONIMICA:</t>
  </si>
  <si>
    <t>CONTA P/ SALARIO (CLIENTE):</t>
  </si>
  <si>
    <t>03.518.900/0001-13</t>
  </si>
  <si>
    <t>ICS - 31663</t>
  </si>
  <si>
    <t>82.951.229/0001-76</t>
  </si>
  <si>
    <t>22633 - GOV SC</t>
  </si>
  <si>
    <t>10.652.179/0001-15</t>
  </si>
  <si>
    <t>28856 - IFPR</t>
  </si>
  <si>
    <t>02.482.005/0001-23</t>
  </si>
  <si>
    <t>123 - TRT/SC</t>
  </si>
  <si>
    <t>15.412.257/0001-28</t>
  </si>
  <si>
    <t>GOVMS - 35514</t>
  </si>
  <si>
    <t>00.394.502/0010-35</t>
  </si>
  <si>
    <t>MARINHA MIL - 46</t>
  </si>
  <si>
    <t>CONTA CAIXA P/ CREDITO CLIENTE:</t>
  </si>
  <si>
    <t>RODAR CONTRATO C/ CARENCIA:</t>
  </si>
  <si>
    <t>NÃO</t>
  </si>
  <si>
    <t>LIQUIDAR CONTRATOS:</t>
  </si>
  <si>
    <t>877.420.719-91</t>
  </si>
  <si>
    <t>PORTABILIDADE PUBLICO</t>
  </si>
  <si>
    <t>CONTA P/ LIBERACAO (POUPANCA):</t>
  </si>
  <si>
    <t>OBSERVAÇÕES:</t>
  </si>
  <si>
    <t>CODIGO DO BENEFICIO:</t>
  </si>
  <si>
    <t>Nº DO BENEFICIO:</t>
  </si>
  <si>
    <t>JENNI</t>
  </si>
  <si>
    <t>000671827</t>
  </si>
  <si>
    <t>AG 2864</t>
  </si>
  <si>
    <t>NILTO GOMES DO ROSARIO</t>
  </si>
  <si>
    <t>993.785.828-34</t>
  </si>
  <si>
    <t>41 99271-2563</t>
  </si>
  <si>
    <t>113.783.777-0</t>
  </si>
  <si>
    <t>Nilto@1948</t>
  </si>
  <si>
    <t>2864 1288 816344663-1</t>
  </si>
  <si>
    <t>041- BC DO ESTADO DO RIO GRANDE DO SUL</t>
  </si>
  <si>
    <t>11158131</t>
  </si>
  <si>
    <t>AG  2864</t>
  </si>
  <si>
    <t>8578 - PREF MUN FAZENDA RIO GRANDE</t>
  </si>
  <si>
    <t>95.422.986/0001-02</t>
  </si>
  <si>
    <t>ABRIR CONTA POUPANÇA</t>
  </si>
  <si>
    <t>AG 1633</t>
  </si>
  <si>
    <t>25920- PREF MUN DE CURITIBA</t>
  </si>
  <si>
    <t>ABRIR UMA CONTA POUPANÇA</t>
  </si>
  <si>
    <t>JOSE CARLOS FERREIRA DE JESUZ</t>
  </si>
  <si>
    <t>41 99829-5086</t>
  </si>
  <si>
    <t>2864 001 28854-5</t>
  </si>
  <si>
    <t>14.2864.110.0023273-44, 14.1633.110.0312607-76, 14.2864.110.0041436-07</t>
  </si>
  <si>
    <t>025.992.819-46</t>
  </si>
  <si>
    <t>VAGNER DE BRITO BASTOS</t>
  </si>
  <si>
    <t>042.744.709-70</t>
  </si>
  <si>
    <t>41 99808-6125</t>
  </si>
  <si>
    <t>061321la</t>
  </si>
  <si>
    <t>2864  001 24070-4</t>
  </si>
  <si>
    <t>CHAIANE JUNDIARA FRANCA DA LUZ</t>
  </si>
  <si>
    <t>062.746.469-65</t>
  </si>
  <si>
    <t>41 99782-6981</t>
  </si>
  <si>
    <t xml:space="preserve">8578 - PREF MUN FAZENDA RIO GRANDE </t>
  </si>
  <si>
    <t>MARY CRISTINA WOZHIAK</t>
  </si>
  <si>
    <t>018.497.109-88</t>
  </si>
  <si>
    <t>41 98499-3142</t>
  </si>
  <si>
    <t xml:space="preserve">BANCO ITAU - 341 </t>
  </si>
  <si>
    <t>514992569</t>
  </si>
  <si>
    <t>2864 3701 589860699-4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</si>
</sst>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utura-BoldOblique"/>
    </font>
    <font>
      <u/>
      <sz val="14"/>
      <name val="Calibri"/>
      <family val="2"/>
      <scheme val="minor"/>
    </font>
    <font>
      <sz val="12"/>
      <name val="Futura-BoldOblique"/>
    </font>
    <font>
      <b/>
      <i/>
      <sz val="13"/>
      <name val="Arial"/>
      <family val="2"/>
    </font>
    <font>
      <sz val="12"/>
      <color rgb="FFFF0000"/>
      <name val="Futura-BoldOblique"/>
    </font>
    <font>
      <sz val="11"/>
      <color rgb="FFFF0000"/>
      <name val="Futura-BoldOblique"/>
    </font>
    <font>
      <sz val="13"/>
      <color rgb="FF1802E4"/>
      <name val="Futura-BoldOblique"/>
    </font>
    <font>
      <sz val="13"/>
      <name val="Futura-BoldOblique"/>
    </font>
    <font>
      <b/>
      <i/>
      <sz val="15"/>
      <color rgb="FFFF0000"/>
      <name val="Calibri"/>
      <family val="2"/>
      <scheme val="minor"/>
    </font>
    <font>
      <sz val="11.5"/>
      <name val="Futura-BoldOblique"/>
    </font>
    <font>
      <u/>
      <sz val="12"/>
      <name val="Futura-BoldOblique"/>
    </font>
    <font>
      <b/>
      <i/>
      <sz val="12"/>
      <name val="Futura-BoldOblique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E9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BF9FD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rgb="FFD8EE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7" fontId="3" fillId="0" borderId="1" xfId="0" applyNumberFormat="1" applyFont="1" applyBorder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10" fontId="11" fillId="0" borderId="1" xfId="3" applyNumberFormat="1" applyFont="1" applyBorder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0" xfId="0" quotePrefix="1" applyFill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13" fillId="3" borderId="1" xfId="0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14" fontId="4" fillId="0" borderId="1" xfId="0" applyNumberFormat="1" applyFont="1" applyBorder="1" applyProtection="1">
      <protection locked="0"/>
    </xf>
    <xf numFmtId="14" fontId="4" fillId="0" borderId="1" xfId="0" applyNumberFormat="1" applyFont="1" applyBorder="1" applyAlignment="1" applyProtection="1">
      <alignment horizontal="left" vertical="top"/>
      <protection locked="0"/>
    </xf>
    <xf numFmtId="0" fontId="8" fillId="0" borderId="1" xfId="2" quotePrefix="1" applyFont="1" applyBorder="1" applyAlignment="1" applyProtection="1">
      <alignment horizontal="left"/>
      <protection locked="0"/>
    </xf>
    <xf numFmtId="44" fontId="4" fillId="0" borderId="1" xfId="1" applyFont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horizontal="left"/>
      <protection locked="0"/>
    </xf>
    <xf numFmtId="44" fontId="9" fillId="0" borderId="1" xfId="1" applyFont="1" applyBorder="1" applyAlignment="1" applyProtection="1">
      <alignment horizontal="right"/>
      <protection locked="0"/>
    </xf>
    <xf numFmtId="4" fontId="4" fillId="0" borderId="1" xfId="0" applyNumberFormat="1" applyFont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center"/>
      <protection locked="0"/>
    </xf>
    <xf numFmtId="164" fontId="9" fillId="0" borderId="1" xfId="0" applyNumberFormat="1" applyFont="1" applyBorder="1" applyAlignment="1" applyProtection="1">
      <alignment horizontal="left"/>
      <protection locked="0"/>
    </xf>
    <xf numFmtId="44" fontId="9" fillId="0" borderId="1" xfId="1" applyFont="1" applyBorder="1" applyAlignment="1" applyProtection="1">
      <alignment horizontal="left"/>
      <protection locked="0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vertical="center"/>
    </xf>
    <xf numFmtId="10" fontId="9" fillId="8" borderId="1" xfId="3" applyNumberFormat="1" applyFont="1" applyFill="1" applyBorder="1" applyAlignment="1" applyProtection="1">
      <alignment horizontal="left"/>
    </xf>
    <xf numFmtId="14" fontId="4" fillId="8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vertical="center"/>
    </xf>
    <xf numFmtId="4" fontId="5" fillId="9" borderId="1" xfId="0" applyNumberFormat="1" applyFont="1" applyFill="1" applyBorder="1" applyAlignment="1">
      <alignment horizontal="right"/>
    </xf>
    <xf numFmtId="0" fontId="4" fillId="2" borderId="1" xfId="0" applyFont="1" applyFill="1" applyBorder="1" applyProtection="1">
      <protection locked="0"/>
    </xf>
    <xf numFmtId="14" fontId="4" fillId="2" borderId="1" xfId="0" applyNumberFormat="1" applyFont="1" applyFill="1" applyBorder="1" applyProtection="1">
      <protection locked="0"/>
    </xf>
    <xf numFmtId="14" fontId="4" fillId="2" borderId="1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44" fontId="4" fillId="2" borderId="1" xfId="1" applyFont="1" applyFill="1" applyBorder="1" applyAlignment="1" applyProtection="1">
      <alignment horizontal="left"/>
      <protection locked="0"/>
    </xf>
    <xf numFmtId="0" fontId="9" fillId="2" borderId="1" xfId="0" applyFont="1" applyFill="1" applyBorder="1" applyAlignment="1" applyProtection="1">
      <alignment horizontal="left"/>
      <protection locked="0"/>
    </xf>
    <xf numFmtId="44" fontId="9" fillId="2" borderId="1" xfId="1" applyFont="1" applyFill="1" applyBorder="1" applyAlignment="1" applyProtection="1">
      <alignment horizontal="right"/>
      <protection locked="0"/>
    </xf>
    <xf numFmtId="4" fontId="4" fillId="2" borderId="1" xfId="0" applyNumberFormat="1" applyFont="1" applyFill="1" applyBorder="1" applyAlignment="1" applyProtection="1">
      <alignment horizontal="right"/>
      <protection locked="0"/>
    </xf>
    <xf numFmtId="10" fontId="9" fillId="0" borderId="1" xfId="3" applyNumberFormat="1" applyFont="1" applyBorder="1" applyAlignment="1" applyProtection="1">
      <alignment horizontal="left"/>
      <protection locked="0"/>
    </xf>
    <xf numFmtId="0" fontId="9" fillId="0" borderId="10" xfId="0" applyFont="1" applyBorder="1" applyAlignment="1">
      <alignment vertical="center"/>
    </xf>
    <xf numFmtId="4" fontId="5" fillId="3" borderId="1" xfId="0" applyNumberFormat="1" applyFont="1" applyFill="1" applyBorder="1" applyAlignment="1">
      <alignment horizontal="right"/>
    </xf>
    <xf numFmtId="1" fontId="4" fillId="0" borderId="1" xfId="0" applyNumberFormat="1" applyFont="1" applyBorder="1" applyAlignment="1" applyProtection="1">
      <alignment horizontal="left"/>
      <protection locked="0"/>
    </xf>
    <xf numFmtId="44" fontId="11" fillId="0" borderId="1" xfId="1" applyFont="1" applyBorder="1" applyAlignment="1" applyProtection="1">
      <alignment horizontal="left"/>
      <protection locked="0"/>
    </xf>
    <xf numFmtId="44" fontId="9" fillId="0" borderId="10" xfId="1" applyFont="1" applyBorder="1" applyAlignment="1" applyProtection="1">
      <alignment horizontal="left"/>
      <protection locked="0"/>
    </xf>
    <xf numFmtId="1" fontId="5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 applyProtection="1">
      <alignment horizontal="left"/>
      <protection locked="0"/>
    </xf>
    <xf numFmtId="49" fontId="15" fillId="0" borderId="1" xfId="0" applyNumberFormat="1" applyFont="1" applyBorder="1" applyAlignment="1" applyProtection="1">
      <alignment horizontal="left"/>
      <protection locked="0"/>
    </xf>
    <xf numFmtId="44" fontId="15" fillId="0" borderId="1" xfId="1" applyFont="1" applyBorder="1" applyAlignment="1" applyProtection="1">
      <alignment horizontal="left"/>
      <protection locked="0"/>
    </xf>
    <xf numFmtId="4" fontId="16" fillId="7" borderId="1" xfId="0" applyNumberFormat="1" applyFont="1" applyFill="1" applyBorder="1" applyAlignment="1" applyProtection="1">
      <alignment horizontal="center"/>
      <protection locked="0"/>
    </xf>
    <xf numFmtId="10" fontId="11" fillId="0" borderId="1" xfId="3" applyNumberFormat="1" applyFont="1" applyBorder="1" applyAlignment="1" applyProtection="1">
      <alignment horizontal="left"/>
      <protection locked="0"/>
    </xf>
    <xf numFmtId="0" fontId="9" fillId="10" borderId="1" xfId="0" applyFont="1" applyFill="1" applyBorder="1" applyAlignment="1">
      <alignment vertical="center"/>
    </xf>
    <xf numFmtId="4" fontId="5" fillId="10" borderId="1" xfId="0" applyNumberFormat="1" applyFont="1" applyFill="1" applyBorder="1" applyAlignment="1">
      <alignment horizontal="right"/>
    </xf>
    <xf numFmtId="4" fontId="12" fillId="3" borderId="1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left"/>
      <protection locked="0"/>
    </xf>
    <xf numFmtId="44" fontId="11" fillId="0" borderId="1" xfId="1" applyFont="1" applyBorder="1" applyAlignment="1" applyProtection="1">
      <alignment horizontal="right"/>
      <protection locked="0"/>
    </xf>
    <xf numFmtId="0" fontId="9" fillId="3" borderId="1" xfId="0" applyFont="1" applyFill="1" applyBorder="1" applyAlignment="1" applyProtection="1">
      <alignment horizontal="left" vertical="center"/>
      <protection locked="0"/>
    </xf>
    <xf numFmtId="4" fontId="9" fillId="4" borderId="1" xfId="0" applyNumberFormat="1" applyFont="1" applyFill="1" applyBorder="1" applyAlignment="1" applyProtection="1">
      <alignment horizontal="left"/>
      <protection locked="0"/>
    </xf>
    <xf numFmtId="4" fontId="16" fillId="4" borderId="1" xfId="0" applyNumberFormat="1" applyFont="1" applyFill="1" applyBorder="1" applyAlignment="1" applyProtection="1">
      <alignment horizontal="left"/>
      <protection locked="0"/>
    </xf>
    <xf numFmtId="4" fontId="9" fillId="4" borderId="1" xfId="0" applyNumberFormat="1" applyFont="1" applyFill="1" applyBorder="1" applyAlignment="1" applyProtection="1">
      <alignment horizontal="center" wrapText="1"/>
      <protection locked="0"/>
    </xf>
    <xf numFmtId="0" fontId="13" fillId="3" borderId="1" xfId="0" quotePrefix="1" applyFont="1" applyFill="1" applyBorder="1" applyAlignment="1" applyProtection="1">
      <alignment horizontal="right" vertical="center"/>
      <protection locked="0"/>
    </xf>
    <xf numFmtId="4" fontId="4" fillId="0" borderId="1" xfId="0" applyNumberFormat="1" applyFont="1" applyBorder="1" applyProtection="1">
      <protection locked="0"/>
    </xf>
    <xf numFmtId="49" fontId="9" fillId="6" borderId="1" xfId="0" quotePrefix="1" applyNumberFormat="1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0" xfId="0" applyFill="1" applyAlignment="1" applyProtection="1">
      <alignment horizontal="left"/>
      <protection locked="0"/>
    </xf>
    <xf numFmtId="44" fontId="9" fillId="0" borderId="1" xfId="1" applyFont="1" applyBorder="1" applyAlignment="1" applyProtection="1">
      <alignment horizontal="left" wrapText="1"/>
      <protection locked="0"/>
    </xf>
    <xf numFmtId="44" fontId="9" fillId="0" borderId="1" xfId="1" applyFont="1" applyBorder="1" applyAlignment="1" applyProtection="1">
      <alignment horizontal="right" wrapText="1"/>
      <protection locked="0"/>
    </xf>
    <xf numFmtId="0" fontId="7" fillId="5" borderId="0" xfId="0" applyFont="1" applyFill="1" applyAlignment="1">
      <alignment horizontal="center" vertical="center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0" fontId="10" fillId="3" borderId="8" xfId="0" applyFont="1" applyFill="1" applyBorder="1" applyAlignment="1" applyProtection="1">
      <alignment horizontal="center" vertical="center" wrapText="1"/>
      <protection locked="0"/>
    </xf>
    <xf numFmtId="0" fontId="10" fillId="3" borderId="9" xfId="0" applyFont="1" applyFill="1" applyBorder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7" xfId="0" applyFont="1" applyFill="1" applyBorder="1" applyAlignment="1" applyProtection="1">
      <alignment horizontal="center" vertical="center" wrapText="1"/>
      <protection locked="0"/>
    </xf>
    <xf numFmtId="0" fontId="17" fillId="3" borderId="4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</cellXfs>
  <cellStyles count="4">
    <cellStyle name="Hiperligação" xfId="2" builtinId="8"/>
    <cellStyle name="Moeda" xfId="1" builtinId="4"/>
    <cellStyle name="Normal" xfId="0" builtinId="0"/>
    <cellStyle name="Percentagem" xfId="3" builtinId="5"/>
  </cellStyles>
  <dxfs count="32"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6666"/>
      </font>
      <numFmt numFmtId="165" formatCode="_-&quot;R$&quot;* #,##0.00_-;\-&quot;R$&quot;* #,##0.00_-;_-&quot;R$&quot;* &quot;-&quot;??_-;_-@_-"/>
      <fill>
        <patternFill patternType="none">
          <bgColor auto="1"/>
        </patternFill>
      </fill>
    </dxf>
    <dxf>
      <font>
        <b/>
        <i val="0"/>
        <color rgb="FFFF0000"/>
      </font>
      <numFmt numFmtId="166" formatCode="&quot;R$&quot;#,##0.00"/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9" defaultPivotStyle="PivotStyleLight16"/>
  <colors>
    <mruColors>
      <color rgb="FFD8EEC0"/>
      <color rgb="FFDFF1CB"/>
      <color rgb="FFDBF9FD"/>
      <color rgb="FF73E9F9"/>
      <color rgb="FF006666"/>
      <color rgb="FF1802E4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OVO COMPRA DE DIV'!A1"/><Relationship Id="rId7" Type="http://schemas.openxmlformats.org/officeDocument/2006/relationships/hyperlink" Target="#'PORTABILIDADE INSS'!A1"/><Relationship Id="rId2" Type="http://schemas.openxmlformats.org/officeDocument/2006/relationships/hyperlink" Target="#'NOV. LIQ. SIMULTAN'!A1"/><Relationship Id="rId1" Type="http://schemas.openxmlformats.org/officeDocument/2006/relationships/hyperlink" Target="#'NOVO OUTROS CONV.'!A1"/><Relationship Id="rId6" Type="http://schemas.openxmlformats.org/officeDocument/2006/relationships/hyperlink" Target="#'NOVO INSS'!A1"/><Relationship Id="rId5" Type="http://schemas.openxmlformats.org/officeDocument/2006/relationships/image" Target="../media/image1.png"/><Relationship Id="rId4" Type="http://schemas.openxmlformats.org/officeDocument/2006/relationships/hyperlink" Target="#'PORTABILIDADE OUTRO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MENU CHECKLIS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367414</xdr:colOff>
      <xdr:row>2</xdr:row>
      <xdr:rowOff>20733</xdr:rowOff>
    </xdr:from>
    <xdr:to>
      <xdr:col>7</xdr:col>
      <xdr:colOff>309564</xdr:colOff>
      <xdr:row>5</xdr:row>
      <xdr:rowOff>157440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5914FF-3C26-407E-8D2E-B5B5674D2D97}"/>
            </a:ext>
          </a:extLst>
        </xdr:cNvPr>
        <xdr:cNvSpPr txBox="1"/>
      </xdr:nvSpPr>
      <xdr:spPr>
        <a:xfrm>
          <a:off x="1486602" y="401733"/>
          <a:ext cx="2740118" cy="708207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36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</a:t>
          </a:r>
        </a:p>
      </xdr:txBody>
    </xdr:sp>
    <xdr:clientData/>
  </xdr:twoCellAnchor>
  <xdr:twoCellAnchor>
    <xdr:from>
      <xdr:col>2</xdr:col>
      <xdr:colOff>512660</xdr:colOff>
      <xdr:row>4</xdr:row>
      <xdr:rowOff>112151</xdr:rowOff>
    </xdr:from>
    <xdr:to>
      <xdr:col>7</xdr:col>
      <xdr:colOff>273844</xdr:colOff>
      <xdr:row>7</xdr:row>
      <xdr:rowOff>111961</xdr:rowOff>
    </xdr:to>
    <xdr:sp macro="" textlink="">
      <xdr:nvSpPr>
        <xdr:cNvPr id="4" name="CaixaDeTexto 22">
          <a:extLst>
            <a:ext uri="{FF2B5EF4-FFF2-40B4-BE49-F238E27FC236}">
              <a16:creationId xmlns:a16="http://schemas.microsoft.com/office/drawing/2014/main" id="{C3C39FF1-396C-4C7F-8A17-72D79D2F2C0F}"/>
            </a:ext>
          </a:extLst>
        </xdr:cNvPr>
        <xdr:cNvSpPr txBox="1"/>
      </xdr:nvSpPr>
      <xdr:spPr>
        <a:xfrm>
          <a:off x="1631848" y="874151"/>
          <a:ext cx="2559152" cy="571310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8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8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</a:t>
          </a:r>
          <a:endParaRPr lang="pt-BR" sz="28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535782</xdr:colOff>
      <xdr:row>9</xdr:row>
      <xdr:rowOff>33617</xdr:rowOff>
    </xdr:from>
    <xdr:to>
      <xdr:col>10</xdr:col>
      <xdr:colOff>59532</xdr:colOff>
      <xdr:row>23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BE5AEED-F3B2-4725-A0B2-F68C223E7DCE}"/>
            </a:ext>
          </a:extLst>
        </xdr:cNvPr>
        <xdr:cNvSpPr/>
      </xdr:nvSpPr>
      <xdr:spPr>
        <a:xfrm>
          <a:off x="1095376" y="1748117"/>
          <a:ext cx="4560094" cy="272863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58268</xdr:colOff>
      <xdr:row>11</xdr:row>
      <xdr:rowOff>127459</xdr:rowOff>
    </xdr:from>
    <xdr:to>
      <xdr:col>9</xdr:col>
      <xdr:colOff>547684</xdr:colOff>
      <xdr:row>13</xdr:row>
      <xdr:rowOff>106459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4C9CA-C299-4465-A560-157BCDA445F8}"/>
            </a:ext>
          </a:extLst>
        </xdr:cNvPr>
        <xdr:cNvSpPr/>
      </xdr:nvSpPr>
      <xdr:spPr>
        <a:xfrm>
          <a:off x="1177456" y="2222959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</a:t>
          </a:r>
          <a:r>
            <a:rPr lang="pt-BR" sz="1600" b="0" kern="1200" baseline="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Novo Público</a:t>
          </a:r>
          <a:endParaRPr lang="pt-BR" sz="1600" b="0" kern="1200">
            <a:solidFill>
              <a:schemeClr val="bg1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55890</xdr:colOff>
      <xdr:row>13</xdr:row>
      <xdr:rowOff>160798</xdr:rowOff>
    </xdr:from>
    <xdr:to>
      <xdr:col>9</xdr:col>
      <xdr:colOff>545306</xdr:colOff>
      <xdr:row>15</xdr:row>
      <xdr:rowOff>139798</xdr:rowOff>
    </xdr:to>
    <xdr:sp macro="" textlink="">
      <xdr:nvSpPr>
        <xdr:cNvPr id="26" name="Retângulo: Cantos Arredondados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4E9D89-54F3-4496-8D7E-F8A926E1835D}"/>
            </a:ext>
          </a:extLst>
        </xdr:cNvPr>
        <xdr:cNvSpPr/>
      </xdr:nvSpPr>
      <xdr:spPr>
        <a:xfrm>
          <a:off x="1175078" y="2637298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Liq. Simultanea</a:t>
          </a:r>
        </a:p>
      </xdr:txBody>
    </xdr:sp>
    <xdr:clientData/>
  </xdr:twoCellAnchor>
  <xdr:twoCellAnchor>
    <xdr:from>
      <xdr:col>2</xdr:col>
      <xdr:colOff>65414</xdr:colOff>
      <xdr:row>20</xdr:row>
      <xdr:rowOff>39340</xdr:rowOff>
    </xdr:from>
    <xdr:to>
      <xdr:col>9</xdr:col>
      <xdr:colOff>554830</xdr:colOff>
      <xdr:row>22</xdr:row>
      <xdr:rowOff>18340</xdr:rowOff>
    </xdr:to>
    <xdr:sp macro="" textlink="">
      <xdr:nvSpPr>
        <xdr:cNvPr id="27" name="Retângulo: Cantos Arredondados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C4B4F6-9D60-4DDA-B4CF-D5549D9E4E90}"/>
            </a:ext>
          </a:extLst>
        </xdr:cNvPr>
        <xdr:cNvSpPr/>
      </xdr:nvSpPr>
      <xdr:spPr>
        <a:xfrm>
          <a:off x="1184602" y="3849340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Compra</a:t>
          </a:r>
          <a:r>
            <a:rPr lang="pt-BR" sz="1600" b="0" kern="1200" baseline="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de</a:t>
          </a:r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Dívida</a:t>
          </a:r>
        </a:p>
      </xdr:txBody>
    </xdr:sp>
    <xdr:clientData/>
  </xdr:twoCellAnchor>
  <xdr:twoCellAnchor>
    <xdr:from>
      <xdr:col>2</xdr:col>
      <xdr:colOff>63034</xdr:colOff>
      <xdr:row>18</xdr:row>
      <xdr:rowOff>13152</xdr:rowOff>
    </xdr:from>
    <xdr:to>
      <xdr:col>9</xdr:col>
      <xdr:colOff>552450</xdr:colOff>
      <xdr:row>19</xdr:row>
      <xdr:rowOff>182652</xdr:rowOff>
    </xdr:to>
    <xdr:sp macro="" textlink="">
      <xdr:nvSpPr>
        <xdr:cNvPr id="28" name="Retângulo: Cantos Arredondados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3713E5-BDD9-463C-A753-73156118B513}"/>
            </a:ext>
          </a:extLst>
        </xdr:cNvPr>
        <xdr:cNvSpPr/>
      </xdr:nvSpPr>
      <xdr:spPr>
        <a:xfrm>
          <a:off x="1182222" y="3442152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Portabilidade Público</a:t>
          </a:r>
        </a:p>
      </xdr:txBody>
    </xdr:sp>
    <xdr:clientData/>
  </xdr:twoCellAnchor>
  <xdr:twoCellAnchor>
    <xdr:from>
      <xdr:col>1</xdr:col>
      <xdr:colOff>547687</xdr:colOff>
      <xdr:row>8</xdr:row>
      <xdr:rowOff>11904</xdr:rowOff>
    </xdr:from>
    <xdr:to>
      <xdr:col>10</xdr:col>
      <xdr:colOff>71437</xdr:colOff>
      <xdr:row>8</xdr:row>
      <xdr:rowOff>11904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516C8B21-D370-4443-87D5-84C2C045E1AB}"/>
            </a:ext>
          </a:extLst>
        </xdr:cNvPr>
        <xdr:cNvCxnSpPr/>
      </xdr:nvCxnSpPr>
      <xdr:spPr>
        <a:xfrm>
          <a:off x="1107281" y="1535904"/>
          <a:ext cx="4560094" cy="0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357188</xdr:colOff>
      <xdr:row>6</xdr:row>
      <xdr:rowOff>11905</xdr:rowOff>
    </xdr:from>
    <xdr:to>
      <xdr:col>10</xdr:col>
      <xdr:colOff>11087</xdr:colOff>
      <xdr:row>8</xdr:row>
      <xdr:rowOff>83762</xdr:rowOff>
    </xdr:to>
    <xdr:pic>
      <xdr:nvPicPr>
        <xdr:cNvPr id="32" name="Picture 2" descr="Caixa Econômica Federal - Caixa Aqui">
          <a:extLst>
            <a:ext uri="{FF2B5EF4-FFF2-40B4-BE49-F238E27FC236}">
              <a16:creationId xmlns:a16="http://schemas.microsoft.com/office/drawing/2014/main" id="{58F63CBF-7EED-40FD-A601-F61E7AAFA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8" y="1154905"/>
          <a:ext cx="773087" cy="45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55890</xdr:colOff>
      <xdr:row>9</xdr:row>
      <xdr:rowOff>89368</xdr:rowOff>
    </xdr:from>
    <xdr:to>
      <xdr:col>9</xdr:col>
      <xdr:colOff>545306</xdr:colOff>
      <xdr:row>11</xdr:row>
      <xdr:rowOff>68368</xdr:rowOff>
    </xdr:to>
    <xdr:sp macro="" textlink="">
      <xdr:nvSpPr>
        <xdr:cNvPr id="33" name="Retângulo: Cantos Arredondados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1B4A590-56B7-4524-AB3D-C45BD62FB5EA}"/>
            </a:ext>
          </a:extLst>
        </xdr:cNvPr>
        <xdr:cNvSpPr/>
      </xdr:nvSpPr>
      <xdr:spPr>
        <a:xfrm>
          <a:off x="1175078" y="1803868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</a:t>
          </a:r>
          <a:r>
            <a:rPr lang="pt-BR" sz="1600" b="0" kern="1200" baseline="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Novo INSS</a:t>
          </a:r>
          <a:endParaRPr lang="pt-BR" sz="1600" b="0" kern="1200">
            <a:solidFill>
              <a:schemeClr val="bg1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60653</xdr:colOff>
      <xdr:row>15</xdr:row>
      <xdr:rowOff>177458</xdr:rowOff>
    </xdr:from>
    <xdr:to>
      <xdr:col>9</xdr:col>
      <xdr:colOff>550069</xdr:colOff>
      <xdr:row>17</xdr:row>
      <xdr:rowOff>156458</xdr:rowOff>
    </xdr:to>
    <xdr:sp macro="" textlink="">
      <xdr:nvSpPr>
        <xdr:cNvPr id="13" name="Retângulo: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73C0652-30AD-48E2-B506-F09C8454ED29}"/>
            </a:ext>
          </a:extLst>
        </xdr:cNvPr>
        <xdr:cNvSpPr/>
      </xdr:nvSpPr>
      <xdr:spPr>
        <a:xfrm>
          <a:off x="1179841" y="3034958"/>
          <a:ext cx="4406572" cy="360000"/>
        </a:xfrm>
        <a:prstGeom prst="roundRect">
          <a:avLst>
            <a:gd name="adj" fmla="val 19434"/>
          </a:avLst>
        </a:prstGeom>
        <a:solidFill>
          <a:srgbClr val="005CA9"/>
        </a:solidFill>
        <a:effectLst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1600" b="0" kern="1200">
              <a:solidFill>
                <a:schemeClr val="bg1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 Portabilidade INSS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0</xdr:row>
      <xdr:rowOff>52916</xdr:rowOff>
    </xdr:from>
    <xdr:to>
      <xdr:col>1</xdr:col>
      <xdr:colOff>661814</xdr:colOff>
      <xdr:row>2</xdr:row>
      <xdr:rowOff>174811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7CCCC6D-31FA-480B-9727-EC5C721B2BFA}"/>
            </a:ext>
          </a:extLst>
        </xdr:cNvPr>
        <xdr:cNvSpPr txBox="1"/>
      </xdr:nvSpPr>
      <xdr:spPr>
        <a:xfrm>
          <a:off x="603250" y="433916"/>
          <a:ext cx="3371147" cy="651062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229915</xdr:colOff>
      <xdr:row>1</xdr:row>
      <xdr:rowOff>161099</xdr:rowOff>
    </xdr:from>
    <xdr:to>
      <xdr:col>1</xdr:col>
      <xdr:colOff>1682750</xdr:colOff>
      <xdr:row>3</xdr:row>
      <xdr:rowOff>214577</xdr:rowOff>
    </xdr:to>
    <xdr:sp macro="" textlink="">
      <xdr:nvSpPr>
        <xdr:cNvPr id="17" name="CaixaDeTexto 22">
          <a:extLst>
            <a:ext uri="{FF2B5EF4-FFF2-40B4-BE49-F238E27FC236}">
              <a16:creationId xmlns:a16="http://schemas.microsoft.com/office/drawing/2014/main" id="{C24151F7-CF4C-4D44-8F56-5B99E706CED6}"/>
            </a:ext>
          </a:extLst>
        </xdr:cNvPr>
        <xdr:cNvSpPr txBox="1"/>
      </xdr:nvSpPr>
      <xdr:spPr>
        <a:xfrm>
          <a:off x="790832" y="806682"/>
          <a:ext cx="4204501" cy="58264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2645829</xdr:colOff>
      <xdr:row>2</xdr:row>
      <xdr:rowOff>190497</xdr:rowOff>
    </xdr:from>
    <xdr:to>
      <xdr:col>1</xdr:col>
      <xdr:colOff>3500284</xdr:colOff>
      <xdr:row>4</xdr:row>
      <xdr:rowOff>137826</xdr:rowOff>
    </xdr:to>
    <xdr:pic>
      <xdr:nvPicPr>
        <xdr:cNvPr id="18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AFED58-E698-4523-9FBE-BC9AA4F3D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412" y="1100664"/>
          <a:ext cx="854455" cy="47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10584</xdr:colOff>
      <xdr:row>0</xdr:row>
      <xdr:rowOff>0</xdr:rowOff>
    </xdr:from>
    <xdr:to>
      <xdr:col>1</xdr:col>
      <xdr:colOff>630065</xdr:colOff>
      <xdr:row>2</xdr:row>
      <xdr:rowOff>111312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E22DA4F-421D-434D-816A-85829240A914}"/>
            </a:ext>
          </a:extLst>
        </xdr:cNvPr>
        <xdr:cNvSpPr txBox="1"/>
      </xdr:nvSpPr>
      <xdr:spPr>
        <a:xfrm>
          <a:off x="12669309" y="370417"/>
          <a:ext cx="3372206" cy="50289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134665</xdr:colOff>
      <xdr:row>1</xdr:row>
      <xdr:rowOff>129349</xdr:rowOff>
    </xdr:from>
    <xdr:to>
      <xdr:col>1</xdr:col>
      <xdr:colOff>1587500</xdr:colOff>
      <xdr:row>3</xdr:row>
      <xdr:rowOff>182827</xdr:rowOff>
    </xdr:to>
    <xdr:sp macro="" textlink="">
      <xdr:nvSpPr>
        <xdr:cNvPr id="8" name="CaixaDeTexto 22">
          <a:extLst>
            <a:ext uri="{FF2B5EF4-FFF2-40B4-BE49-F238E27FC236}">
              <a16:creationId xmlns:a16="http://schemas.microsoft.com/office/drawing/2014/main" id="{04D46C0E-96E4-46B1-BF05-7B072FE9807E}"/>
            </a:ext>
          </a:extLst>
        </xdr:cNvPr>
        <xdr:cNvSpPr txBox="1"/>
      </xdr:nvSpPr>
      <xdr:spPr>
        <a:xfrm>
          <a:off x="12793390" y="700849"/>
          <a:ext cx="4205560" cy="434478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2508246</xdr:colOff>
      <xdr:row>2</xdr:row>
      <xdr:rowOff>42331</xdr:rowOff>
    </xdr:from>
    <xdr:to>
      <xdr:col>1</xdr:col>
      <xdr:colOff>3371168</xdr:colOff>
      <xdr:row>4</xdr:row>
      <xdr:rowOff>95492</xdr:rowOff>
    </xdr:to>
    <xdr:pic>
      <xdr:nvPicPr>
        <xdr:cNvPr id="9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5252B-FA6C-41E0-8418-182D68AFF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46" y="656164"/>
          <a:ext cx="862922" cy="47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10584</xdr:colOff>
      <xdr:row>0</xdr:row>
      <xdr:rowOff>0</xdr:rowOff>
    </xdr:from>
    <xdr:to>
      <xdr:col>1</xdr:col>
      <xdr:colOff>630065</xdr:colOff>
      <xdr:row>2</xdr:row>
      <xdr:rowOff>111312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7AEEF44-90A5-402B-AE7F-FB0DC328D0CD}"/>
            </a:ext>
          </a:extLst>
        </xdr:cNvPr>
        <xdr:cNvSpPr txBox="1"/>
      </xdr:nvSpPr>
      <xdr:spPr>
        <a:xfrm>
          <a:off x="12669309" y="370417"/>
          <a:ext cx="3372206" cy="50289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134665</xdr:colOff>
      <xdr:row>1</xdr:row>
      <xdr:rowOff>129349</xdr:rowOff>
    </xdr:from>
    <xdr:to>
      <xdr:col>1</xdr:col>
      <xdr:colOff>1587500</xdr:colOff>
      <xdr:row>3</xdr:row>
      <xdr:rowOff>182827</xdr:rowOff>
    </xdr:to>
    <xdr:sp macro="" textlink="">
      <xdr:nvSpPr>
        <xdr:cNvPr id="8" name="CaixaDeTexto 22">
          <a:extLst>
            <a:ext uri="{FF2B5EF4-FFF2-40B4-BE49-F238E27FC236}">
              <a16:creationId xmlns:a16="http://schemas.microsoft.com/office/drawing/2014/main" id="{03DECD1C-3263-4755-BE2C-49340CA73042}"/>
            </a:ext>
          </a:extLst>
        </xdr:cNvPr>
        <xdr:cNvSpPr txBox="1"/>
      </xdr:nvSpPr>
      <xdr:spPr>
        <a:xfrm>
          <a:off x="12793390" y="700849"/>
          <a:ext cx="4205560" cy="434478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2518829</xdr:colOff>
      <xdr:row>1</xdr:row>
      <xdr:rowOff>169331</xdr:rowOff>
    </xdr:from>
    <xdr:to>
      <xdr:col>1</xdr:col>
      <xdr:colOff>3390218</xdr:colOff>
      <xdr:row>4</xdr:row>
      <xdr:rowOff>74326</xdr:rowOff>
    </xdr:to>
    <xdr:pic>
      <xdr:nvPicPr>
        <xdr:cNvPr id="9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09E47-F2B3-441A-8D2E-52519EA24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279" y="740831"/>
          <a:ext cx="862922" cy="47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10584</xdr:colOff>
      <xdr:row>0</xdr:row>
      <xdr:rowOff>0</xdr:rowOff>
    </xdr:from>
    <xdr:to>
      <xdr:col>1</xdr:col>
      <xdr:colOff>630065</xdr:colOff>
      <xdr:row>2</xdr:row>
      <xdr:rowOff>111312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22D728B-B100-47C3-BFDE-F33224C4D0F0}"/>
            </a:ext>
          </a:extLst>
        </xdr:cNvPr>
        <xdr:cNvSpPr txBox="1"/>
      </xdr:nvSpPr>
      <xdr:spPr>
        <a:xfrm>
          <a:off x="12669309" y="370417"/>
          <a:ext cx="3372206" cy="50289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134665</xdr:colOff>
      <xdr:row>1</xdr:row>
      <xdr:rowOff>129349</xdr:rowOff>
    </xdr:from>
    <xdr:to>
      <xdr:col>1</xdr:col>
      <xdr:colOff>1587500</xdr:colOff>
      <xdr:row>3</xdr:row>
      <xdr:rowOff>182827</xdr:rowOff>
    </xdr:to>
    <xdr:sp macro="" textlink="">
      <xdr:nvSpPr>
        <xdr:cNvPr id="16" name="CaixaDeTexto 22">
          <a:extLst>
            <a:ext uri="{FF2B5EF4-FFF2-40B4-BE49-F238E27FC236}">
              <a16:creationId xmlns:a16="http://schemas.microsoft.com/office/drawing/2014/main" id="{70D2BEE0-4A2B-450B-9DBB-1D3EAE7836F6}"/>
            </a:ext>
          </a:extLst>
        </xdr:cNvPr>
        <xdr:cNvSpPr txBox="1"/>
      </xdr:nvSpPr>
      <xdr:spPr>
        <a:xfrm>
          <a:off x="12793390" y="700849"/>
          <a:ext cx="4205560" cy="434478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2518829</xdr:colOff>
      <xdr:row>1</xdr:row>
      <xdr:rowOff>169331</xdr:rowOff>
    </xdr:from>
    <xdr:to>
      <xdr:col>1</xdr:col>
      <xdr:colOff>3398685</xdr:colOff>
      <xdr:row>4</xdr:row>
      <xdr:rowOff>74326</xdr:rowOff>
    </xdr:to>
    <xdr:pic>
      <xdr:nvPicPr>
        <xdr:cNvPr id="17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F51B83-2CCC-48C3-B036-DDB8A4AE6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279" y="740831"/>
          <a:ext cx="871389" cy="47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232834</xdr:colOff>
      <xdr:row>0</xdr:row>
      <xdr:rowOff>63501</xdr:rowOff>
    </xdr:from>
    <xdr:to>
      <xdr:col>1</xdr:col>
      <xdr:colOff>852315</xdr:colOff>
      <xdr:row>2</xdr:row>
      <xdr:rowOff>185396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AE4CC59-D29A-4ABD-8DB2-1ECCF1FDBB30}"/>
            </a:ext>
          </a:extLst>
        </xdr:cNvPr>
        <xdr:cNvSpPr txBox="1"/>
      </xdr:nvSpPr>
      <xdr:spPr>
        <a:xfrm>
          <a:off x="16584084" y="444501"/>
          <a:ext cx="3498148" cy="50289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356915</xdr:colOff>
      <xdr:row>2</xdr:row>
      <xdr:rowOff>12933</xdr:rowOff>
    </xdr:from>
    <xdr:to>
      <xdr:col>1</xdr:col>
      <xdr:colOff>1809750</xdr:colOff>
      <xdr:row>4</xdr:row>
      <xdr:rowOff>66411</xdr:rowOff>
    </xdr:to>
    <xdr:sp macro="" textlink="">
      <xdr:nvSpPr>
        <xdr:cNvPr id="8" name="CaixaDeTexto 22">
          <a:extLst>
            <a:ext uri="{FF2B5EF4-FFF2-40B4-BE49-F238E27FC236}">
              <a16:creationId xmlns:a16="http://schemas.microsoft.com/office/drawing/2014/main" id="{E9E2473F-234D-4736-8FB5-2F4B694CEE0F}"/>
            </a:ext>
          </a:extLst>
        </xdr:cNvPr>
        <xdr:cNvSpPr txBox="1"/>
      </xdr:nvSpPr>
      <xdr:spPr>
        <a:xfrm>
          <a:off x="16708165" y="774933"/>
          <a:ext cx="4331502" cy="434478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2283672</xdr:colOff>
      <xdr:row>2</xdr:row>
      <xdr:rowOff>78442</xdr:rowOff>
    </xdr:from>
    <xdr:to>
      <xdr:col>1</xdr:col>
      <xdr:colOff>3362329</xdr:colOff>
      <xdr:row>4</xdr:row>
      <xdr:rowOff>163973</xdr:rowOff>
    </xdr:to>
    <xdr:pic>
      <xdr:nvPicPr>
        <xdr:cNvPr id="9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6D0802-C77E-4A4A-80AD-9C3E1D3B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3584" y="571501"/>
          <a:ext cx="1078657" cy="57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232834</xdr:colOff>
      <xdr:row>0</xdr:row>
      <xdr:rowOff>63501</xdr:rowOff>
    </xdr:from>
    <xdr:to>
      <xdr:col>1</xdr:col>
      <xdr:colOff>852315</xdr:colOff>
      <xdr:row>2</xdr:row>
      <xdr:rowOff>185396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2A37096-9626-443F-8FDD-331552CFECEB}"/>
            </a:ext>
          </a:extLst>
        </xdr:cNvPr>
        <xdr:cNvSpPr txBox="1"/>
      </xdr:nvSpPr>
      <xdr:spPr>
        <a:xfrm>
          <a:off x="16587259" y="444501"/>
          <a:ext cx="3496031" cy="502895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</a:rPr>
            <a:t>CMC CONSULT</a:t>
          </a:r>
        </a:p>
      </xdr:txBody>
    </xdr:sp>
    <xdr:clientData/>
  </xdr:twoCellAnchor>
  <xdr:twoCellAnchor>
    <xdr:from>
      <xdr:col>0</xdr:col>
      <xdr:colOff>356915</xdr:colOff>
      <xdr:row>2</xdr:row>
      <xdr:rowOff>12933</xdr:rowOff>
    </xdr:from>
    <xdr:to>
      <xdr:col>1</xdr:col>
      <xdr:colOff>1809750</xdr:colOff>
      <xdr:row>4</xdr:row>
      <xdr:rowOff>66411</xdr:rowOff>
    </xdr:to>
    <xdr:sp macro="" textlink="">
      <xdr:nvSpPr>
        <xdr:cNvPr id="8" name="CaixaDeTexto 22">
          <a:extLst>
            <a:ext uri="{FF2B5EF4-FFF2-40B4-BE49-F238E27FC236}">
              <a16:creationId xmlns:a16="http://schemas.microsoft.com/office/drawing/2014/main" id="{131F0D17-DAA2-41F0-B8C3-C130945E7A5E}"/>
            </a:ext>
          </a:extLst>
        </xdr:cNvPr>
        <xdr:cNvSpPr txBox="1"/>
      </xdr:nvSpPr>
      <xdr:spPr>
        <a:xfrm>
          <a:off x="16711340" y="774933"/>
          <a:ext cx="4329385" cy="434478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pt-BR" sz="2000" b="1" kern="120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check</a:t>
          </a:r>
          <a:r>
            <a:rPr lang="pt-BR" sz="2000" b="1" kern="1200" baseline="0">
              <a:solidFill>
                <a:schemeClr val="accent6"/>
              </a:solidFill>
              <a:effectLst>
                <a:outerShdw blurRad="50800" dist="63500" dir="2700000" algn="tl" rotWithShape="0">
                  <a:prstClr val="black"/>
                </a:outerShdw>
              </a:effectLst>
              <a:latin typeface="Futura-BoldOblique" pitchFamily="2" charset="0"/>
              <a:ea typeface="+mn-ea"/>
              <a:cs typeface="+mn-cs"/>
            </a:rPr>
            <a:t> list  -  inclusão manual  </a:t>
          </a:r>
          <a:endParaRPr lang="pt-BR" sz="2000" b="1" kern="1200">
            <a:solidFill>
              <a:schemeClr val="accent6"/>
            </a:solidFill>
            <a:effectLst>
              <a:outerShdw blurRad="50800" dist="63500" dir="2700000" algn="tl" rotWithShape="0">
                <a:prstClr val="black"/>
              </a:outerShdw>
            </a:effectLst>
            <a:latin typeface="Futura-BoldOblique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2384359</xdr:colOff>
      <xdr:row>2</xdr:row>
      <xdr:rowOff>57273</xdr:rowOff>
    </xdr:from>
    <xdr:to>
      <xdr:col>1</xdr:col>
      <xdr:colOff>3384808</xdr:colOff>
      <xdr:row>4</xdr:row>
      <xdr:rowOff>123265</xdr:rowOff>
    </xdr:to>
    <xdr:pic>
      <xdr:nvPicPr>
        <xdr:cNvPr id="9" name="Picture 2" descr="Caixa Econômica Federal - Caixa Aqu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C48801-FFCA-499E-944C-B2670CB2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271" y="527920"/>
          <a:ext cx="1000449" cy="53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K1596"/>
  <sheetViews>
    <sheetView showRowColHeaders="0" zoomScale="90" zoomScaleNormal="90" workbookViewId="0">
      <selection activeCell="E26" sqref="E26"/>
    </sheetView>
  </sheetViews>
  <sheetFormatPr defaultColWidth="9.140625" defaultRowHeight="15"/>
  <cols>
    <col min="1" max="1" width="9.140625" style="2"/>
    <col min="2" max="2" width="11.5703125" style="4" customWidth="1"/>
    <col min="3" max="3" width="26" style="4" customWidth="1"/>
    <col min="4" max="4" width="9.140625" style="2"/>
    <col min="5" max="5" width="20" style="2" bestFit="1" customWidth="1"/>
    <col min="6" max="6" width="22.42578125" style="2" bestFit="1" customWidth="1"/>
    <col min="7" max="7" width="9.140625" style="2"/>
    <col min="8" max="8" width="20.85546875" style="2" customWidth="1"/>
    <col min="9" max="9" width="9.140625" style="2"/>
    <col min="10" max="10" width="26" style="2" bestFit="1" customWidth="1"/>
    <col min="11" max="16384" width="9.140625" style="2"/>
  </cols>
  <sheetData>
    <row r="1" spans="2:11" ht="23.25" customHeight="1">
      <c r="B1" s="88" t="s">
        <v>29</v>
      </c>
      <c r="C1" s="88"/>
      <c r="E1" s="88" t="s">
        <v>31</v>
      </c>
      <c r="F1" s="88"/>
      <c r="H1" s="8" t="s">
        <v>33</v>
      </c>
      <c r="J1" s="88" t="s">
        <v>159</v>
      </c>
      <c r="K1" s="88"/>
    </row>
    <row r="2" spans="2:11" ht="15.75">
      <c r="B2" s="5">
        <v>368</v>
      </c>
      <c r="C2" s="6" t="s">
        <v>66</v>
      </c>
      <c r="E2" s="5" t="s">
        <v>16</v>
      </c>
      <c r="F2" s="6" t="s">
        <v>11</v>
      </c>
      <c r="H2" s="6" t="s">
        <v>22</v>
      </c>
      <c r="J2" s="6" t="s">
        <v>160</v>
      </c>
      <c r="K2" s="4">
        <v>33</v>
      </c>
    </row>
    <row r="3" spans="2:11" ht="15.75">
      <c r="B3" s="5">
        <v>369</v>
      </c>
      <c r="C3" s="6" t="s">
        <v>67</v>
      </c>
      <c r="E3" s="5" t="s">
        <v>42</v>
      </c>
      <c r="F3" s="6" t="s">
        <v>43</v>
      </c>
      <c r="H3" s="6" t="s">
        <v>34</v>
      </c>
      <c r="J3" s="6" t="s">
        <v>25</v>
      </c>
      <c r="K3" s="4">
        <v>254</v>
      </c>
    </row>
    <row r="4" spans="2:11" ht="15.75">
      <c r="B4" s="5">
        <v>370</v>
      </c>
      <c r="C4" s="6" t="s">
        <v>68</v>
      </c>
      <c r="E4" s="5" t="s">
        <v>50</v>
      </c>
      <c r="F4" s="6" t="s">
        <v>51</v>
      </c>
      <c r="H4" s="6" t="s">
        <v>35</v>
      </c>
      <c r="J4" s="6" t="s">
        <v>161</v>
      </c>
      <c r="K4" s="4">
        <v>341</v>
      </c>
    </row>
    <row r="5" spans="2:11" ht="15.75">
      <c r="B5" s="5">
        <v>371</v>
      </c>
      <c r="C5" s="6" t="s">
        <v>32</v>
      </c>
      <c r="E5" s="5" t="s">
        <v>52</v>
      </c>
      <c r="F5" s="6" t="s">
        <v>53</v>
      </c>
      <c r="H5" s="6" t="s">
        <v>36</v>
      </c>
      <c r="J5" s="6" t="s">
        <v>162</v>
      </c>
      <c r="K5" s="4">
        <v>25</v>
      </c>
    </row>
    <row r="6" spans="2:11" ht="15.75">
      <c r="B6" s="5">
        <v>372</v>
      </c>
      <c r="C6" s="6" t="s">
        <v>69</v>
      </c>
      <c r="E6" s="5" t="s">
        <v>54</v>
      </c>
      <c r="F6" s="6" t="s">
        <v>55</v>
      </c>
      <c r="H6" s="6" t="s">
        <v>38</v>
      </c>
      <c r="J6" s="6" t="s">
        <v>163</v>
      </c>
      <c r="K6" s="4">
        <v>422</v>
      </c>
    </row>
    <row r="7" spans="2:11" ht="15.75">
      <c r="B7" s="5">
        <v>373</v>
      </c>
      <c r="C7" s="6" t="s">
        <v>70</v>
      </c>
      <c r="E7" s="5" t="s">
        <v>56</v>
      </c>
      <c r="F7" s="6" t="s">
        <v>57</v>
      </c>
      <c r="H7" s="6" t="s">
        <v>41</v>
      </c>
      <c r="J7" s="6" t="s">
        <v>165</v>
      </c>
      <c r="K7" s="4">
        <v>1</v>
      </c>
    </row>
    <row r="8" spans="2:11" ht="15.75">
      <c r="B8" s="5">
        <v>374</v>
      </c>
      <c r="C8" s="6" t="s">
        <v>71</v>
      </c>
      <c r="E8" s="5" t="s">
        <v>58</v>
      </c>
      <c r="F8" s="6" t="s">
        <v>59</v>
      </c>
      <c r="H8" s="6" t="s">
        <v>26</v>
      </c>
      <c r="J8" s="6" t="s">
        <v>169</v>
      </c>
      <c r="K8" s="4">
        <v>237</v>
      </c>
    </row>
    <row r="9" spans="2:11" ht="15.75">
      <c r="B9" s="5">
        <v>375</v>
      </c>
      <c r="C9" s="6" t="s">
        <v>72</v>
      </c>
      <c r="E9" s="5" t="s">
        <v>60</v>
      </c>
      <c r="F9" s="6" t="s">
        <v>61</v>
      </c>
      <c r="H9" s="6" t="s">
        <v>39</v>
      </c>
      <c r="J9" s="6" t="s">
        <v>170</v>
      </c>
      <c r="K9" s="4">
        <v>318</v>
      </c>
    </row>
    <row r="10" spans="2:11" ht="15.75">
      <c r="B10" s="5">
        <v>376</v>
      </c>
      <c r="C10" s="6" t="s">
        <v>73</v>
      </c>
      <c r="E10" s="5" t="s">
        <v>62</v>
      </c>
      <c r="F10" s="6" t="s">
        <v>63</v>
      </c>
      <c r="H10" s="6" t="s">
        <v>40</v>
      </c>
      <c r="J10" s="6" t="s">
        <v>176</v>
      </c>
      <c r="K10" s="4">
        <v>623</v>
      </c>
    </row>
    <row r="11" spans="2:11" ht="15.75">
      <c r="B11" s="5">
        <v>377</v>
      </c>
      <c r="C11" s="6" t="s">
        <v>74</v>
      </c>
      <c r="E11" s="5" t="s">
        <v>64</v>
      </c>
      <c r="F11" s="6" t="s">
        <v>65</v>
      </c>
      <c r="H11" s="6" t="s">
        <v>37</v>
      </c>
      <c r="J11" s="6" t="s">
        <v>171</v>
      </c>
      <c r="K11" s="4">
        <v>655</v>
      </c>
    </row>
    <row r="12" spans="2:11" ht="15.75">
      <c r="B12" s="5">
        <v>581</v>
      </c>
      <c r="C12" s="6" t="s">
        <v>75</v>
      </c>
      <c r="E12" s="5" t="s">
        <v>164</v>
      </c>
      <c r="F12" s="6" t="s">
        <v>166</v>
      </c>
      <c r="H12" s="6"/>
      <c r="J12" s="6" t="s">
        <v>172</v>
      </c>
      <c r="K12" s="4">
        <v>707</v>
      </c>
    </row>
    <row r="13" spans="2:11" ht="15.75">
      <c r="B13" s="5">
        <v>586</v>
      </c>
      <c r="C13" s="6" t="s">
        <v>76</v>
      </c>
      <c r="E13" s="5" t="s">
        <v>167</v>
      </c>
      <c r="F13" s="6" t="s">
        <v>168</v>
      </c>
      <c r="H13" s="6"/>
      <c r="J13" s="6" t="s">
        <v>173</v>
      </c>
      <c r="K13" s="4">
        <v>739</v>
      </c>
    </row>
    <row r="14" spans="2:11" ht="15.75">
      <c r="B14" s="5">
        <v>650</v>
      </c>
      <c r="C14" s="6" t="s">
        <v>77</v>
      </c>
      <c r="E14" s="5" t="s">
        <v>178</v>
      </c>
      <c r="F14" s="6" t="s">
        <v>185</v>
      </c>
      <c r="H14" s="6"/>
      <c r="J14" s="6" t="s">
        <v>177</v>
      </c>
      <c r="K14" s="4">
        <v>29</v>
      </c>
    </row>
    <row r="15" spans="2:11" ht="15.75">
      <c r="B15" s="5">
        <v>663</v>
      </c>
      <c r="C15" s="6" t="s">
        <v>78</v>
      </c>
      <c r="E15" s="5" t="s">
        <v>179</v>
      </c>
      <c r="F15" s="6" t="s">
        <v>186</v>
      </c>
      <c r="H15" s="6"/>
      <c r="J15" s="6" t="s">
        <v>174</v>
      </c>
      <c r="K15" s="4">
        <v>394</v>
      </c>
    </row>
    <row r="16" spans="2:11" ht="15.75">
      <c r="B16" s="5">
        <v>371</v>
      </c>
      <c r="C16" s="6" t="s">
        <v>79</v>
      </c>
      <c r="E16" s="5" t="s">
        <v>180</v>
      </c>
      <c r="F16" s="6" t="s">
        <v>187</v>
      </c>
      <c r="H16" s="6"/>
      <c r="J16" s="6" t="s">
        <v>175</v>
      </c>
      <c r="K16" s="4">
        <v>914</v>
      </c>
    </row>
    <row r="17" spans="2:11" ht="15.75">
      <c r="B17" s="5">
        <v>813</v>
      </c>
      <c r="C17" s="6" t="s">
        <v>80</v>
      </c>
      <c r="E17" s="5" t="s">
        <v>181</v>
      </c>
      <c r="F17" s="6" t="s">
        <v>188</v>
      </c>
      <c r="H17" s="6"/>
      <c r="J17" s="6" t="s">
        <v>192</v>
      </c>
      <c r="K17" s="4">
        <v>955</v>
      </c>
    </row>
    <row r="18" spans="2:11" ht="15.75">
      <c r="B18" s="5">
        <v>872</v>
      </c>
      <c r="C18" s="6" t="s">
        <v>81</v>
      </c>
      <c r="E18" s="5" t="s">
        <v>182</v>
      </c>
      <c r="F18" s="6" t="s">
        <v>189</v>
      </c>
      <c r="H18" s="6"/>
      <c r="J18" s="6" t="s">
        <v>193</v>
      </c>
      <c r="K18" s="4">
        <v>756</v>
      </c>
    </row>
    <row r="19" spans="2:11" ht="15.75">
      <c r="B19" s="5">
        <v>891</v>
      </c>
      <c r="C19" s="6" t="s">
        <v>82</v>
      </c>
      <c r="E19" s="5" t="s">
        <v>183</v>
      </c>
      <c r="F19" s="6" t="s">
        <v>190</v>
      </c>
      <c r="H19" s="6"/>
      <c r="J19" s="6" t="s">
        <v>194</v>
      </c>
      <c r="K19" s="25" t="s">
        <v>195</v>
      </c>
    </row>
    <row r="20" spans="2:11" ht="15.75">
      <c r="B20" s="5">
        <v>997</v>
      </c>
      <c r="C20" s="6" t="s">
        <v>83</v>
      </c>
      <c r="E20" s="5" t="s">
        <v>184</v>
      </c>
      <c r="F20" s="6" t="s">
        <v>191</v>
      </c>
      <c r="H20" s="6"/>
      <c r="J20" s="6" t="s">
        <v>197</v>
      </c>
      <c r="K20" s="4">
        <v>41</v>
      </c>
    </row>
    <row r="21" spans="2:11" ht="15.75">
      <c r="B21" s="5">
        <v>998</v>
      </c>
      <c r="C21" s="6" t="s">
        <v>84</v>
      </c>
      <c r="E21" s="5" t="s">
        <v>203</v>
      </c>
      <c r="F21" s="6" t="s">
        <v>204</v>
      </c>
      <c r="J21" s="6" t="s">
        <v>199</v>
      </c>
      <c r="K21" s="4">
        <v>748</v>
      </c>
    </row>
    <row r="22" spans="2:11" ht="15.75">
      <c r="B22" s="5">
        <v>1000</v>
      </c>
      <c r="C22" s="6" t="s">
        <v>85</v>
      </c>
      <c r="E22" s="5" t="s">
        <v>205</v>
      </c>
      <c r="F22" s="6" t="s">
        <v>206</v>
      </c>
      <c r="J22" s="6" t="s">
        <v>200</v>
      </c>
      <c r="K22" s="4">
        <v>739</v>
      </c>
    </row>
    <row r="23" spans="2:11" ht="15.75">
      <c r="B23" s="5">
        <v>1001</v>
      </c>
      <c r="C23" s="6" t="s">
        <v>86</v>
      </c>
      <c r="E23" s="5" t="s">
        <v>207</v>
      </c>
      <c r="F23" s="6" t="s">
        <v>208</v>
      </c>
      <c r="J23" s="6"/>
      <c r="K23" s="4"/>
    </row>
    <row r="24" spans="2:11" ht="15.75">
      <c r="B24" s="5">
        <v>1282</v>
      </c>
      <c r="C24" s="6" t="s">
        <v>87</v>
      </c>
      <c r="E24" s="5" t="s">
        <v>209</v>
      </c>
      <c r="F24" s="6" t="s">
        <v>210</v>
      </c>
      <c r="J24" s="6"/>
      <c r="K24" s="4"/>
    </row>
    <row r="25" spans="2:11" ht="15.75">
      <c r="B25" s="5">
        <v>1286</v>
      </c>
      <c r="C25" s="6" t="s">
        <v>88</v>
      </c>
      <c r="E25" s="5" t="s">
        <v>211</v>
      </c>
      <c r="F25" s="6" t="s">
        <v>212</v>
      </c>
      <c r="J25" s="6"/>
      <c r="K25" s="4"/>
    </row>
    <row r="26" spans="2:11" ht="15.75">
      <c r="B26" s="5">
        <v>1316</v>
      </c>
      <c r="C26" s="6" t="s">
        <v>89</v>
      </c>
      <c r="E26" s="5" t="s">
        <v>213</v>
      </c>
      <c r="F26" s="6" t="s">
        <v>214</v>
      </c>
      <c r="J26" s="6"/>
      <c r="K26" s="4"/>
    </row>
    <row r="27" spans="2:11" ht="15.75">
      <c r="B27" s="5">
        <v>1482</v>
      </c>
      <c r="C27" s="6" t="s">
        <v>90</v>
      </c>
      <c r="E27" s="5"/>
      <c r="F27" s="6"/>
      <c r="J27" s="6"/>
      <c r="K27" s="4"/>
    </row>
    <row r="28" spans="2:11" ht="15.75">
      <c r="B28" s="5">
        <v>1524</v>
      </c>
      <c r="C28" s="6" t="s">
        <v>91</v>
      </c>
      <c r="E28" s="5"/>
      <c r="F28" s="6"/>
      <c r="J28" s="6"/>
      <c r="K28" s="4"/>
    </row>
    <row r="29" spans="2:11" ht="15.75">
      <c r="B29" s="5">
        <v>1525</v>
      </c>
      <c r="C29" s="6" t="s">
        <v>92</v>
      </c>
      <c r="E29" s="5"/>
      <c r="F29" s="6"/>
      <c r="J29" s="6"/>
      <c r="K29" s="4"/>
    </row>
    <row r="30" spans="2:11" ht="15.75">
      <c r="B30" s="5">
        <v>1565</v>
      </c>
      <c r="C30" s="6" t="s">
        <v>93</v>
      </c>
      <c r="E30" s="5"/>
      <c r="F30" s="6"/>
      <c r="J30" s="6"/>
      <c r="K30" s="4"/>
    </row>
    <row r="31" spans="2:11" ht="15.75">
      <c r="B31" s="5">
        <v>1627</v>
      </c>
      <c r="C31" s="6" t="s">
        <v>94</v>
      </c>
      <c r="E31" s="5"/>
      <c r="F31" s="6"/>
      <c r="J31" s="6"/>
      <c r="K31" s="4"/>
    </row>
    <row r="32" spans="2:11" ht="15.75">
      <c r="B32" s="5">
        <v>1628</v>
      </c>
      <c r="C32" s="6" t="s">
        <v>95</v>
      </c>
      <c r="E32" s="5"/>
      <c r="F32" s="6"/>
      <c r="J32" s="6"/>
      <c r="K32" s="4"/>
    </row>
    <row r="33" spans="2:11" ht="15.75">
      <c r="B33" s="5">
        <v>1630</v>
      </c>
      <c r="C33" s="6" t="s">
        <v>96</v>
      </c>
      <c r="E33" s="5"/>
      <c r="F33" s="6"/>
      <c r="J33" s="6"/>
      <c r="K33" s="4"/>
    </row>
    <row r="34" spans="2:11" ht="15.75">
      <c r="B34" s="5">
        <v>1632</v>
      </c>
      <c r="C34" s="6" t="s">
        <v>97</v>
      </c>
      <c r="E34" s="5"/>
      <c r="F34" s="6"/>
      <c r="J34" s="6"/>
      <c r="K34" s="4"/>
    </row>
    <row r="35" spans="2:11" ht="15.75">
      <c r="B35" s="5">
        <v>1633</v>
      </c>
      <c r="C35" s="6" t="s">
        <v>98</v>
      </c>
      <c r="E35" s="5"/>
      <c r="F35" s="6"/>
      <c r="J35" s="6"/>
      <c r="K35" s="4"/>
    </row>
    <row r="36" spans="2:11" ht="15.75">
      <c r="B36" s="5">
        <v>1952</v>
      </c>
      <c r="C36" s="6" t="s">
        <v>99</v>
      </c>
      <c r="E36" s="5"/>
      <c r="F36" s="6"/>
      <c r="J36" s="6"/>
      <c r="K36" s="4"/>
    </row>
    <row r="37" spans="2:11" ht="15.75">
      <c r="B37" s="5">
        <v>1971</v>
      </c>
      <c r="C37" s="6" t="s">
        <v>100</v>
      </c>
      <c r="E37" s="5"/>
      <c r="F37" s="6"/>
      <c r="J37" s="6"/>
      <c r="K37" s="4"/>
    </row>
    <row r="38" spans="2:11" ht="15.75">
      <c r="B38" s="5">
        <v>2155</v>
      </c>
      <c r="C38" s="6" t="s">
        <v>101</v>
      </c>
      <c r="E38" s="5"/>
      <c r="F38" s="6"/>
      <c r="J38" s="6"/>
      <c r="K38" s="4"/>
    </row>
    <row r="39" spans="2:11" ht="15.75">
      <c r="B39" s="5">
        <v>2204</v>
      </c>
      <c r="C39" s="6" t="s">
        <v>102</v>
      </c>
      <c r="E39" s="5"/>
      <c r="F39" s="6"/>
      <c r="J39" s="6"/>
      <c r="K39" s="4"/>
    </row>
    <row r="40" spans="2:11" ht="15.75">
      <c r="B40" s="5">
        <v>2252</v>
      </c>
      <c r="C40" s="6" t="s">
        <v>103</v>
      </c>
      <c r="E40" s="5"/>
      <c r="F40" s="6"/>
      <c r="J40" s="6"/>
      <c r="K40" s="4"/>
    </row>
    <row r="41" spans="2:11" ht="15.75">
      <c r="B41" s="5">
        <v>2553</v>
      </c>
      <c r="C41" s="6" t="s">
        <v>104</v>
      </c>
      <c r="E41" s="5"/>
      <c r="F41" s="6"/>
      <c r="J41" s="6"/>
      <c r="K41" s="4"/>
    </row>
    <row r="42" spans="2:11" ht="15.75">
      <c r="B42" s="5">
        <v>2687</v>
      </c>
      <c r="C42" s="6" t="s">
        <v>105</v>
      </c>
      <c r="E42" s="5"/>
      <c r="F42" s="6"/>
      <c r="J42" s="6"/>
      <c r="K42" s="4"/>
    </row>
    <row r="43" spans="2:11" ht="15.75">
      <c r="B43" s="5">
        <v>2931</v>
      </c>
      <c r="C43" s="6" t="s">
        <v>106</v>
      </c>
      <c r="E43" s="5"/>
      <c r="F43" s="6"/>
      <c r="J43" s="6"/>
      <c r="K43" s="4"/>
    </row>
    <row r="44" spans="2:11" ht="15.75">
      <c r="B44" s="5">
        <v>2932</v>
      </c>
      <c r="C44" s="6" t="s">
        <v>107</v>
      </c>
      <c r="E44" s="5"/>
      <c r="F44" s="6"/>
      <c r="J44" s="6"/>
      <c r="K44" s="4"/>
    </row>
    <row r="45" spans="2:11" ht="15.75">
      <c r="B45" s="5">
        <v>2937</v>
      </c>
      <c r="C45" s="6" t="s">
        <v>108</v>
      </c>
      <c r="E45" s="5"/>
      <c r="F45" s="6"/>
      <c r="J45" s="6"/>
      <c r="K45" s="4"/>
    </row>
    <row r="46" spans="2:11" ht="15.75">
      <c r="B46" s="5">
        <v>2939</v>
      </c>
      <c r="C46" s="6" t="s">
        <v>109</v>
      </c>
      <c r="E46" s="5"/>
      <c r="F46" s="6"/>
      <c r="J46" s="6"/>
      <c r="K46" s="4"/>
    </row>
    <row r="47" spans="2:11" ht="15.75">
      <c r="B47" s="5">
        <v>2975</v>
      </c>
      <c r="C47" s="6" t="s">
        <v>110</v>
      </c>
      <c r="E47" s="5"/>
      <c r="F47" s="6"/>
      <c r="J47" s="6"/>
      <c r="K47" s="4"/>
    </row>
    <row r="48" spans="2:11" ht="15.75">
      <c r="B48" s="5">
        <v>2997</v>
      </c>
      <c r="C48" s="6" t="s">
        <v>148</v>
      </c>
      <c r="E48" s="5"/>
      <c r="F48" s="6"/>
      <c r="J48" s="6"/>
      <c r="K48" s="4"/>
    </row>
    <row r="49" spans="2:11" ht="15.75">
      <c r="B49" s="5">
        <v>3153</v>
      </c>
      <c r="C49" s="6" t="s">
        <v>111</v>
      </c>
      <c r="E49" s="5"/>
      <c r="F49" s="6"/>
      <c r="J49" s="6"/>
      <c r="K49" s="4"/>
    </row>
    <row r="50" spans="2:11" ht="15.75">
      <c r="B50" s="5">
        <v>3156</v>
      </c>
      <c r="C50" s="6" t="s">
        <v>112</v>
      </c>
      <c r="E50" s="5"/>
      <c r="F50" s="6"/>
      <c r="J50" s="6"/>
      <c r="K50" s="4"/>
    </row>
    <row r="51" spans="2:11" ht="15.75">
      <c r="B51" s="5">
        <v>3158</v>
      </c>
      <c r="C51" s="6" t="s">
        <v>113</v>
      </c>
      <c r="E51" s="5"/>
      <c r="F51" s="6"/>
      <c r="J51" s="6"/>
      <c r="K51" s="4"/>
    </row>
    <row r="52" spans="2:11" ht="15.75">
      <c r="B52" s="5">
        <v>3162</v>
      </c>
      <c r="C52" s="6" t="s">
        <v>114</v>
      </c>
      <c r="E52" s="5"/>
      <c r="F52" s="6"/>
      <c r="J52" s="6"/>
      <c r="K52" s="4"/>
    </row>
    <row r="53" spans="2:11" ht="15.75">
      <c r="B53" s="5">
        <v>3322</v>
      </c>
      <c r="C53" s="6" t="s">
        <v>28</v>
      </c>
      <c r="E53" s="5"/>
      <c r="F53" s="6"/>
      <c r="J53" s="6"/>
      <c r="K53" s="4"/>
    </row>
    <row r="54" spans="2:11" ht="15.75">
      <c r="B54" s="5">
        <v>3342</v>
      </c>
      <c r="C54" s="6" t="s">
        <v>115</v>
      </c>
      <c r="E54" s="5"/>
      <c r="F54" s="6"/>
      <c r="J54" s="6"/>
      <c r="K54" s="4"/>
    </row>
    <row r="55" spans="2:11" ht="15.75">
      <c r="B55" s="5">
        <v>3379</v>
      </c>
      <c r="C55" s="6" t="s">
        <v>116</v>
      </c>
      <c r="E55" s="5"/>
      <c r="F55" s="6"/>
      <c r="J55" s="6"/>
      <c r="K55" s="4"/>
    </row>
    <row r="56" spans="2:11" ht="15.75">
      <c r="B56" s="5">
        <v>3387</v>
      </c>
      <c r="C56" s="6" t="s">
        <v>117</v>
      </c>
      <c r="E56" s="5"/>
      <c r="F56" s="6"/>
      <c r="J56" s="6"/>
      <c r="K56" s="4"/>
    </row>
    <row r="57" spans="2:11" ht="15.75">
      <c r="B57" s="5">
        <v>3397</v>
      </c>
      <c r="C57" s="6" t="s">
        <v>118</v>
      </c>
      <c r="E57" s="5"/>
      <c r="F57" s="6"/>
      <c r="J57" s="6"/>
      <c r="K57" s="4"/>
    </row>
    <row r="58" spans="2:11" ht="15.75">
      <c r="B58" s="5">
        <v>3414</v>
      </c>
      <c r="C58" s="6" t="s">
        <v>119</v>
      </c>
      <c r="E58" s="5"/>
      <c r="F58" s="6"/>
      <c r="J58" s="6"/>
      <c r="K58" s="4"/>
    </row>
    <row r="59" spans="2:11" ht="15.75">
      <c r="B59" s="5">
        <v>3556</v>
      </c>
      <c r="C59" s="6" t="s">
        <v>120</v>
      </c>
      <c r="E59" s="5"/>
      <c r="F59" s="6"/>
      <c r="J59" s="6"/>
      <c r="K59" s="4"/>
    </row>
    <row r="60" spans="2:11" ht="15.75">
      <c r="B60" s="5">
        <v>3557</v>
      </c>
      <c r="C60" s="6" t="s">
        <v>121</v>
      </c>
      <c r="E60" s="5"/>
      <c r="F60" s="6"/>
      <c r="J60" s="6"/>
      <c r="K60" s="4"/>
    </row>
    <row r="61" spans="2:11" ht="15.75">
      <c r="B61" s="5">
        <v>3640</v>
      </c>
      <c r="C61" s="6" t="s">
        <v>122</v>
      </c>
      <c r="E61" s="5"/>
      <c r="F61" s="6"/>
      <c r="J61" s="6"/>
      <c r="K61" s="4"/>
    </row>
    <row r="62" spans="2:11" ht="15.75">
      <c r="B62" s="5">
        <v>3698</v>
      </c>
      <c r="C62" s="6" t="s">
        <v>123</v>
      </c>
      <c r="E62" s="5"/>
      <c r="F62" s="6"/>
      <c r="J62" s="6"/>
      <c r="K62" s="4"/>
    </row>
    <row r="63" spans="2:11" ht="15.75">
      <c r="B63" s="5">
        <v>3699</v>
      </c>
      <c r="C63" s="6" t="s">
        <v>123</v>
      </c>
      <c r="E63" s="5"/>
      <c r="F63" s="6"/>
      <c r="J63" s="6"/>
      <c r="K63" s="4"/>
    </row>
    <row r="64" spans="2:11" ht="15.75">
      <c r="B64" s="5">
        <v>3708</v>
      </c>
      <c r="C64" s="6" t="s">
        <v>124</v>
      </c>
      <c r="E64" s="5"/>
      <c r="F64" s="6"/>
      <c r="J64" s="6"/>
      <c r="K64" s="4"/>
    </row>
    <row r="65" spans="2:11" ht="15.75">
      <c r="B65" s="5">
        <v>3876</v>
      </c>
      <c r="C65" s="6" t="s">
        <v>125</v>
      </c>
      <c r="E65" s="5"/>
      <c r="F65" s="6"/>
      <c r="J65" s="6"/>
      <c r="K65" s="4"/>
    </row>
    <row r="66" spans="2:11" ht="15.75">
      <c r="B66" s="5">
        <v>3877</v>
      </c>
      <c r="C66" s="6" t="s">
        <v>126</v>
      </c>
      <c r="E66" s="5"/>
      <c r="F66" s="6"/>
      <c r="J66" s="6"/>
      <c r="K66" s="4"/>
    </row>
    <row r="67" spans="2:11" ht="15.75">
      <c r="B67" s="5">
        <v>3890</v>
      </c>
      <c r="C67" s="6" t="s">
        <v>127</v>
      </c>
      <c r="E67" s="5"/>
      <c r="F67" s="6"/>
      <c r="J67" s="6"/>
      <c r="K67" s="4"/>
    </row>
    <row r="68" spans="2:11" ht="15.75">
      <c r="B68" s="5">
        <v>3895</v>
      </c>
      <c r="C68" s="6" t="s">
        <v>128</v>
      </c>
      <c r="E68" s="5"/>
      <c r="F68" s="6"/>
      <c r="J68" s="6"/>
      <c r="K68" s="4"/>
    </row>
    <row r="69" spans="2:11" ht="15.75">
      <c r="B69" s="5">
        <v>3984</v>
      </c>
      <c r="C69" s="6" t="s">
        <v>82</v>
      </c>
      <c r="E69" s="5"/>
      <c r="F69" s="6"/>
      <c r="J69" s="6"/>
      <c r="K69" s="4"/>
    </row>
    <row r="70" spans="2:11" ht="15.75">
      <c r="B70" s="5">
        <v>4266</v>
      </c>
      <c r="C70" s="6" t="s">
        <v>129</v>
      </c>
      <c r="E70" s="5"/>
      <c r="F70" s="6"/>
      <c r="J70" s="6"/>
      <c r="K70" s="4"/>
    </row>
    <row r="71" spans="2:11" ht="15.75">
      <c r="B71" s="5">
        <v>4266</v>
      </c>
      <c r="C71" s="6" t="s">
        <v>129</v>
      </c>
      <c r="E71" s="5"/>
      <c r="F71" s="6"/>
      <c r="J71" s="6"/>
      <c r="K71" s="4"/>
    </row>
    <row r="72" spans="2:11" ht="15.75">
      <c r="B72" s="5">
        <v>4744</v>
      </c>
      <c r="C72" s="6" t="s">
        <v>130</v>
      </c>
      <c r="E72" s="5"/>
      <c r="F72" s="6"/>
      <c r="J72" s="6"/>
      <c r="K72" s="4"/>
    </row>
    <row r="73" spans="2:11" ht="15.75">
      <c r="B73" s="5">
        <v>4958</v>
      </c>
      <c r="C73" s="6" t="s">
        <v>131</v>
      </c>
      <c r="E73" s="5"/>
      <c r="F73" s="6"/>
      <c r="J73" s="6"/>
      <c r="K73" s="4"/>
    </row>
    <row r="74" spans="2:11" ht="15.75">
      <c r="B74" s="5">
        <v>4538</v>
      </c>
      <c r="C74" s="6" t="s">
        <v>132</v>
      </c>
      <c r="E74" s="5"/>
      <c r="F74" s="6"/>
      <c r="J74" s="6"/>
      <c r="K74" s="4"/>
    </row>
    <row r="75" spans="2:11" ht="15.75">
      <c r="B75" s="5">
        <v>385</v>
      </c>
      <c r="C75" s="6" t="s">
        <v>133</v>
      </c>
      <c r="E75" s="5"/>
      <c r="F75" s="6"/>
      <c r="J75" s="6"/>
      <c r="K75" s="4"/>
    </row>
    <row r="76" spans="2:11" ht="15.75">
      <c r="B76" s="5">
        <v>3511</v>
      </c>
      <c r="C76" s="6" t="s">
        <v>134</v>
      </c>
      <c r="E76" s="5"/>
      <c r="F76" s="6"/>
      <c r="J76" s="6"/>
      <c r="K76" s="4"/>
    </row>
    <row r="77" spans="2:11" ht="15.75">
      <c r="B77" s="5">
        <v>2122</v>
      </c>
      <c r="C77" s="6" t="s">
        <v>135</v>
      </c>
      <c r="E77" s="5"/>
      <c r="F77" s="6"/>
      <c r="J77" s="6"/>
      <c r="K77" s="4"/>
    </row>
    <row r="78" spans="2:11" ht="15.75">
      <c r="B78" s="5">
        <v>2974</v>
      </c>
      <c r="C78" s="6" t="s">
        <v>136</v>
      </c>
      <c r="E78" s="5"/>
      <c r="F78" s="6"/>
      <c r="J78" s="6"/>
      <c r="K78" s="4"/>
    </row>
    <row r="79" spans="2:11" ht="15.75">
      <c r="B79" s="5">
        <v>3510</v>
      </c>
      <c r="C79" s="6" t="s">
        <v>137</v>
      </c>
      <c r="E79" s="5"/>
      <c r="F79" s="6"/>
      <c r="J79" s="6"/>
      <c r="K79" s="4"/>
    </row>
    <row r="80" spans="2:11" ht="15.75">
      <c r="B80" s="5">
        <v>381</v>
      </c>
      <c r="C80" s="6" t="s">
        <v>138</v>
      </c>
      <c r="E80" s="5"/>
      <c r="F80" s="6"/>
      <c r="J80" s="6"/>
      <c r="K80" s="4"/>
    </row>
    <row r="81" spans="2:11" ht="15.75">
      <c r="B81" s="5">
        <v>2864</v>
      </c>
      <c r="C81" s="6" t="s">
        <v>139</v>
      </c>
      <c r="E81" s="5"/>
      <c r="F81" s="6"/>
      <c r="J81" s="6"/>
      <c r="K81" s="4"/>
    </row>
    <row r="82" spans="2:11" ht="15.75">
      <c r="B82" s="5">
        <v>4546</v>
      </c>
      <c r="C82" s="6" t="s">
        <v>140</v>
      </c>
      <c r="E82" s="5"/>
      <c r="F82" s="6"/>
      <c r="J82" s="6"/>
      <c r="K82" s="4"/>
    </row>
    <row r="83" spans="2:11" ht="15.75">
      <c r="B83" s="5">
        <v>3915</v>
      </c>
      <c r="C83" s="6" t="s">
        <v>141</v>
      </c>
      <c r="E83" s="5"/>
      <c r="F83" s="6"/>
      <c r="J83" s="6"/>
      <c r="K83" s="4"/>
    </row>
    <row r="84" spans="2:11" ht="15.75">
      <c r="B84" s="5">
        <v>3509</v>
      </c>
      <c r="C84" s="6" t="s">
        <v>142</v>
      </c>
      <c r="E84" s="5"/>
      <c r="F84" s="6"/>
      <c r="J84" s="6"/>
      <c r="K84" s="4"/>
    </row>
    <row r="85" spans="2:11" ht="15.75">
      <c r="B85" s="5">
        <v>4395</v>
      </c>
      <c r="C85" s="6" t="s">
        <v>143</v>
      </c>
      <c r="E85" s="5"/>
      <c r="F85" s="6"/>
      <c r="J85" s="6"/>
      <c r="K85" s="4"/>
    </row>
    <row r="86" spans="2:11" ht="15.75">
      <c r="B86" s="5">
        <v>2863</v>
      </c>
      <c r="C86" s="6" t="s">
        <v>144</v>
      </c>
      <c r="E86" s="5"/>
      <c r="F86" s="6"/>
      <c r="J86" s="6"/>
      <c r="K86" s="4"/>
    </row>
    <row r="87" spans="2:11" ht="15.75">
      <c r="B87" s="5"/>
      <c r="C87" s="6"/>
      <c r="E87" s="5"/>
      <c r="F87" s="6"/>
      <c r="J87" s="6"/>
      <c r="K87" s="4"/>
    </row>
    <row r="88" spans="2:11" ht="15.75">
      <c r="B88" s="5"/>
      <c r="C88" s="6"/>
      <c r="E88" s="5"/>
      <c r="F88" s="6"/>
      <c r="J88" s="6"/>
      <c r="K88" s="4"/>
    </row>
    <row r="89" spans="2:11" ht="15.75">
      <c r="B89" s="5"/>
      <c r="C89" s="6"/>
      <c r="E89" s="5"/>
      <c r="F89" s="6"/>
      <c r="J89" s="6"/>
      <c r="K89" s="4"/>
    </row>
    <row r="90" spans="2:11" ht="15.75">
      <c r="B90" s="5"/>
      <c r="C90" s="6"/>
      <c r="E90" s="5"/>
      <c r="F90" s="6"/>
      <c r="J90" s="6"/>
      <c r="K90" s="4"/>
    </row>
    <row r="91" spans="2:11" ht="15.75">
      <c r="B91" s="5"/>
      <c r="C91" s="6"/>
      <c r="E91" s="5"/>
      <c r="F91" s="6"/>
      <c r="J91" s="6"/>
      <c r="K91" s="4"/>
    </row>
    <row r="92" spans="2:11" ht="15.75">
      <c r="B92" s="5"/>
      <c r="C92" s="6"/>
      <c r="E92" s="5"/>
      <c r="F92" s="6"/>
      <c r="J92" s="6"/>
      <c r="K92" s="4"/>
    </row>
    <row r="93" spans="2:11" ht="15.75">
      <c r="B93" s="5"/>
      <c r="C93" s="6"/>
      <c r="E93" s="5"/>
      <c r="F93" s="6"/>
      <c r="J93" s="6"/>
      <c r="K93" s="4"/>
    </row>
    <row r="94" spans="2:11" ht="15.75">
      <c r="B94" s="5"/>
      <c r="C94" s="6"/>
      <c r="E94" s="5"/>
      <c r="F94" s="6"/>
      <c r="J94" s="6"/>
      <c r="K94" s="4"/>
    </row>
    <row r="95" spans="2:11" ht="15.75">
      <c r="B95" s="5"/>
      <c r="C95" s="6"/>
      <c r="E95" s="5"/>
      <c r="F95" s="6"/>
      <c r="J95" s="6"/>
      <c r="K95" s="4"/>
    </row>
    <row r="96" spans="2:11" ht="15.75">
      <c r="B96" s="5"/>
      <c r="C96" s="6"/>
      <c r="E96" s="5"/>
      <c r="F96" s="6"/>
      <c r="J96" s="6"/>
      <c r="K96" s="4"/>
    </row>
    <row r="97" spans="2:11" ht="15.75">
      <c r="B97" s="5"/>
      <c r="C97" s="6"/>
      <c r="E97" s="5"/>
      <c r="F97" s="6"/>
      <c r="J97" s="6"/>
      <c r="K97" s="4"/>
    </row>
    <row r="98" spans="2:11" ht="15.75">
      <c r="B98" s="5"/>
      <c r="C98" s="6"/>
      <c r="E98" s="5"/>
      <c r="F98" s="6"/>
      <c r="J98" s="6"/>
      <c r="K98" s="4"/>
    </row>
    <row r="99" spans="2:11" ht="15.75">
      <c r="B99" s="5"/>
      <c r="C99" s="6"/>
      <c r="E99" s="5"/>
      <c r="F99" s="6"/>
      <c r="J99" s="6"/>
      <c r="K99" s="4"/>
    </row>
    <row r="100" spans="2:11" ht="15.75">
      <c r="B100" s="5"/>
      <c r="C100" s="6"/>
      <c r="E100" s="5"/>
      <c r="F100" s="6"/>
      <c r="J100" s="6"/>
      <c r="K100" s="4"/>
    </row>
    <row r="101" spans="2:11" ht="15.75">
      <c r="B101" s="5"/>
      <c r="C101" s="6"/>
      <c r="E101" s="5"/>
      <c r="F101" s="6"/>
      <c r="J101" s="6"/>
      <c r="K101" s="4"/>
    </row>
    <row r="102" spans="2:11" ht="15.75">
      <c r="B102" s="5"/>
      <c r="C102" s="6"/>
      <c r="E102" s="5"/>
      <c r="F102" s="6"/>
      <c r="J102" s="6"/>
      <c r="K102" s="4"/>
    </row>
    <row r="103" spans="2:11" ht="15.75">
      <c r="B103" s="5"/>
      <c r="C103" s="6"/>
      <c r="E103" s="5"/>
      <c r="F103" s="6"/>
      <c r="J103" s="6"/>
      <c r="K103" s="4"/>
    </row>
    <row r="104" spans="2:11" ht="15.75">
      <c r="B104" s="5"/>
      <c r="C104" s="6"/>
      <c r="E104" s="5"/>
      <c r="F104" s="6"/>
      <c r="J104" s="6"/>
      <c r="K104" s="4"/>
    </row>
    <row r="105" spans="2:11" ht="15.75">
      <c r="B105" s="5"/>
      <c r="C105" s="6"/>
      <c r="E105" s="5"/>
      <c r="F105" s="6"/>
      <c r="J105" s="6"/>
      <c r="K105" s="4"/>
    </row>
    <row r="106" spans="2:11" ht="15.75">
      <c r="B106" s="5"/>
      <c r="C106" s="6"/>
      <c r="E106" s="5"/>
      <c r="F106" s="6"/>
      <c r="J106" s="6"/>
      <c r="K106" s="4"/>
    </row>
    <row r="107" spans="2:11" ht="15.75">
      <c r="B107" s="5"/>
      <c r="C107" s="6"/>
      <c r="E107" s="5"/>
      <c r="F107" s="6"/>
      <c r="J107" s="6"/>
      <c r="K107" s="4"/>
    </row>
    <row r="108" spans="2:11" ht="15.75">
      <c r="B108" s="5"/>
      <c r="C108" s="6"/>
      <c r="E108" s="5"/>
      <c r="F108" s="6"/>
      <c r="J108" s="6"/>
      <c r="K108" s="4"/>
    </row>
    <row r="109" spans="2:11" ht="15.75">
      <c r="B109" s="5"/>
      <c r="C109" s="6"/>
      <c r="E109" s="5"/>
      <c r="F109" s="6"/>
      <c r="J109" s="6"/>
      <c r="K109" s="4"/>
    </row>
    <row r="110" spans="2:11" ht="15.75">
      <c r="B110" s="5"/>
      <c r="C110" s="6"/>
      <c r="E110" s="5"/>
      <c r="F110" s="6"/>
      <c r="J110" s="6"/>
      <c r="K110" s="4"/>
    </row>
    <row r="111" spans="2:11" ht="15.75">
      <c r="B111" s="5"/>
      <c r="C111" s="6"/>
      <c r="E111" s="5"/>
      <c r="F111" s="6"/>
      <c r="J111" s="6"/>
      <c r="K111" s="4"/>
    </row>
    <row r="112" spans="2:11" ht="15.75">
      <c r="B112" s="5"/>
      <c r="C112" s="6"/>
      <c r="E112" s="5"/>
      <c r="F112" s="6"/>
      <c r="J112" s="6"/>
      <c r="K112" s="4"/>
    </row>
    <row r="113" spans="2:11" ht="15.75">
      <c r="B113" s="5"/>
      <c r="C113" s="6"/>
      <c r="E113" s="5"/>
      <c r="F113" s="6"/>
      <c r="J113" s="6"/>
      <c r="K113" s="4"/>
    </row>
    <row r="114" spans="2:11" ht="15.75">
      <c r="B114" s="5"/>
      <c r="C114" s="6"/>
      <c r="E114" s="5"/>
      <c r="F114" s="6"/>
      <c r="J114" s="6"/>
      <c r="K114" s="4"/>
    </row>
    <row r="115" spans="2:11" ht="15.75">
      <c r="B115" s="5"/>
      <c r="C115" s="6"/>
      <c r="E115" s="5"/>
      <c r="F115" s="6"/>
      <c r="J115" s="6"/>
      <c r="K115" s="4"/>
    </row>
    <row r="116" spans="2:11" ht="15.75">
      <c r="B116" s="5"/>
      <c r="C116" s="6"/>
      <c r="E116" s="5"/>
      <c r="F116" s="6"/>
      <c r="J116" s="6"/>
      <c r="K116" s="4"/>
    </row>
    <row r="117" spans="2:11" ht="15.75">
      <c r="B117" s="5"/>
      <c r="C117" s="6"/>
      <c r="E117" s="5"/>
      <c r="F117" s="6"/>
      <c r="J117" s="6"/>
      <c r="K117" s="4"/>
    </row>
    <row r="118" spans="2:11" ht="15.75">
      <c r="B118" s="5"/>
      <c r="C118" s="6"/>
      <c r="E118" s="5"/>
      <c r="F118" s="6"/>
      <c r="J118" s="6"/>
      <c r="K118" s="4"/>
    </row>
    <row r="119" spans="2:11" ht="15.75">
      <c r="B119" s="5"/>
      <c r="C119" s="6"/>
      <c r="E119" s="5"/>
      <c r="F119" s="6"/>
      <c r="J119" s="6"/>
      <c r="K119" s="4"/>
    </row>
    <row r="120" spans="2:11" ht="15.75">
      <c r="B120" s="5"/>
      <c r="C120" s="6"/>
      <c r="E120" s="5"/>
      <c r="F120" s="6"/>
      <c r="J120" s="6"/>
      <c r="K120" s="4"/>
    </row>
    <row r="121" spans="2:11" ht="15.75">
      <c r="B121" s="5"/>
      <c r="C121" s="6"/>
      <c r="E121" s="5"/>
      <c r="F121" s="6"/>
      <c r="J121" s="6"/>
      <c r="K121" s="4"/>
    </row>
    <row r="122" spans="2:11" ht="15.75">
      <c r="B122" s="5"/>
      <c r="C122" s="6"/>
      <c r="E122" s="5"/>
      <c r="F122" s="6"/>
      <c r="J122" s="6"/>
      <c r="K122" s="4"/>
    </row>
    <row r="123" spans="2:11" ht="15.75">
      <c r="B123" s="5"/>
      <c r="C123" s="6"/>
      <c r="E123" s="5"/>
      <c r="F123" s="6"/>
      <c r="J123" s="6"/>
      <c r="K123" s="4"/>
    </row>
    <row r="124" spans="2:11" ht="15.75">
      <c r="B124" s="5"/>
      <c r="C124" s="6"/>
      <c r="E124" s="5"/>
      <c r="F124" s="6"/>
      <c r="J124" s="6"/>
      <c r="K124" s="4"/>
    </row>
    <row r="125" spans="2:11" ht="15.75">
      <c r="B125" s="5"/>
      <c r="C125" s="6"/>
      <c r="E125" s="5"/>
      <c r="F125" s="6"/>
      <c r="J125" s="6"/>
      <c r="K125" s="4"/>
    </row>
    <row r="126" spans="2:11" ht="15.75">
      <c r="B126" s="5"/>
      <c r="C126" s="6"/>
      <c r="E126" s="5"/>
      <c r="F126" s="6"/>
      <c r="J126" s="6"/>
      <c r="K126" s="4"/>
    </row>
    <row r="127" spans="2:11" ht="15.75">
      <c r="B127" s="5"/>
      <c r="C127" s="6"/>
      <c r="E127" s="5"/>
      <c r="F127" s="6"/>
      <c r="J127" s="6"/>
      <c r="K127" s="4"/>
    </row>
    <row r="128" spans="2:11" ht="15.75">
      <c r="B128" s="5"/>
      <c r="C128" s="6"/>
      <c r="E128" s="5"/>
      <c r="F128" s="6"/>
      <c r="J128" s="6"/>
      <c r="K128" s="4"/>
    </row>
    <row r="129" spans="2:11" ht="15.75">
      <c r="B129" s="5"/>
      <c r="C129" s="6"/>
      <c r="E129" s="5"/>
      <c r="F129" s="6"/>
      <c r="J129" s="6"/>
      <c r="K129" s="4"/>
    </row>
    <row r="130" spans="2:11" ht="15.75">
      <c r="B130" s="5"/>
      <c r="C130" s="6"/>
      <c r="E130" s="5"/>
      <c r="F130" s="6"/>
      <c r="J130" s="6"/>
      <c r="K130" s="4"/>
    </row>
    <row r="131" spans="2:11" ht="15.75">
      <c r="B131" s="5"/>
      <c r="C131" s="6"/>
      <c r="E131" s="5"/>
      <c r="F131" s="6"/>
      <c r="J131" s="6"/>
      <c r="K131" s="4"/>
    </row>
    <row r="132" spans="2:11" ht="15.75">
      <c r="B132" s="5"/>
      <c r="C132" s="6"/>
      <c r="E132" s="5"/>
      <c r="F132" s="6"/>
      <c r="J132" s="6"/>
      <c r="K132" s="4"/>
    </row>
    <row r="133" spans="2:11" ht="15.75">
      <c r="B133" s="5"/>
      <c r="C133" s="6"/>
      <c r="E133" s="5"/>
      <c r="F133" s="6"/>
      <c r="J133" s="6"/>
      <c r="K133" s="4"/>
    </row>
    <row r="134" spans="2:11" ht="15.75">
      <c r="B134" s="5"/>
      <c r="C134" s="6"/>
      <c r="E134" s="5"/>
      <c r="F134" s="6"/>
      <c r="J134" s="6"/>
      <c r="K134" s="4"/>
    </row>
    <row r="135" spans="2:11" ht="15.75">
      <c r="B135" s="5"/>
      <c r="C135" s="6"/>
      <c r="E135" s="5"/>
      <c r="F135" s="6"/>
      <c r="J135" s="6"/>
      <c r="K135" s="4"/>
    </row>
    <row r="136" spans="2:11" ht="15.75">
      <c r="B136" s="5"/>
      <c r="C136" s="6"/>
      <c r="E136" s="5"/>
      <c r="F136" s="6"/>
      <c r="J136" s="6"/>
      <c r="K136" s="4"/>
    </row>
    <row r="137" spans="2:11" ht="15.75">
      <c r="B137" s="5"/>
      <c r="C137" s="6"/>
      <c r="E137" s="5"/>
      <c r="F137" s="6"/>
      <c r="J137" s="6"/>
      <c r="K137" s="4"/>
    </row>
    <row r="138" spans="2:11" ht="15.75">
      <c r="B138" s="5"/>
      <c r="C138" s="6"/>
      <c r="E138" s="5"/>
      <c r="F138" s="6"/>
      <c r="J138" s="6"/>
      <c r="K138" s="4"/>
    </row>
    <row r="139" spans="2:11" ht="15.75">
      <c r="B139" s="5"/>
      <c r="C139" s="6"/>
      <c r="E139" s="5"/>
      <c r="F139" s="6"/>
      <c r="J139" s="6"/>
      <c r="K139" s="4"/>
    </row>
    <row r="140" spans="2:11" ht="15.75">
      <c r="B140" s="5"/>
      <c r="C140" s="6"/>
      <c r="E140" s="5"/>
      <c r="F140" s="6"/>
      <c r="J140" s="6"/>
      <c r="K140" s="4"/>
    </row>
    <row r="141" spans="2:11" ht="15.75">
      <c r="B141" s="5"/>
      <c r="C141" s="6"/>
      <c r="E141" s="5"/>
      <c r="F141" s="6"/>
      <c r="J141" s="6"/>
      <c r="K141" s="4"/>
    </row>
    <row r="142" spans="2:11" ht="15.75">
      <c r="B142" s="5"/>
      <c r="C142" s="6"/>
      <c r="E142" s="5"/>
      <c r="F142" s="6"/>
      <c r="J142" s="6"/>
      <c r="K142" s="4"/>
    </row>
    <row r="143" spans="2:11" ht="15.75">
      <c r="B143" s="5"/>
      <c r="C143" s="6"/>
      <c r="E143" s="5"/>
      <c r="F143" s="6"/>
      <c r="J143" s="6"/>
      <c r="K143" s="4"/>
    </row>
    <row r="144" spans="2:11" ht="15.75">
      <c r="B144" s="5"/>
      <c r="C144" s="6"/>
      <c r="E144" s="5"/>
      <c r="F144" s="6"/>
      <c r="J144" s="6"/>
      <c r="K144" s="4"/>
    </row>
    <row r="145" spans="2:11" ht="15.75">
      <c r="B145" s="5"/>
      <c r="C145" s="6"/>
      <c r="E145" s="5"/>
      <c r="F145" s="6"/>
      <c r="J145" s="6"/>
      <c r="K145" s="4"/>
    </row>
    <row r="146" spans="2:11" ht="15.75">
      <c r="B146" s="5"/>
      <c r="C146" s="6"/>
      <c r="E146" s="5"/>
      <c r="F146" s="6"/>
      <c r="J146" s="6"/>
      <c r="K146" s="4"/>
    </row>
    <row r="147" spans="2:11" ht="15.75">
      <c r="B147" s="5"/>
      <c r="C147" s="6"/>
      <c r="E147" s="5"/>
      <c r="F147" s="6"/>
      <c r="J147" s="6"/>
      <c r="K147" s="4"/>
    </row>
    <row r="148" spans="2:11" ht="15.75">
      <c r="B148" s="5"/>
      <c r="C148" s="6"/>
      <c r="E148" s="5"/>
      <c r="F148" s="6"/>
      <c r="J148" s="6"/>
      <c r="K148" s="4"/>
    </row>
    <row r="149" spans="2:11" ht="15.75">
      <c r="B149" s="5"/>
      <c r="C149" s="6"/>
      <c r="E149" s="5"/>
      <c r="F149" s="6"/>
      <c r="J149" s="6"/>
      <c r="K149" s="4"/>
    </row>
    <row r="150" spans="2:11" ht="15.75">
      <c r="B150" s="5"/>
      <c r="C150" s="6"/>
      <c r="E150" s="5"/>
      <c r="F150" s="6"/>
      <c r="J150" s="6"/>
      <c r="K150" s="4"/>
    </row>
    <row r="151" spans="2:11" ht="15.75">
      <c r="B151" s="5"/>
      <c r="C151" s="6"/>
      <c r="E151" s="5"/>
      <c r="F151" s="6"/>
      <c r="J151" s="6"/>
      <c r="K151" s="4"/>
    </row>
    <row r="152" spans="2:11" ht="15.75">
      <c r="B152" s="5"/>
      <c r="C152" s="6"/>
      <c r="E152" s="5"/>
      <c r="F152" s="6"/>
      <c r="J152" s="6"/>
      <c r="K152" s="4"/>
    </row>
    <row r="153" spans="2:11" ht="15.75">
      <c r="B153" s="5"/>
      <c r="C153" s="6"/>
      <c r="E153" s="5"/>
      <c r="F153" s="6"/>
      <c r="J153" s="6"/>
      <c r="K153" s="4"/>
    </row>
    <row r="154" spans="2:11" ht="15.75">
      <c r="B154" s="5"/>
      <c r="C154" s="6"/>
      <c r="E154" s="5"/>
      <c r="F154" s="6"/>
      <c r="J154" s="6"/>
      <c r="K154" s="4"/>
    </row>
    <row r="155" spans="2:11" ht="15.75">
      <c r="B155" s="5"/>
      <c r="C155" s="6"/>
      <c r="E155" s="5"/>
      <c r="F155" s="6"/>
      <c r="J155" s="6"/>
      <c r="K155" s="4"/>
    </row>
    <row r="156" spans="2:11" ht="15.75">
      <c r="B156" s="5"/>
      <c r="C156" s="6"/>
      <c r="E156" s="5"/>
      <c r="F156" s="6"/>
      <c r="J156" s="6"/>
      <c r="K156" s="4"/>
    </row>
    <row r="157" spans="2:11" ht="15.75">
      <c r="B157" s="5"/>
      <c r="C157" s="6"/>
      <c r="E157" s="5"/>
      <c r="F157" s="6"/>
      <c r="J157" s="6"/>
      <c r="K157" s="4"/>
    </row>
    <row r="158" spans="2:11" ht="15.75">
      <c r="B158" s="5"/>
      <c r="C158" s="6"/>
      <c r="E158" s="5"/>
      <c r="F158" s="6"/>
      <c r="J158" s="6"/>
      <c r="K158" s="4"/>
    </row>
    <row r="159" spans="2:11" ht="15.75">
      <c r="B159" s="5"/>
      <c r="C159" s="6"/>
      <c r="E159" s="5"/>
      <c r="F159" s="6"/>
      <c r="J159" s="6"/>
      <c r="K159" s="4"/>
    </row>
    <row r="160" spans="2:11" ht="15.75">
      <c r="B160" s="5"/>
      <c r="C160" s="6"/>
      <c r="E160" s="5"/>
      <c r="F160" s="6"/>
      <c r="J160" s="6"/>
      <c r="K160" s="4"/>
    </row>
    <row r="161" spans="2:11" ht="15.75">
      <c r="B161" s="5"/>
      <c r="C161" s="6"/>
      <c r="E161" s="5"/>
      <c r="F161" s="6"/>
      <c r="J161" s="6"/>
      <c r="K161" s="4"/>
    </row>
    <row r="162" spans="2:11" ht="15.75">
      <c r="B162" s="5"/>
      <c r="C162" s="6"/>
      <c r="E162" s="5"/>
      <c r="F162" s="6"/>
      <c r="J162" s="6"/>
      <c r="K162" s="4"/>
    </row>
    <row r="163" spans="2:11" ht="15.75">
      <c r="B163" s="5"/>
      <c r="C163" s="6"/>
      <c r="E163" s="5"/>
      <c r="F163" s="6"/>
      <c r="J163" s="6"/>
      <c r="K163" s="4"/>
    </row>
    <row r="164" spans="2:11" ht="15.75">
      <c r="B164" s="5"/>
      <c r="C164" s="6"/>
      <c r="E164" s="5"/>
      <c r="F164" s="6"/>
      <c r="J164" s="6"/>
      <c r="K164" s="4"/>
    </row>
    <row r="165" spans="2:11" ht="15.75">
      <c r="B165" s="5"/>
      <c r="C165" s="6"/>
      <c r="E165" s="5"/>
      <c r="F165" s="6"/>
      <c r="J165" s="6"/>
      <c r="K165" s="4"/>
    </row>
    <row r="166" spans="2:11" ht="15.75">
      <c r="B166" s="5"/>
      <c r="C166" s="6"/>
      <c r="E166" s="5"/>
      <c r="F166" s="6"/>
      <c r="J166" s="6"/>
      <c r="K166" s="4"/>
    </row>
    <row r="167" spans="2:11" ht="15.75">
      <c r="B167" s="5"/>
      <c r="C167" s="6"/>
      <c r="E167" s="5"/>
      <c r="F167" s="6"/>
      <c r="J167" s="6"/>
      <c r="K167" s="4"/>
    </row>
    <row r="168" spans="2:11" ht="15.75">
      <c r="B168" s="5"/>
      <c r="C168" s="6"/>
      <c r="E168" s="5"/>
      <c r="F168" s="6"/>
      <c r="J168" s="6"/>
      <c r="K168" s="4"/>
    </row>
    <row r="169" spans="2:11" ht="15.75">
      <c r="B169" s="5"/>
      <c r="C169" s="6"/>
      <c r="E169" s="5"/>
      <c r="F169" s="6"/>
      <c r="J169" s="6"/>
      <c r="K169" s="4"/>
    </row>
    <row r="170" spans="2:11" ht="15.75">
      <c r="B170" s="5"/>
      <c r="C170" s="6"/>
      <c r="E170" s="5"/>
      <c r="F170" s="6"/>
      <c r="J170" s="6"/>
      <c r="K170" s="4"/>
    </row>
    <row r="171" spans="2:11" ht="15.75">
      <c r="B171" s="5"/>
      <c r="C171" s="6"/>
      <c r="E171" s="5"/>
      <c r="F171" s="6"/>
      <c r="J171" s="6"/>
      <c r="K171" s="4"/>
    </row>
    <row r="172" spans="2:11" ht="15.75">
      <c r="B172" s="5"/>
      <c r="C172" s="6"/>
      <c r="E172" s="5"/>
      <c r="F172" s="6"/>
      <c r="J172" s="6"/>
      <c r="K172" s="4"/>
    </row>
    <row r="173" spans="2:11" ht="15.75">
      <c r="B173" s="5"/>
      <c r="C173" s="6"/>
      <c r="E173" s="5"/>
      <c r="F173" s="6"/>
      <c r="J173" s="6"/>
      <c r="K173" s="4"/>
    </row>
    <row r="174" spans="2:11" ht="15.75">
      <c r="B174" s="5"/>
      <c r="C174" s="6"/>
      <c r="E174" s="5"/>
      <c r="F174" s="6"/>
      <c r="J174" s="6"/>
      <c r="K174" s="4"/>
    </row>
    <row r="175" spans="2:11" ht="15.75">
      <c r="B175" s="5"/>
      <c r="C175" s="6"/>
      <c r="E175" s="5"/>
      <c r="F175" s="6"/>
      <c r="J175" s="6"/>
      <c r="K175" s="4"/>
    </row>
    <row r="176" spans="2:11" ht="15.75">
      <c r="B176" s="5"/>
      <c r="C176" s="6"/>
      <c r="E176" s="5"/>
      <c r="F176" s="6"/>
      <c r="J176" s="6"/>
      <c r="K176" s="4"/>
    </row>
    <row r="177" spans="2:11" ht="15.75">
      <c r="B177" s="5"/>
      <c r="C177" s="6"/>
      <c r="E177" s="5"/>
      <c r="F177" s="6"/>
      <c r="J177" s="6"/>
      <c r="K177" s="4"/>
    </row>
    <row r="178" spans="2:11" ht="15.75">
      <c r="B178" s="5"/>
      <c r="C178" s="6"/>
      <c r="E178" s="5"/>
      <c r="F178" s="6"/>
      <c r="J178" s="6"/>
      <c r="K178" s="4"/>
    </row>
    <row r="179" spans="2:11" ht="15.75">
      <c r="B179" s="5"/>
      <c r="C179" s="6"/>
      <c r="E179" s="5"/>
      <c r="F179" s="6"/>
      <c r="J179" s="6"/>
      <c r="K179" s="4"/>
    </row>
    <row r="180" spans="2:11" ht="15.75">
      <c r="B180" s="5"/>
      <c r="C180" s="6"/>
      <c r="E180" s="5"/>
      <c r="F180" s="6"/>
      <c r="J180" s="6"/>
      <c r="K180" s="4"/>
    </row>
    <row r="181" spans="2:11" ht="15.75">
      <c r="B181" s="5"/>
      <c r="C181" s="6"/>
      <c r="E181" s="5"/>
      <c r="F181" s="6"/>
      <c r="J181" s="6"/>
      <c r="K181" s="4"/>
    </row>
    <row r="182" spans="2:11" ht="15.75">
      <c r="B182" s="5"/>
      <c r="C182" s="6"/>
      <c r="E182" s="5"/>
      <c r="F182" s="6"/>
      <c r="J182" s="6"/>
      <c r="K182" s="4"/>
    </row>
    <row r="183" spans="2:11" ht="15.75">
      <c r="B183" s="5"/>
      <c r="C183" s="6"/>
      <c r="E183" s="5"/>
      <c r="F183" s="6"/>
      <c r="J183" s="6"/>
      <c r="K183" s="4"/>
    </row>
    <row r="184" spans="2:11" ht="15.75">
      <c r="B184" s="5"/>
      <c r="C184" s="6"/>
      <c r="E184" s="5"/>
      <c r="F184" s="6"/>
      <c r="J184" s="6"/>
      <c r="K184" s="4"/>
    </row>
    <row r="185" spans="2:11" ht="15.75">
      <c r="B185" s="5"/>
      <c r="C185" s="6"/>
      <c r="E185" s="5"/>
      <c r="F185" s="6"/>
      <c r="J185" s="6"/>
      <c r="K185" s="4"/>
    </row>
    <row r="186" spans="2:11" ht="15.75">
      <c r="B186" s="5"/>
      <c r="C186" s="6"/>
      <c r="E186" s="5"/>
      <c r="F186" s="6"/>
      <c r="J186" s="6"/>
      <c r="K186" s="4"/>
    </row>
    <row r="187" spans="2:11" ht="15.75">
      <c r="B187" s="5"/>
      <c r="C187" s="6"/>
      <c r="E187" s="5"/>
      <c r="F187" s="6"/>
      <c r="J187" s="6"/>
      <c r="K187" s="4"/>
    </row>
    <row r="188" spans="2:11" ht="15.75">
      <c r="B188" s="5"/>
      <c r="C188" s="6"/>
      <c r="E188" s="5"/>
      <c r="F188" s="6"/>
      <c r="J188" s="6"/>
      <c r="K188" s="4"/>
    </row>
    <row r="189" spans="2:11" ht="15.75">
      <c r="B189" s="5"/>
      <c r="C189" s="6"/>
      <c r="E189" s="5"/>
      <c r="F189" s="6"/>
      <c r="J189" s="6"/>
      <c r="K189" s="4"/>
    </row>
    <row r="190" spans="2:11" ht="15.75">
      <c r="B190" s="5"/>
      <c r="C190" s="6"/>
      <c r="E190" s="5"/>
      <c r="F190" s="6"/>
      <c r="J190" s="6"/>
      <c r="K190" s="4"/>
    </row>
    <row r="191" spans="2:11" ht="15.75">
      <c r="B191" s="5"/>
      <c r="C191" s="6"/>
      <c r="E191" s="5"/>
      <c r="F191" s="6"/>
      <c r="J191" s="6"/>
      <c r="K191" s="4"/>
    </row>
    <row r="192" spans="2:11" ht="15.75">
      <c r="B192" s="5"/>
      <c r="C192" s="6"/>
      <c r="E192" s="5"/>
      <c r="F192" s="6"/>
      <c r="J192" s="6"/>
      <c r="K192" s="4"/>
    </row>
    <row r="193" spans="2:11" ht="15.75">
      <c r="B193" s="5"/>
      <c r="C193" s="6"/>
      <c r="E193" s="5"/>
      <c r="F193" s="6"/>
      <c r="J193" s="6"/>
      <c r="K193" s="4"/>
    </row>
    <row r="194" spans="2:11" ht="15.75">
      <c r="B194" s="5"/>
      <c r="C194" s="6"/>
      <c r="E194" s="5"/>
      <c r="F194" s="6"/>
      <c r="J194" s="6"/>
      <c r="K194" s="4"/>
    </row>
    <row r="195" spans="2:11" ht="15.75">
      <c r="B195" s="5"/>
      <c r="C195" s="6"/>
      <c r="E195" s="5"/>
      <c r="F195" s="6"/>
      <c r="J195" s="6"/>
      <c r="K195" s="4"/>
    </row>
    <row r="196" spans="2:11" ht="15.75">
      <c r="B196" s="5"/>
      <c r="C196" s="6"/>
      <c r="E196" s="5"/>
      <c r="F196" s="6"/>
      <c r="J196" s="6"/>
      <c r="K196" s="4"/>
    </row>
    <row r="197" spans="2:11" ht="15.75">
      <c r="B197" s="5"/>
      <c r="C197" s="6"/>
      <c r="E197" s="5"/>
      <c r="F197" s="6"/>
      <c r="J197" s="6"/>
      <c r="K197" s="4"/>
    </row>
    <row r="198" spans="2:11" ht="15.75">
      <c r="B198" s="5"/>
      <c r="C198" s="6"/>
      <c r="E198" s="5"/>
      <c r="F198" s="6"/>
      <c r="J198" s="6"/>
      <c r="K198" s="4"/>
    </row>
    <row r="199" spans="2:11" ht="15.75">
      <c r="B199" s="5"/>
      <c r="C199" s="6"/>
      <c r="E199" s="5"/>
      <c r="F199" s="6"/>
      <c r="J199" s="6"/>
      <c r="K199" s="4"/>
    </row>
    <row r="200" spans="2:11" ht="15.75">
      <c r="B200" s="5"/>
      <c r="C200" s="6"/>
      <c r="E200" s="5"/>
      <c r="F200" s="6"/>
      <c r="J200" s="6"/>
      <c r="K200" s="4"/>
    </row>
    <row r="201" spans="2:11" ht="15.75">
      <c r="E201" s="5"/>
      <c r="F201" s="6"/>
      <c r="J201" s="6"/>
      <c r="K201" s="4"/>
    </row>
    <row r="202" spans="2:11" ht="15.75">
      <c r="E202" s="5"/>
      <c r="F202" s="6"/>
      <c r="J202" s="6"/>
      <c r="K202" s="4"/>
    </row>
    <row r="203" spans="2:11" ht="15.75">
      <c r="E203" s="5"/>
      <c r="F203" s="6"/>
      <c r="J203" s="6"/>
      <c r="K203" s="4"/>
    </row>
    <row r="204" spans="2:11" ht="15.75">
      <c r="E204" s="5"/>
      <c r="F204" s="6"/>
      <c r="J204" s="6"/>
      <c r="K204" s="4"/>
    </row>
    <row r="205" spans="2:11" ht="15.75">
      <c r="E205" s="5"/>
      <c r="F205" s="6"/>
      <c r="J205" s="6"/>
      <c r="K205" s="4"/>
    </row>
    <row r="206" spans="2:11" ht="15.75">
      <c r="E206" s="5"/>
      <c r="F206" s="6"/>
      <c r="J206" s="6"/>
      <c r="K206" s="4"/>
    </row>
    <row r="207" spans="2:11" ht="15.75">
      <c r="E207" s="5"/>
      <c r="F207" s="6"/>
      <c r="J207" s="6"/>
      <c r="K207" s="4"/>
    </row>
    <row r="208" spans="2:11" ht="15.75">
      <c r="E208" s="5"/>
      <c r="F208" s="6"/>
      <c r="J208" s="6"/>
      <c r="K208" s="4"/>
    </row>
    <row r="209" spans="5:11" ht="15.75">
      <c r="E209" s="5"/>
      <c r="F209" s="6"/>
      <c r="J209" s="6"/>
      <c r="K209" s="4"/>
    </row>
    <row r="210" spans="5:11" ht="15.75">
      <c r="E210" s="5"/>
      <c r="F210" s="6"/>
      <c r="J210" s="6"/>
      <c r="K210" s="4"/>
    </row>
    <row r="211" spans="5:11" ht="15.75">
      <c r="E211" s="5"/>
      <c r="F211" s="6"/>
      <c r="J211" s="6"/>
      <c r="K211" s="4"/>
    </row>
    <row r="212" spans="5:11" ht="15.75">
      <c r="E212" s="5"/>
      <c r="F212" s="6"/>
      <c r="J212" s="6"/>
      <c r="K212" s="4"/>
    </row>
    <row r="213" spans="5:11" ht="15.75">
      <c r="E213" s="5"/>
      <c r="F213" s="6"/>
      <c r="J213" s="6"/>
      <c r="K213" s="4"/>
    </row>
    <row r="214" spans="5:11" ht="15.75">
      <c r="E214" s="5"/>
      <c r="F214" s="6"/>
      <c r="J214" s="6"/>
      <c r="K214" s="4"/>
    </row>
    <row r="215" spans="5:11" ht="15.75">
      <c r="E215" s="5"/>
      <c r="F215" s="6"/>
      <c r="J215" s="6"/>
      <c r="K215" s="4"/>
    </row>
    <row r="216" spans="5:11" ht="15.75">
      <c r="E216" s="5"/>
      <c r="F216" s="6"/>
      <c r="J216" s="6"/>
      <c r="K216" s="4"/>
    </row>
    <row r="217" spans="5:11" ht="15.75">
      <c r="E217" s="5"/>
      <c r="F217" s="6"/>
      <c r="J217" s="6"/>
      <c r="K217" s="4"/>
    </row>
    <row r="218" spans="5:11" ht="15.75">
      <c r="E218" s="5"/>
      <c r="F218" s="6"/>
      <c r="J218" s="6"/>
      <c r="K218" s="4"/>
    </row>
    <row r="219" spans="5:11" ht="15.75">
      <c r="E219" s="5"/>
      <c r="F219" s="6"/>
      <c r="J219" s="6"/>
      <c r="K219" s="4"/>
    </row>
    <row r="220" spans="5:11" ht="15.75">
      <c r="E220" s="5"/>
      <c r="F220" s="6"/>
      <c r="J220" s="6"/>
      <c r="K220" s="4"/>
    </row>
    <row r="221" spans="5:11" ht="15.75">
      <c r="E221" s="5"/>
      <c r="F221" s="6"/>
      <c r="J221" s="6"/>
      <c r="K221" s="4"/>
    </row>
    <row r="222" spans="5:11" ht="15.75">
      <c r="E222" s="5"/>
      <c r="F222" s="6"/>
      <c r="J222" s="6"/>
      <c r="K222" s="4"/>
    </row>
    <row r="223" spans="5:11" ht="15.75">
      <c r="E223" s="5"/>
      <c r="F223" s="6"/>
      <c r="J223" s="6"/>
      <c r="K223" s="4"/>
    </row>
    <row r="224" spans="5:11" ht="15.75">
      <c r="E224" s="5"/>
      <c r="F224" s="6"/>
      <c r="J224" s="6"/>
      <c r="K224" s="4"/>
    </row>
    <row r="225" spans="5:11" ht="15.75">
      <c r="E225" s="5"/>
      <c r="F225" s="6"/>
      <c r="J225" s="6"/>
      <c r="K225" s="4"/>
    </row>
    <row r="226" spans="5:11" ht="15.75">
      <c r="E226" s="5"/>
      <c r="F226" s="6"/>
      <c r="J226" s="6"/>
      <c r="K226" s="4"/>
    </row>
    <row r="227" spans="5:11" ht="15.75">
      <c r="E227" s="5"/>
      <c r="F227" s="6"/>
      <c r="J227" s="6"/>
      <c r="K227" s="4"/>
    </row>
    <row r="228" spans="5:11" ht="15.75">
      <c r="E228" s="5"/>
      <c r="F228" s="6"/>
      <c r="J228" s="6"/>
      <c r="K228" s="4"/>
    </row>
    <row r="229" spans="5:11" ht="15.75">
      <c r="E229" s="5"/>
      <c r="F229" s="6"/>
      <c r="J229" s="6"/>
      <c r="K229" s="4"/>
    </row>
    <row r="230" spans="5:11" ht="15.75">
      <c r="E230" s="5"/>
      <c r="F230" s="6"/>
      <c r="J230" s="6"/>
      <c r="K230" s="4"/>
    </row>
    <row r="231" spans="5:11" ht="15.75">
      <c r="E231" s="5"/>
      <c r="F231" s="6"/>
      <c r="J231" s="6"/>
      <c r="K231" s="4"/>
    </row>
    <row r="232" spans="5:11" ht="15.75">
      <c r="E232" s="5"/>
      <c r="F232" s="6"/>
      <c r="J232" s="6"/>
      <c r="K232" s="4"/>
    </row>
    <row r="233" spans="5:11" ht="15.75">
      <c r="E233" s="5"/>
      <c r="F233" s="6"/>
      <c r="J233" s="6"/>
      <c r="K233" s="4"/>
    </row>
    <row r="234" spans="5:11" ht="15.75">
      <c r="E234" s="5"/>
      <c r="F234" s="6"/>
      <c r="J234" s="6"/>
      <c r="K234" s="4"/>
    </row>
    <row r="235" spans="5:11" ht="15.75">
      <c r="E235" s="5"/>
      <c r="F235" s="6"/>
      <c r="J235" s="6"/>
      <c r="K235" s="4"/>
    </row>
    <row r="236" spans="5:11" ht="15.75">
      <c r="E236" s="5"/>
      <c r="F236" s="6"/>
      <c r="J236" s="6"/>
      <c r="K236" s="4"/>
    </row>
    <row r="237" spans="5:11" ht="15.75">
      <c r="E237" s="5"/>
      <c r="F237" s="6"/>
      <c r="J237" s="6"/>
      <c r="K237" s="4"/>
    </row>
    <row r="238" spans="5:11" ht="15.75">
      <c r="E238" s="5"/>
      <c r="F238" s="6"/>
      <c r="J238" s="6"/>
      <c r="K238" s="4"/>
    </row>
    <row r="239" spans="5:11" ht="15.75">
      <c r="E239" s="5"/>
      <c r="F239" s="6"/>
      <c r="J239" s="6"/>
      <c r="K239" s="4"/>
    </row>
    <row r="240" spans="5:11" ht="15.75">
      <c r="E240" s="5"/>
      <c r="F240" s="6"/>
      <c r="J240" s="6"/>
      <c r="K240" s="4"/>
    </row>
    <row r="241" spans="5:11" ht="15.75">
      <c r="E241" s="5"/>
      <c r="F241" s="6"/>
      <c r="J241" s="6"/>
      <c r="K241" s="4"/>
    </row>
    <row r="242" spans="5:11" ht="15.75">
      <c r="E242" s="5"/>
      <c r="F242" s="6"/>
      <c r="J242" s="6"/>
      <c r="K242" s="4"/>
    </row>
    <row r="243" spans="5:11" ht="15.75">
      <c r="E243" s="5"/>
      <c r="F243" s="6"/>
      <c r="J243" s="6"/>
      <c r="K243" s="4"/>
    </row>
    <row r="244" spans="5:11" ht="15.75">
      <c r="E244" s="5"/>
      <c r="F244" s="6"/>
      <c r="J244" s="6"/>
      <c r="K244" s="4"/>
    </row>
    <row r="245" spans="5:11" ht="15.75">
      <c r="E245" s="5"/>
      <c r="F245" s="6"/>
      <c r="J245" s="6"/>
      <c r="K245" s="4"/>
    </row>
    <row r="246" spans="5:11" ht="15.75">
      <c r="E246" s="5"/>
      <c r="F246" s="6"/>
      <c r="J246" s="6"/>
      <c r="K246" s="4"/>
    </row>
    <row r="247" spans="5:11" ht="15.75">
      <c r="E247" s="5"/>
      <c r="F247" s="6"/>
      <c r="J247" s="6"/>
      <c r="K247" s="4"/>
    </row>
    <row r="248" spans="5:11" ht="15.75">
      <c r="E248" s="5"/>
      <c r="F248" s="6"/>
      <c r="J248" s="6"/>
      <c r="K248" s="4"/>
    </row>
    <row r="249" spans="5:11" ht="15.75">
      <c r="E249" s="5"/>
      <c r="F249" s="6"/>
      <c r="J249" s="6"/>
      <c r="K249" s="4"/>
    </row>
    <row r="250" spans="5:11" ht="15.75">
      <c r="E250" s="5"/>
      <c r="F250" s="6"/>
      <c r="J250" s="6"/>
      <c r="K250" s="4"/>
    </row>
    <row r="251" spans="5:11" ht="15.75">
      <c r="E251" s="5"/>
      <c r="F251" s="6"/>
      <c r="J251" s="6"/>
      <c r="K251" s="4"/>
    </row>
    <row r="252" spans="5:11" ht="15.75">
      <c r="E252" s="5"/>
      <c r="F252" s="6"/>
      <c r="J252" s="6"/>
      <c r="K252" s="4"/>
    </row>
    <row r="253" spans="5:11" ht="15.75">
      <c r="E253" s="5"/>
      <c r="F253" s="6"/>
      <c r="J253" s="6"/>
      <c r="K253" s="4"/>
    </row>
    <row r="254" spans="5:11" ht="15.75">
      <c r="E254" s="5"/>
      <c r="F254" s="6"/>
      <c r="J254" s="6"/>
      <c r="K254" s="4"/>
    </row>
    <row r="255" spans="5:11" ht="15.75">
      <c r="E255" s="5"/>
      <c r="F255" s="6"/>
      <c r="J255" s="6"/>
      <c r="K255" s="4"/>
    </row>
    <row r="256" spans="5:11" ht="15.75">
      <c r="E256" s="5"/>
      <c r="F256" s="6"/>
      <c r="J256" s="6"/>
      <c r="K256" s="4"/>
    </row>
    <row r="257" spans="5:6" ht="15.75">
      <c r="E257" s="5"/>
      <c r="F257" s="6"/>
    </row>
    <row r="258" spans="5:6" ht="15.75">
      <c r="E258" s="5"/>
      <c r="F258" s="6"/>
    </row>
    <row r="259" spans="5:6" ht="15.75">
      <c r="E259" s="5"/>
      <c r="F259" s="6"/>
    </row>
    <row r="260" spans="5:6" ht="15.75">
      <c r="E260" s="5"/>
      <c r="F260" s="6"/>
    </row>
    <row r="261" spans="5:6" ht="15.75">
      <c r="E261" s="5"/>
      <c r="F261" s="6"/>
    </row>
    <row r="262" spans="5:6" ht="15.75">
      <c r="E262" s="5"/>
      <c r="F262" s="6"/>
    </row>
    <row r="263" spans="5:6" ht="15.75">
      <c r="E263" s="5"/>
      <c r="F263" s="6"/>
    </row>
    <row r="264" spans="5:6" ht="15.75">
      <c r="E264" s="5"/>
      <c r="F264" s="6"/>
    </row>
    <row r="265" spans="5:6" ht="15.75">
      <c r="E265" s="5"/>
      <c r="F265" s="6"/>
    </row>
    <row r="266" spans="5:6" ht="15.75">
      <c r="E266" s="5"/>
      <c r="F266" s="6"/>
    </row>
    <row r="267" spans="5:6" ht="15.75">
      <c r="E267" s="5"/>
      <c r="F267" s="6"/>
    </row>
    <row r="268" spans="5:6" ht="15.75">
      <c r="E268" s="5"/>
      <c r="F268" s="6"/>
    </row>
    <row r="269" spans="5:6" ht="15.75">
      <c r="E269" s="5"/>
      <c r="F269" s="6"/>
    </row>
    <row r="270" spans="5:6" ht="15.75">
      <c r="E270" s="5"/>
      <c r="F270" s="6"/>
    </row>
    <row r="271" spans="5:6" ht="15.75">
      <c r="E271" s="5"/>
      <c r="F271" s="6"/>
    </row>
    <row r="272" spans="5:6" ht="15.75">
      <c r="E272" s="5"/>
      <c r="F272" s="6"/>
    </row>
    <row r="273" spans="5:6" ht="15.75">
      <c r="E273" s="5"/>
      <c r="F273" s="6"/>
    </row>
    <row r="274" spans="5:6" ht="15.75">
      <c r="E274" s="5"/>
      <c r="F274" s="6"/>
    </row>
    <row r="275" spans="5:6" ht="15.75">
      <c r="E275" s="5"/>
      <c r="F275" s="6"/>
    </row>
    <row r="276" spans="5:6" ht="15.75">
      <c r="E276" s="5"/>
      <c r="F276" s="6"/>
    </row>
    <row r="277" spans="5:6" ht="15.75">
      <c r="E277" s="5"/>
      <c r="F277" s="6"/>
    </row>
    <row r="278" spans="5:6" ht="15.75">
      <c r="E278" s="5"/>
      <c r="F278" s="6"/>
    </row>
    <row r="279" spans="5:6" ht="15.75">
      <c r="E279" s="5"/>
      <c r="F279" s="6"/>
    </row>
    <row r="280" spans="5:6" ht="15.75">
      <c r="E280" s="5"/>
      <c r="F280" s="6"/>
    </row>
    <row r="281" spans="5:6" ht="15.75">
      <c r="E281" s="5"/>
      <c r="F281" s="6"/>
    </row>
    <row r="282" spans="5:6" ht="15.75">
      <c r="E282" s="5"/>
      <c r="F282" s="6"/>
    </row>
    <row r="283" spans="5:6" ht="15.75">
      <c r="E283" s="5"/>
      <c r="F283" s="6"/>
    </row>
    <row r="284" spans="5:6" ht="15.75">
      <c r="E284" s="5"/>
      <c r="F284" s="6"/>
    </row>
    <row r="285" spans="5:6" ht="15.75">
      <c r="E285" s="5"/>
      <c r="F285" s="6"/>
    </row>
    <row r="286" spans="5:6" ht="15.75">
      <c r="E286" s="5"/>
      <c r="F286" s="6"/>
    </row>
    <row r="287" spans="5:6" ht="15.75">
      <c r="E287" s="5"/>
      <c r="F287" s="6"/>
    </row>
    <row r="288" spans="5:6" ht="15.75">
      <c r="E288" s="5"/>
      <c r="F288" s="6"/>
    </row>
    <row r="289" spans="5:6" ht="15.75">
      <c r="E289" s="5"/>
      <c r="F289" s="6"/>
    </row>
    <row r="290" spans="5:6" ht="15.75">
      <c r="E290" s="5"/>
      <c r="F290" s="6"/>
    </row>
    <row r="291" spans="5:6" ht="15.75">
      <c r="E291" s="5"/>
      <c r="F291" s="6"/>
    </row>
    <row r="292" spans="5:6" ht="15.75">
      <c r="E292" s="5"/>
      <c r="F292" s="6"/>
    </row>
    <row r="293" spans="5:6" ht="15.75">
      <c r="E293" s="5"/>
      <c r="F293" s="6"/>
    </row>
    <row r="294" spans="5:6" ht="15.75">
      <c r="E294" s="5"/>
      <c r="F294" s="6"/>
    </row>
    <row r="295" spans="5:6" ht="15.75">
      <c r="E295" s="5"/>
      <c r="F295" s="6"/>
    </row>
    <row r="296" spans="5:6" ht="15.75">
      <c r="E296" s="5"/>
      <c r="F296" s="6"/>
    </row>
    <row r="297" spans="5:6" ht="15.75">
      <c r="E297" s="5"/>
      <c r="F297" s="6"/>
    </row>
    <row r="298" spans="5:6" ht="15.75">
      <c r="E298" s="5"/>
      <c r="F298" s="6"/>
    </row>
    <row r="299" spans="5:6" ht="15.75">
      <c r="E299" s="5"/>
      <c r="F299" s="6"/>
    </row>
    <row r="300" spans="5:6" ht="15.75">
      <c r="E300" s="5"/>
      <c r="F300" s="6"/>
    </row>
    <row r="301" spans="5:6" ht="15.75">
      <c r="E301" s="5"/>
      <c r="F301" s="6"/>
    </row>
    <row r="302" spans="5:6" ht="15.75">
      <c r="E302" s="5"/>
      <c r="F302" s="6"/>
    </row>
    <row r="303" spans="5:6" ht="15.75">
      <c r="E303" s="5"/>
      <c r="F303" s="6"/>
    </row>
    <row r="304" spans="5:6" ht="15.75">
      <c r="E304" s="5"/>
      <c r="F304" s="6"/>
    </row>
    <row r="305" spans="5:6" ht="15.75">
      <c r="E305" s="5"/>
      <c r="F305" s="6"/>
    </row>
    <row r="306" spans="5:6" ht="15.75">
      <c r="E306" s="5"/>
      <c r="F306" s="6"/>
    </row>
    <row r="307" spans="5:6" ht="15.75">
      <c r="E307" s="5"/>
      <c r="F307" s="6"/>
    </row>
    <row r="308" spans="5:6" ht="15.75">
      <c r="E308" s="5"/>
      <c r="F308" s="6"/>
    </row>
    <row r="309" spans="5:6" ht="15.75">
      <c r="E309" s="5"/>
      <c r="F309" s="6"/>
    </row>
    <row r="310" spans="5:6" ht="15.75">
      <c r="E310" s="5"/>
      <c r="F310" s="6"/>
    </row>
    <row r="311" spans="5:6" ht="15.75">
      <c r="E311" s="5"/>
      <c r="F311" s="6"/>
    </row>
    <row r="312" spans="5:6" ht="15.75">
      <c r="E312" s="5"/>
      <c r="F312" s="6"/>
    </row>
    <row r="313" spans="5:6" ht="15.75">
      <c r="E313" s="5"/>
      <c r="F313" s="6"/>
    </row>
    <row r="314" spans="5:6" ht="15.75">
      <c r="E314" s="5"/>
      <c r="F314" s="6"/>
    </row>
    <row r="315" spans="5:6" ht="15.75">
      <c r="E315" s="5"/>
      <c r="F315" s="6"/>
    </row>
    <row r="316" spans="5:6" ht="15.75">
      <c r="E316" s="5"/>
      <c r="F316" s="6"/>
    </row>
    <row r="317" spans="5:6" ht="15.75">
      <c r="E317" s="5"/>
      <c r="F317" s="6"/>
    </row>
    <row r="318" spans="5:6" ht="15.75">
      <c r="E318" s="5"/>
      <c r="F318" s="6"/>
    </row>
    <row r="319" spans="5:6" ht="15.75">
      <c r="E319" s="5"/>
      <c r="F319" s="6"/>
    </row>
    <row r="320" spans="5:6" ht="15.75">
      <c r="E320" s="5"/>
      <c r="F320" s="6"/>
    </row>
    <row r="321" spans="5:6" ht="15.75">
      <c r="E321" s="5"/>
      <c r="F321" s="6"/>
    </row>
    <row r="322" spans="5:6" ht="15.75">
      <c r="E322" s="5"/>
      <c r="F322" s="6"/>
    </row>
    <row r="323" spans="5:6" ht="15.75">
      <c r="E323" s="5"/>
      <c r="F323" s="6"/>
    </row>
    <row r="324" spans="5:6" ht="15.75">
      <c r="E324" s="5"/>
      <c r="F324" s="6"/>
    </row>
    <row r="325" spans="5:6" ht="15.75">
      <c r="E325" s="5"/>
      <c r="F325" s="6"/>
    </row>
    <row r="326" spans="5:6" ht="15.75">
      <c r="E326" s="5"/>
      <c r="F326" s="6"/>
    </row>
    <row r="327" spans="5:6" ht="15.75">
      <c r="E327" s="5"/>
      <c r="F327" s="6"/>
    </row>
    <row r="328" spans="5:6" ht="15.75">
      <c r="E328" s="5"/>
      <c r="F328" s="6"/>
    </row>
    <row r="329" spans="5:6" ht="15.75">
      <c r="E329" s="5"/>
      <c r="F329" s="6"/>
    </row>
    <row r="330" spans="5:6" ht="15.75">
      <c r="E330" s="5"/>
      <c r="F330" s="6"/>
    </row>
    <row r="331" spans="5:6" ht="15.75">
      <c r="E331" s="5"/>
      <c r="F331" s="6"/>
    </row>
    <row r="332" spans="5:6" ht="15.75">
      <c r="E332" s="5"/>
      <c r="F332" s="6"/>
    </row>
    <row r="333" spans="5:6" ht="15.75">
      <c r="E333" s="5"/>
      <c r="F333" s="6"/>
    </row>
    <row r="334" spans="5:6" ht="15.75">
      <c r="E334" s="5"/>
      <c r="F334" s="6"/>
    </row>
    <row r="335" spans="5:6" ht="15.75">
      <c r="E335" s="5"/>
      <c r="F335" s="6"/>
    </row>
    <row r="336" spans="5:6" ht="15.75">
      <c r="E336" s="5"/>
      <c r="F336" s="6"/>
    </row>
    <row r="337" spans="5:6" ht="15.75">
      <c r="E337" s="5"/>
      <c r="F337" s="6"/>
    </row>
    <row r="338" spans="5:6" ht="15.75">
      <c r="E338" s="5"/>
      <c r="F338" s="6"/>
    </row>
    <row r="339" spans="5:6" ht="15.75">
      <c r="E339" s="5"/>
      <c r="F339" s="6"/>
    </row>
    <row r="340" spans="5:6" ht="15.75">
      <c r="E340" s="5"/>
      <c r="F340" s="6"/>
    </row>
    <row r="341" spans="5:6" ht="15.75">
      <c r="E341" s="5"/>
      <c r="F341" s="6"/>
    </row>
    <row r="342" spans="5:6" ht="15.75">
      <c r="E342" s="5"/>
      <c r="F342" s="6"/>
    </row>
    <row r="343" spans="5:6" ht="15.75">
      <c r="E343" s="5"/>
      <c r="F343" s="6"/>
    </row>
    <row r="344" spans="5:6" ht="15.75">
      <c r="E344" s="5"/>
      <c r="F344" s="6"/>
    </row>
    <row r="345" spans="5:6" ht="15.75">
      <c r="E345" s="5"/>
      <c r="F345" s="6"/>
    </row>
    <row r="346" spans="5:6" ht="15.75">
      <c r="E346" s="5"/>
      <c r="F346" s="6"/>
    </row>
    <row r="347" spans="5:6" ht="15.75">
      <c r="E347" s="5"/>
      <c r="F347" s="6"/>
    </row>
    <row r="348" spans="5:6" ht="15.75">
      <c r="E348" s="5"/>
      <c r="F348" s="6"/>
    </row>
    <row r="349" spans="5:6" ht="15.75">
      <c r="E349" s="5"/>
      <c r="F349" s="6"/>
    </row>
    <row r="350" spans="5:6" ht="15.75">
      <c r="E350" s="5"/>
      <c r="F350" s="6"/>
    </row>
    <row r="351" spans="5:6" ht="15.75">
      <c r="E351" s="5"/>
      <c r="F351" s="6"/>
    </row>
    <row r="352" spans="5:6" ht="15.75">
      <c r="E352" s="5"/>
      <c r="F352" s="6"/>
    </row>
    <row r="353" spans="5:6" ht="15.75">
      <c r="E353" s="5"/>
      <c r="F353" s="6"/>
    </row>
    <row r="354" spans="5:6" ht="15.75">
      <c r="E354" s="5"/>
      <c r="F354" s="6"/>
    </row>
    <row r="355" spans="5:6" ht="15.75">
      <c r="E355" s="5"/>
      <c r="F355" s="6"/>
    </row>
    <row r="356" spans="5:6" ht="15.75">
      <c r="E356" s="5"/>
      <c r="F356" s="6"/>
    </row>
    <row r="357" spans="5:6" ht="15.75">
      <c r="E357" s="5"/>
      <c r="F357" s="6"/>
    </row>
    <row r="358" spans="5:6" ht="15.75">
      <c r="E358" s="5"/>
      <c r="F358" s="6"/>
    </row>
    <row r="359" spans="5:6" ht="15.75">
      <c r="E359" s="5"/>
      <c r="F359" s="6"/>
    </row>
    <row r="360" spans="5:6" ht="15.75">
      <c r="E360" s="5"/>
      <c r="F360" s="6"/>
    </row>
    <row r="361" spans="5:6" ht="15.75">
      <c r="E361" s="5"/>
      <c r="F361" s="6"/>
    </row>
    <row r="362" spans="5:6" ht="15.75">
      <c r="E362" s="5"/>
      <c r="F362" s="6"/>
    </row>
    <row r="363" spans="5:6" ht="15.75">
      <c r="E363" s="5"/>
      <c r="F363" s="6"/>
    </row>
    <row r="364" spans="5:6" ht="15.75">
      <c r="E364" s="5"/>
      <c r="F364" s="6"/>
    </row>
    <row r="365" spans="5:6" ht="15.75">
      <c r="E365" s="5"/>
      <c r="F365" s="6"/>
    </row>
    <row r="366" spans="5:6" ht="15.75">
      <c r="E366" s="5"/>
      <c r="F366" s="6"/>
    </row>
    <row r="367" spans="5:6" ht="15.75">
      <c r="E367" s="5"/>
      <c r="F367" s="6"/>
    </row>
    <row r="368" spans="5:6" ht="15.75">
      <c r="E368" s="5"/>
      <c r="F368" s="6"/>
    </row>
    <row r="369" spans="5:6" ht="15.75">
      <c r="E369" s="5"/>
      <c r="F369" s="6"/>
    </row>
    <row r="370" spans="5:6" ht="15.75">
      <c r="E370" s="5"/>
      <c r="F370" s="6"/>
    </row>
    <row r="371" spans="5:6" ht="15.75">
      <c r="E371" s="5"/>
      <c r="F371" s="6"/>
    </row>
    <row r="372" spans="5:6" ht="15.75">
      <c r="E372" s="5"/>
      <c r="F372" s="6"/>
    </row>
    <row r="373" spans="5:6" ht="15.75">
      <c r="E373" s="5"/>
      <c r="F373" s="6"/>
    </row>
    <row r="374" spans="5:6" ht="15.75">
      <c r="E374" s="5"/>
      <c r="F374" s="6"/>
    </row>
    <row r="375" spans="5:6" ht="15.75">
      <c r="E375" s="5"/>
      <c r="F375" s="6"/>
    </row>
    <row r="376" spans="5:6" ht="15.75">
      <c r="E376" s="5"/>
      <c r="F376" s="6"/>
    </row>
    <row r="377" spans="5:6" ht="15.75">
      <c r="E377" s="5"/>
      <c r="F377" s="6"/>
    </row>
    <row r="378" spans="5:6" ht="15.75">
      <c r="E378" s="5"/>
      <c r="F378" s="6"/>
    </row>
    <row r="379" spans="5:6" ht="15.75">
      <c r="E379" s="5"/>
      <c r="F379" s="6"/>
    </row>
    <row r="380" spans="5:6" ht="15.75">
      <c r="E380" s="5"/>
      <c r="F380" s="6"/>
    </row>
    <row r="381" spans="5:6" ht="15.75">
      <c r="E381" s="5"/>
      <c r="F381" s="6"/>
    </row>
    <row r="382" spans="5:6" ht="15.75">
      <c r="E382" s="5"/>
      <c r="F382" s="6"/>
    </row>
    <row r="383" spans="5:6" ht="15.75">
      <c r="E383" s="5"/>
      <c r="F383" s="6"/>
    </row>
    <row r="384" spans="5:6" ht="15.75">
      <c r="E384" s="5"/>
      <c r="F384" s="6"/>
    </row>
    <row r="385" spans="5:6" ht="15.75">
      <c r="E385" s="5"/>
      <c r="F385" s="6"/>
    </row>
    <row r="386" spans="5:6" ht="15.75">
      <c r="E386" s="5"/>
      <c r="F386" s="6"/>
    </row>
    <row r="387" spans="5:6" ht="15.75">
      <c r="E387" s="5"/>
      <c r="F387" s="6"/>
    </row>
    <row r="388" spans="5:6" ht="15.75">
      <c r="E388" s="5"/>
      <c r="F388" s="6"/>
    </row>
    <row r="389" spans="5:6" ht="15.75">
      <c r="E389" s="5"/>
      <c r="F389" s="6"/>
    </row>
    <row r="390" spans="5:6" ht="15.75">
      <c r="E390" s="5"/>
      <c r="F390" s="6"/>
    </row>
    <row r="391" spans="5:6" ht="15.75">
      <c r="E391" s="5"/>
      <c r="F391" s="6"/>
    </row>
    <row r="392" spans="5:6" ht="15.75">
      <c r="E392" s="5"/>
      <c r="F392" s="6"/>
    </row>
    <row r="393" spans="5:6" ht="15.75">
      <c r="E393" s="5"/>
      <c r="F393" s="6"/>
    </row>
    <row r="394" spans="5:6" ht="15.75">
      <c r="E394" s="5"/>
      <c r="F394" s="6"/>
    </row>
    <row r="395" spans="5:6" ht="15.75">
      <c r="E395" s="5"/>
      <c r="F395" s="6"/>
    </row>
    <row r="396" spans="5:6" ht="15.75">
      <c r="E396" s="5"/>
      <c r="F396" s="6"/>
    </row>
    <row r="397" spans="5:6" ht="15.75">
      <c r="E397" s="5"/>
      <c r="F397" s="6"/>
    </row>
    <row r="398" spans="5:6" ht="15.75">
      <c r="E398" s="5"/>
      <c r="F398" s="6"/>
    </row>
    <row r="399" spans="5:6" ht="15.75">
      <c r="E399" s="5"/>
      <c r="F399" s="6"/>
    </row>
    <row r="400" spans="5:6" ht="15.75">
      <c r="E400" s="5"/>
      <c r="F400" s="6"/>
    </row>
    <row r="401" spans="5:6" ht="15.75">
      <c r="E401" s="5"/>
      <c r="F401" s="6"/>
    </row>
    <row r="402" spans="5:6" ht="15.75">
      <c r="E402" s="5"/>
      <c r="F402" s="6"/>
    </row>
    <row r="403" spans="5:6" ht="15.75">
      <c r="E403" s="5"/>
      <c r="F403" s="6"/>
    </row>
    <row r="404" spans="5:6" ht="15.75">
      <c r="E404" s="5"/>
      <c r="F404" s="6"/>
    </row>
    <row r="405" spans="5:6" ht="15.75">
      <c r="E405" s="5"/>
      <c r="F405" s="6"/>
    </row>
    <row r="406" spans="5:6" ht="15.75">
      <c r="E406" s="5"/>
      <c r="F406" s="6"/>
    </row>
    <row r="407" spans="5:6" ht="15.75">
      <c r="E407" s="5"/>
      <c r="F407" s="6"/>
    </row>
    <row r="408" spans="5:6" ht="15.75">
      <c r="E408" s="5"/>
      <c r="F408" s="6"/>
    </row>
    <row r="409" spans="5:6" ht="15.75">
      <c r="E409" s="5"/>
      <c r="F409" s="6"/>
    </row>
    <row r="410" spans="5:6" ht="15.75">
      <c r="E410" s="5"/>
      <c r="F410" s="6"/>
    </row>
    <row r="411" spans="5:6" ht="15.75">
      <c r="E411" s="5"/>
      <c r="F411" s="6"/>
    </row>
    <row r="412" spans="5:6" ht="15.75">
      <c r="E412" s="5"/>
      <c r="F412" s="6"/>
    </row>
    <row r="413" spans="5:6" ht="15.75">
      <c r="E413" s="5"/>
      <c r="F413" s="6"/>
    </row>
    <row r="414" spans="5:6" ht="15.75">
      <c r="E414" s="5"/>
      <c r="F414" s="6"/>
    </row>
    <row r="415" spans="5:6" ht="15.75">
      <c r="E415" s="5"/>
      <c r="F415" s="6"/>
    </row>
    <row r="416" spans="5:6" ht="15.75">
      <c r="E416" s="5"/>
      <c r="F416" s="6"/>
    </row>
    <row r="417" spans="5:6" ht="15.75">
      <c r="E417" s="5"/>
      <c r="F417" s="6"/>
    </row>
    <row r="418" spans="5:6" ht="15.75">
      <c r="E418" s="5"/>
      <c r="F418" s="6"/>
    </row>
    <row r="419" spans="5:6" ht="15.75">
      <c r="E419" s="5"/>
      <c r="F419" s="6"/>
    </row>
    <row r="420" spans="5:6" ht="15.75">
      <c r="E420" s="5"/>
      <c r="F420" s="6"/>
    </row>
    <row r="421" spans="5:6" ht="15.75">
      <c r="E421" s="5"/>
      <c r="F421" s="6"/>
    </row>
    <row r="422" spans="5:6" ht="15.75">
      <c r="E422" s="5"/>
      <c r="F422" s="6"/>
    </row>
    <row r="423" spans="5:6" ht="15.75">
      <c r="E423" s="5"/>
      <c r="F423" s="6"/>
    </row>
    <row r="424" spans="5:6" ht="15.75">
      <c r="E424" s="5"/>
      <c r="F424" s="6"/>
    </row>
    <row r="425" spans="5:6" ht="15.75">
      <c r="E425" s="5"/>
      <c r="F425" s="6"/>
    </row>
    <row r="426" spans="5:6" ht="15.75">
      <c r="E426" s="5"/>
      <c r="F426" s="6"/>
    </row>
    <row r="427" spans="5:6" ht="15.75">
      <c r="E427" s="5"/>
      <c r="F427" s="6"/>
    </row>
    <row r="428" spans="5:6" ht="15.75">
      <c r="E428" s="5"/>
      <c r="F428" s="6"/>
    </row>
    <row r="429" spans="5:6" ht="15.75">
      <c r="E429" s="5"/>
      <c r="F429" s="6"/>
    </row>
    <row r="430" spans="5:6" ht="15.75">
      <c r="E430" s="5"/>
      <c r="F430" s="6"/>
    </row>
    <row r="431" spans="5:6" ht="15.75">
      <c r="E431" s="5"/>
      <c r="F431" s="6"/>
    </row>
    <row r="432" spans="5:6" ht="15.75">
      <c r="E432" s="5"/>
      <c r="F432" s="6"/>
    </row>
    <row r="433" spans="5:6" ht="15.75">
      <c r="E433" s="5"/>
      <c r="F433" s="6"/>
    </row>
    <row r="434" spans="5:6" ht="15.75">
      <c r="E434" s="5"/>
      <c r="F434" s="6"/>
    </row>
    <row r="435" spans="5:6" ht="15.75">
      <c r="E435" s="5"/>
      <c r="F435" s="6"/>
    </row>
    <row r="436" spans="5:6" ht="15.75">
      <c r="E436" s="5"/>
      <c r="F436" s="6"/>
    </row>
    <row r="437" spans="5:6" ht="15.75">
      <c r="E437" s="5"/>
      <c r="F437" s="6"/>
    </row>
    <row r="438" spans="5:6" ht="15.75">
      <c r="E438" s="5"/>
      <c r="F438" s="6"/>
    </row>
    <row r="439" spans="5:6" ht="15.75">
      <c r="E439" s="5"/>
      <c r="F439" s="6"/>
    </row>
    <row r="440" spans="5:6" ht="15.75">
      <c r="E440" s="5"/>
      <c r="F440" s="6"/>
    </row>
    <row r="441" spans="5:6" ht="15.75">
      <c r="E441" s="5"/>
      <c r="F441" s="6"/>
    </row>
    <row r="442" spans="5:6" ht="15.75">
      <c r="E442" s="5"/>
      <c r="F442" s="6"/>
    </row>
    <row r="443" spans="5:6" ht="15.75">
      <c r="E443" s="5"/>
      <c r="F443" s="6"/>
    </row>
    <row r="444" spans="5:6" ht="15.75">
      <c r="E444" s="5"/>
      <c r="F444" s="6"/>
    </row>
    <row r="445" spans="5:6" ht="15.75">
      <c r="E445" s="5"/>
      <c r="F445" s="6"/>
    </row>
    <row r="446" spans="5:6" ht="15.75">
      <c r="E446" s="5"/>
      <c r="F446" s="6"/>
    </row>
    <row r="447" spans="5:6" ht="15.75">
      <c r="E447" s="5"/>
      <c r="F447" s="6"/>
    </row>
    <row r="448" spans="5:6" ht="15.75">
      <c r="E448" s="5"/>
      <c r="F448" s="6"/>
    </row>
    <row r="449" spans="5:6" ht="15.75">
      <c r="E449" s="5"/>
      <c r="F449" s="6"/>
    </row>
    <row r="450" spans="5:6" ht="15.75">
      <c r="E450" s="5"/>
      <c r="F450" s="6"/>
    </row>
    <row r="451" spans="5:6" ht="15.75">
      <c r="E451" s="5"/>
      <c r="F451" s="6"/>
    </row>
    <row r="452" spans="5:6" ht="15.75">
      <c r="E452" s="5"/>
      <c r="F452" s="6"/>
    </row>
    <row r="453" spans="5:6" ht="15.75">
      <c r="E453" s="5"/>
      <c r="F453" s="6"/>
    </row>
    <row r="454" spans="5:6" ht="15.75">
      <c r="E454" s="5"/>
      <c r="F454" s="6"/>
    </row>
    <row r="455" spans="5:6" ht="15.75">
      <c r="E455" s="5"/>
      <c r="F455" s="6"/>
    </row>
    <row r="456" spans="5:6" ht="15.75">
      <c r="E456" s="5"/>
      <c r="F456" s="6"/>
    </row>
    <row r="457" spans="5:6" ht="15.75">
      <c r="E457" s="5"/>
      <c r="F457" s="6"/>
    </row>
    <row r="458" spans="5:6" ht="15.75">
      <c r="E458" s="5"/>
      <c r="F458" s="6"/>
    </row>
    <row r="459" spans="5:6" ht="15.75">
      <c r="E459" s="5"/>
      <c r="F459" s="6"/>
    </row>
    <row r="460" spans="5:6" ht="15.75">
      <c r="E460" s="5"/>
      <c r="F460" s="6"/>
    </row>
    <row r="461" spans="5:6" ht="15.75">
      <c r="E461" s="5"/>
      <c r="F461" s="6"/>
    </row>
    <row r="462" spans="5:6" ht="15.75">
      <c r="E462" s="5"/>
      <c r="F462" s="6"/>
    </row>
    <row r="463" spans="5:6" ht="15.75">
      <c r="E463" s="5"/>
      <c r="F463" s="6"/>
    </row>
    <row r="464" spans="5:6" ht="15.75">
      <c r="E464" s="5"/>
      <c r="F464" s="6"/>
    </row>
    <row r="465" spans="5:6" ht="15.75">
      <c r="E465" s="5"/>
      <c r="F465" s="6"/>
    </row>
    <row r="466" spans="5:6" ht="15.75">
      <c r="E466" s="5"/>
      <c r="F466" s="6"/>
    </row>
    <row r="467" spans="5:6" ht="15.75">
      <c r="E467" s="5"/>
      <c r="F467" s="6"/>
    </row>
    <row r="468" spans="5:6" ht="15.75">
      <c r="E468" s="5"/>
      <c r="F468" s="6"/>
    </row>
    <row r="469" spans="5:6" ht="15.75">
      <c r="E469" s="5"/>
      <c r="F469" s="6"/>
    </row>
    <row r="470" spans="5:6" ht="15.75">
      <c r="E470" s="5"/>
      <c r="F470" s="6"/>
    </row>
    <row r="471" spans="5:6" ht="15.75">
      <c r="E471" s="5"/>
      <c r="F471" s="6"/>
    </row>
    <row r="472" spans="5:6" ht="15.75">
      <c r="E472" s="5"/>
      <c r="F472" s="6"/>
    </row>
    <row r="473" spans="5:6" ht="15.75">
      <c r="E473" s="5"/>
      <c r="F473" s="6"/>
    </row>
    <row r="474" spans="5:6" ht="15.75">
      <c r="E474" s="5"/>
      <c r="F474" s="6"/>
    </row>
    <row r="475" spans="5:6" ht="15.75">
      <c r="E475" s="5"/>
      <c r="F475" s="6"/>
    </row>
    <row r="476" spans="5:6" ht="15.75">
      <c r="E476" s="5"/>
      <c r="F476" s="6"/>
    </row>
    <row r="477" spans="5:6" ht="15.75">
      <c r="E477" s="5"/>
      <c r="F477" s="6"/>
    </row>
    <row r="478" spans="5:6" ht="15.75">
      <c r="E478" s="5"/>
      <c r="F478" s="6"/>
    </row>
    <row r="479" spans="5:6" ht="15.75">
      <c r="E479" s="5"/>
      <c r="F479" s="6"/>
    </row>
    <row r="480" spans="5:6" ht="15.75">
      <c r="E480" s="5"/>
      <c r="F480" s="6"/>
    </row>
    <row r="481" spans="5:6" ht="15.75">
      <c r="E481" s="5"/>
      <c r="F481" s="6"/>
    </row>
    <row r="482" spans="5:6" ht="15.75">
      <c r="E482" s="5"/>
      <c r="F482" s="6"/>
    </row>
    <row r="483" spans="5:6" ht="15.75">
      <c r="E483" s="5"/>
      <c r="F483" s="6"/>
    </row>
    <row r="484" spans="5:6" ht="15.75">
      <c r="E484" s="5"/>
      <c r="F484" s="6"/>
    </row>
    <row r="485" spans="5:6" ht="15.75">
      <c r="E485" s="5"/>
      <c r="F485" s="6"/>
    </row>
    <row r="486" spans="5:6" ht="15.75">
      <c r="E486" s="5"/>
      <c r="F486" s="6"/>
    </row>
    <row r="487" spans="5:6" ht="15.75">
      <c r="E487" s="5"/>
      <c r="F487" s="6"/>
    </row>
    <row r="488" spans="5:6" ht="15.75">
      <c r="E488" s="5"/>
      <c r="F488" s="6"/>
    </row>
    <row r="489" spans="5:6" ht="15.75">
      <c r="E489" s="5"/>
      <c r="F489" s="6"/>
    </row>
    <row r="490" spans="5:6" ht="15.75">
      <c r="E490" s="5"/>
      <c r="F490" s="6"/>
    </row>
    <row r="491" spans="5:6" ht="15.75">
      <c r="E491" s="5"/>
      <c r="F491" s="6"/>
    </row>
    <row r="492" spans="5:6" ht="15.75">
      <c r="E492" s="5"/>
      <c r="F492" s="6"/>
    </row>
    <row r="493" spans="5:6" ht="15.75">
      <c r="E493" s="5"/>
      <c r="F493" s="6"/>
    </row>
    <row r="494" spans="5:6" ht="15.75">
      <c r="E494" s="5"/>
      <c r="F494" s="6"/>
    </row>
    <row r="495" spans="5:6" ht="15.75">
      <c r="E495" s="5"/>
      <c r="F495" s="6"/>
    </row>
    <row r="496" spans="5:6" ht="15.75">
      <c r="E496" s="5"/>
      <c r="F496" s="6"/>
    </row>
    <row r="497" spans="5:6" ht="15.75">
      <c r="E497" s="5"/>
      <c r="F497" s="6"/>
    </row>
    <row r="498" spans="5:6" ht="15.75">
      <c r="E498" s="5"/>
      <c r="F498" s="6"/>
    </row>
    <row r="499" spans="5:6" ht="15.75">
      <c r="E499" s="5"/>
      <c r="F499" s="6"/>
    </row>
    <row r="500" spans="5:6" ht="15.75">
      <c r="E500" s="5"/>
      <c r="F500" s="6"/>
    </row>
    <row r="501" spans="5:6" ht="15.75">
      <c r="E501" s="5"/>
      <c r="F501" s="6"/>
    </row>
    <row r="502" spans="5:6" ht="15.75">
      <c r="E502" s="5"/>
      <c r="F502" s="6"/>
    </row>
    <row r="503" spans="5:6" ht="15.75">
      <c r="E503" s="5"/>
      <c r="F503" s="6"/>
    </row>
    <row r="504" spans="5:6" ht="15.75">
      <c r="E504" s="5"/>
      <c r="F504" s="6"/>
    </row>
    <row r="505" spans="5:6" ht="15.75">
      <c r="E505" s="5"/>
      <c r="F505" s="6"/>
    </row>
    <row r="506" spans="5:6" ht="15.75">
      <c r="E506" s="5"/>
      <c r="F506" s="6"/>
    </row>
    <row r="507" spans="5:6" ht="15.75">
      <c r="E507" s="5"/>
      <c r="F507" s="6"/>
    </row>
    <row r="508" spans="5:6" ht="15.75">
      <c r="E508" s="5"/>
      <c r="F508" s="6"/>
    </row>
    <row r="509" spans="5:6" ht="15.75">
      <c r="E509" s="5"/>
      <c r="F509" s="6"/>
    </row>
    <row r="510" spans="5:6" ht="15.75">
      <c r="E510" s="5"/>
      <c r="F510" s="6"/>
    </row>
    <row r="511" spans="5:6" ht="15.75">
      <c r="E511" s="5"/>
      <c r="F511" s="6"/>
    </row>
    <row r="512" spans="5:6" ht="15.75">
      <c r="E512" s="5"/>
      <c r="F512" s="6"/>
    </row>
    <row r="513" spans="5:6" ht="15.75">
      <c r="E513" s="5"/>
      <c r="F513" s="6"/>
    </row>
    <row r="514" spans="5:6" ht="15.75">
      <c r="E514" s="5"/>
      <c r="F514" s="6"/>
    </row>
    <row r="515" spans="5:6" ht="15.75">
      <c r="E515" s="5"/>
      <c r="F515" s="6"/>
    </row>
    <row r="516" spans="5:6" ht="15.75">
      <c r="E516" s="5"/>
      <c r="F516" s="6"/>
    </row>
    <row r="517" spans="5:6" ht="15.75">
      <c r="E517" s="5"/>
      <c r="F517" s="6"/>
    </row>
    <row r="518" spans="5:6" ht="15.75">
      <c r="E518" s="5"/>
      <c r="F518" s="6"/>
    </row>
    <row r="519" spans="5:6" ht="15.75">
      <c r="E519" s="5"/>
      <c r="F519" s="6"/>
    </row>
    <row r="520" spans="5:6" ht="15.75">
      <c r="E520" s="5"/>
      <c r="F520" s="6"/>
    </row>
    <row r="521" spans="5:6" ht="15.75">
      <c r="E521" s="5"/>
      <c r="F521" s="6"/>
    </row>
    <row r="522" spans="5:6" ht="15.75">
      <c r="E522" s="5"/>
      <c r="F522" s="6"/>
    </row>
    <row r="523" spans="5:6" ht="15.75">
      <c r="E523" s="5"/>
      <c r="F523" s="6"/>
    </row>
    <row r="524" spans="5:6" ht="15.75">
      <c r="E524" s="5"/>
      <c r="F524" s="6"/>
    </row>
    <row r="525" spans="5:6" ht="15.75">
      <c r="E525" s="5"/>
      <c r="F525" s="6"/>
    </row>
    <row r="526" spans="5:6" ht="15.75">
      <c r="E526" s="5"/>
      <c r="F526" s="6"/>
    </row>
    <row r="527" spans="5:6" ht="15.75">
      <c r="E527" s="5"/>
      <c r="F527" s="6"/>
    </row>
    <row r="528" spans="5:6" ht="15.75">
      <c r="E528" s="5"/>
      <c r="F528" s="6"/>
    </row>
    <row r="529" spans="5:6" ht="15.75">
      <c r="E529" s="5"/>
      <c r="F529" s="6"/>
    </row>
    <row r="530" spans="5:6" ht="15.75">
      <c r="E530" s="5"/>
      <c r="F530" s="6"/>
    </row>
    <row r="531" spans="5:6" ht="15.75">
      <c r="E531" s="5"/>
      <c r="F531" s="6"/>
    </row>
    <row r="532" spans="5:6" ht="15.75">
      <c r="E532" s="5"/>
      <c r="F532" s="6"/>
    </row>
    <row r="533" spans="5:6" ht="15.75">
      <c r="E533" s="5"/>
      <c r="F533" s="6"/>
    </row>
    <row r="534" spans="5:6" ht="15.75">
      <c r="E534" s="5"/>
      <c r="F534" s="6"/>
    </row>
    <row r="535" spans="5:6" ht="15.75">
      <c r="E535" s="5"/>
      <c r="F535" s="6"/>
    </row>
    <row r="536" spans="5:6" ht="15.75">
      <c r="E536" s="5"/>
      <c r="F536" s="6"/>
    </row>
    <row r="537" spans="5:6" ht="15.75">
      <c r="E537" s="5"/>
      <c r="F537" s="6"/>
    </row>
    <row r="538" spans="5:6" ht="15.75">
      <c r="E538" s="5"/>
      <c r="F538" s="6"/>
    </row>
    <row r="539" spans="5:6" ht="15.75">
      <c r="E539" s="5"/>
      <c r="F539" s="6"/>
    </row>
    <row r="540" spans="5:6" ht="15.75">
      <c r="E540" s="5"/>
      <c r="F540" s="6"/>
    </row>
    <row r="541" spans="5:6" ht="15.75">
      <c r="E541" s="5"/>
      <c r="F541" s="6"/>
    </row>
    <row r="542" spans="5:6" ht="15.75">
      <c r="E542" s="5"/>
      <c r="F542" s="6"/>
    </row>
    <row r="543" spans="5:6" ht="15.75">
      <c r="E543" s="5"/>
      <c r="F543" s="6"/>
    </row>
    <row r="544" spans="5:6" ht="15.75">
      <c r="E544" s="5"/>
      <c r="F544" s="6"/>
    </row>
    <row r="545" spans="5:6" ht="15.75">
      <c r="E545" s="5"/>
      <c r="F545" s="6"/>
    </row>
    <row r="546" spans="5:6" ht="15.75">
      <c r="E546" s="5"/>
      <c r="F546" s="6"/>
    </row>
    <row r="547" spans="5:6" ht="15.75">
      <c r="E547" s="5"/>
      <c r="F547" s="6"/>
    </row>
    <row r="548" spans="5:6" ht="15.75">
      <c r="E548" s="5"/>
      <c r="F548" s="6"/>
    </row>
    <row r="549" spans="5:6" ht="15.75">
      <c r="E549" s="5"/>
      <c r="F549" s="6"/>
    </row>
    <row r="550" spans="5:6" ht="15.75">
      <c r="E550" s="5"/>
      <c r="F550" s="6"/>
    </row>
    <row r="551" spans="5:6" ht="15.75">
      <c r="E551" s="5"/>
      <c r="F551" s="6"/>
    </row>
    <row r="552" spans="5:6" ht="15.75">
      <c r="E552" s="5"/>
      <c r="F552" s="6"/>
    </row>
    <row r="553" spans="5:6" ht="15.75">
      <c r="E553" s="5"/>
      <c r="F553" s="6"/>
    </row>
    <row r="554" spans="5:6" ht="15.75">
      <c r="E554" s="5"/>
      <c r="F554" s="6"/>
    </row>
    <row r="555" spans="5:6" ht="15.75">
      <c r="E555" s="5"/>
      <c r="F555" s="6"/>
    </row>
    <row r="556" spans="5:6" ht="15.75">
      <c r="E556" s="5"/>
      <c r="F556" s="6"/>
    </row>
    <row r="557" spans="5:6" ht="15.75">
      <c r="E557" s="5"/>
      <c r="F557" s="6"/>
    </row>
    <row r="558" spans="5:6" ht="15.75">
      <c r="E558" s="5"/>
      <c r="F558" s="6"/>
    </row>
    <row r="559" spans="5:6" ht="15.75">
      <c r="E559" s="5"/>
      <c r="F559" s="6"/>
    </row>
    <row r="560" spans="5:6" ht="15.75">
      <c r="E560" s="5"/>
      <c r="F560" s="6"/>
    </row>
    <row r="561" spans="5:6" ht="15.75">
      <c r="E561" s="5"/>
      <c r="F561" s="6"/>
    </row>
    <row r="562" spans="5:6" ht="15.75">
      <c r="E562" s="5"/>
      <c r="F562" s="6"/>
    </row>
    <row r="563" spans="5:6" ht="15.75">
      <c r="E563" s="5"/>
      <c r="F563" s="6"/>
    </row>
    <row r="564" spans="5:6" ht="15.75">
      <c r="E564" s="5"/>
      <c r="F564" s="6"/>
    </row>
    <row r="565" spans="5:6" ht="15.75">
      <c r="E565" s="5"/>
      <c r="F565" s="6"/>
    </row>
    <row r="566" spans="5:6" ht="15.75">
      <c r="E566" s="5"/>
      <c r="F566" s="6"/>
    </row>
    <row r="567" spans="5:6" ht="15.75">
      <c r="E567" s="5"/>
      <c r="F567" s="6"/>
    </row>
    <row r="568" spans="5:6" ht="15.75">
      <c r="E568" s="5"/>
      <c r="F568" s="6"/>
    </row>
    <row r="569" spans="5:6" ht="15.75">
      <c r="E569" s="5"/>
      <c r="F569" s="6"/>
    </row>
    <row r="570" spans="5:6" ht="15.75">
      <c r="E570" s="5"/>
      <c r="F570" s="6"/>
    </row>
    <row r="571" spans="5:6" ht="15.75">
      <c r="E571" s="5"/>
      <c r="F571" s="6"/>
    </row>
    <row r="572" spans="5:6" ht="15.75">
      <c r="E572" s="5"/>
      <c r="F572" s="6"/>
    </row>
    <row r="573" spans="5:6" ht="15.75">
      <c r="E573" s="5"/>
      <c r="F573" s="6"/>
    </row>
    <row r="574" spans="5:6" ht="15.75">
      <c r="E574" s="5"/>
      <c r="F574" s="6"/>
    </row>
    <row r="575" spans="5:6" ht="15.75">
      <c r="E575" s="5"/>
      <c r="F575" s="6"/>
    </row>
    <row r="576" spans="5:6" ht="15.75">
      <c r="E576" s="5"/>
      <c r="F576" s="6"/>
    </row>
    <row r="577" spans="5:6" ht="15.75">
      <c r="E577" s="5"/>
      <c r="F577" s="6"/>
    </row>
    <row r="578" spans="5:6" ht="15.75">
      <c r="E578" s="5"/>
      <c r="F578" s="6"/>
    </row>
    <row r="579" spans="5:6" ht="15.75">
      <c r="E579" s="5"/>
      <c r="F579" s="6"/>
    </row>
    <row r="580" spans="5:6" ht="15.75">
      <c r="E580" s="5"/>
      <c r="F580" s="6"/>
    </row>
    <row r="581" spans="5:6" ht="15.75">
      <c r="E581" s="5"/>
      <c r="F581" s="6"/>
    </row>
    <row r="582" spans="5:6" ht="15.75">
      <c r="E582" s="5"/>
      <c r="F582" s="6"/>
    </row>
    <row r="583" spans="5:6" ht="15.75">
      <c r="E583" s="5"/>
      <c r="F583" s="6"/>
    </row>
    <row r="584" spans="5:6" ht="15.75">
      <c r="E584" s="5"/>
      <c r="F584" s="6"/>
    </row>
    <row r="585" spans="5:6" ht="15.75">
      <c r="E585" s="5"/>
      <c r="F585" s="6"/>
    </row>
    <row r="586" spans="5:6" ht="15.75">
      <c r="E586" s="5"/>
      <c r="F586" s="6"/>
    </row>
    <row r="587" spans="5:6" ht="15.75">
      <c r="E587" s="5"/>
      <c r="F587" s="6"/>
    </row>
    <row r="588" spans="5:6" ht="15.75">
      <c r="E588" s="5"/>
      <c r="F588" s="6"/>
    </row>
    <row r="589" spans="5:6" ht="15.75">
      <c r="E589" s="5"/>
      <c r="F589" s="6"/>
    </row>
    <row r="590" spans="5:6" ht="15.75">
      <c r="E590" s="5"/>
      <c r="F590" s="6"/>
    </row>
    <row r="591" spans="5:6" ht="15.75">
      <c r="E591" s="5"/>
      <c r="F591" s="6"/>
    </row>
    <row r="592" spans="5:6" ht="15.75">
      <c r="E592" s="5"/>
      <c r="F592" s="6"/>
    </row>
    <row r="593" spans="5:6" ht="15.75">
      <c r="E593" s="5"/>
      <c r="F593" s="6"/>
    </row>
    <row r="594" spans="5:6" ht="15.75">
      <c r="E594" s="5"/>
      <c r="F594" s="6"/>
    </row>
    <row r="595" spans="5:6" ht="15.75">
      <c r="E595" s="5"/>
      <c r="F595" s="6"/>
    </row>
    <row r="596" spans="5:6" ht="15.75">
      <c r="E596" s="5"/>
      <c r="F596" s="6"/>
    </row>
    <row r="597" spans="5:6" ht="15.75">
      <c r="E597" s="5"/>
      <c r="F597" s="6"/>
    </row>
    <row r="598" spans="5:6" ht="15.75">
      <c r="E598" s="5"/>
      <c r="F598" s="6"/>
    </row>
    <row r="599" spans="5:6" ht="15.75">
      <c r="E599" s="5"/>
      <c r="F599" s="6"/>
    </row>
    <row r="600" spans="5:6" ht="15.75">
      <c r="E600" s="5"/>
      <c r="F600" s="6"/>
    </row>
    <row r="601" spans="5:6" ht="15.75">
      <c r="E601" s="5"/>
      <c r="F601" s="6"/>
    </row>
    <row r="602" spans="5:6" ht="15.75">
      <c r="E602" s="5"/>
      <c r="F602" s="6"/>
    </row>
    <row r="603" spans="5:6" ht="15.75">
      <c r="E603" s="5"/>
      <c r="F603" s="6"/>
    </row>
    <row r="604" spans="5:6" ht="15.75">
      <c r="E604" s="5"/>
      <c r="F604" s="6"/>
    </row>
    <row r="605" spans="5:6" ht="15.75">
      <c r="E605" s="5"/>
      <c r="F605" s="6"/>
    </row>
    <row r="606" spans="5:6" ht="15.75">
      <c r="E606" s="5"/>
      <c r="F606" s="6"/>
    </row>
    <row r="607" spans="5:6" ht="15.75">
      <c r="E607" s="5"/>
      <c r="F607" s="6"/>
    </row>
    <row r="608" spans="5:6" ht="15.75">
      <c r="E608" s="5"/>
      <c r="F608" s="6"/>
    </row>
    <row r="609" spans="5:6" ht="15.75">
      <c r="E609" s="5"/>
      <c r="F609" s="6"/>
    </row>
    <row r="610" spans="5:6" ht="15.75">
      <c r="E610" s="5"/>
      <c r="F610" s="6"/>
    </row>
    <row r="611" spans="5:6" ht="15.75">
      <c r="E611" s="5"/>
      <c r="F611" s="6"/>
    </row>
    <row r="612" spans="5:6" ht="15.75">
      <c r="E612" s="5"/>
      <c r="F612" s="6"/>
    </row>
    <row r="613" spans="5:6" ht="15.75">
      <c r="E613" s="5"/>
      <c r="F613" s="6"/>
    </row>
    <row r="614" spans="5:6" ht="15.75">
      <c r="E614" s="5"/>
      <c r="F614" s="6"/>
    </row>
    <row r="615" spans="5:6" ht="15.75">
      <c r="E615" s="5"/>
      <c r="F615" s="6"/>
    </row>
    <row r="616" spans="5:6" ht="15.75">
      <c r="E616" s="5"/>
      <c r="F616" s="6"/>
    </row>
    <row r="617" spans="5:6" ht="15.75">
      <c r="E617" s="5"/>
      <c r="F617" s="6"/>
    </row>
    <row r="618" spans="5:6" ht="15.75">
      <c r="E618" s="5"/>
      <c r="F618" s="6"/>
    </row>
    <row r="619" spans="5:6" ht="15.75">
      <c r="E619" s="5"/>
      <c r="F619" s="6"/>
    </row>
    <row r="620" spans="5:6" ht="15.75">
      <c r="E620" s="5"/>
      <c r="F620" s="6"/>
    </row>
    <row r="621" spans="5:6" ht="15.75">
      <c r="E621" s="5"/>
      <c r="F621" s="6"/>
    </row>
    <row r="622" spans="5:6" ht="15.75">
      <c r="E622" s="5"/>
      <c r="F622" s="6"/>
    </row>
    <row r="623" spans="5:6" ht="15.75">
      <c r="E623" s="5"/>
      <c r="F623" s="6"/>
    </row>
    <row r="624" spans="5:6" ht="15.75">
      <c r="E624" s="5"/>
      <c r="F624" s="6"/>
    </row>
    <row r="625" spans="5:6" ht="15.75">
      <c r="E625" s="5"/>
      <c r="F625" s="6"/>
    </row>
    <row r="626" spans="5:6" ht="15.75">
      <c r="E626" s="5"/>
      <c r="F626" s="6"/>
    </row>
    <row r="627" spans="5:6" ht="15.75">
      <c r="E627" s="5"/>
      <c r="F627" s="6"/>
    </row>
    <row r="628" spans="5:6" ht="15.75">
      <c r="E628" s="5"/>
      <c r="F628" s="6"/>
    </row>
    <row r="629" spans="5:6" ht="15.75">
      <c r="E629" s="5"/>
      <c r="F629" s="6"/>
    </row>
    <row r="630" spans="5:6" ht="15.75">
      <c r="E630" s="5"/>
      <c r="F630" s="6"/>
    </row>
    <row r="631" spans="5:6" ht="15.75">
      <c r="E631" s="5"/>
      <c r="F631" s="6"/>
    </row>
    <row r="632" spans="5:6" ht="15.75">
      <c r="E632" s="5"/>
      <c r="F632" s="6"/>
    </row>
    <row r="633" spans="5:6" ht="15.75">
      <c r="E633" s="5"/>
      <c r="F633" s="6"/>
    </row>
    <row r="634" spans="5:6" ht="15.75">
      <c r="E634" s="5"/>
      <c r="F634" s="6"/>
    </row>
    <row r="635" spans="5:6" ht="15.75">
      <c r="E635" s="5"/>
      <c r="F635" s="6"/>
    </row>
    <row r="636" spans="5:6" ht="15.75">
      <c r="E636" s="5"/>
      <c r="F636" s="6"/>
    </row>
    <row r="637" spans="5:6" ht="15.75">
      <c r="E637" s="5"/>
      <c r="F637" s="6"/>
    </row>
    <row r="638" spans="5:6" ht="15.75">
      <c r="E638" s="5"/>
      <c r="F638" s="6"/>
    </row>
    <row r="639" spans="5:6" ht="15.75">
      <c r="E639" s="5"/>
      <c r="F639" s="6"/>
    </row>
    <row r="640" spans="5:6" ht="15.75">
      <c r="E640" s="5"/>
      <c r="F640" s="6"/>
    </row>
    <row r="641" spans="5:6" ht="15.75">
      <c r="E641" s="5"/>
      <c r="F641" s="6"/>
    </row>
    <row r="642" spans="5:6" ht="15.75">
      <c r="E642" s="5"/>
      <c r="F642" s="6"/>
    </row>
    <row r="643" spans="5:6" ht="15.75">
      <c r="E643" s="5"/>
      <c r="F643" s="6"/>
    </row>
    <row r="644" spans="5:6" ht="15.75">
      <c r="E644" s="5"/>
      <c r="F644" s="6"/>
    </row>
    <row r="645" spans="5:6" ht="15.75">
      <c r="E645" s="5"/>
      <c r="F645" s="6"/>
    </row>
    <row r="646" spans="5:6" ht="15.75">
      <c r="E646" s="5"/>
      <c r="F646" s="6"/>
    </row>
    <row r="647" spans="5:6" ht="15.75">
      <c r="E647" s="5"/>
      <c r="F647" s="6"/>
    </row>
    <row r="648" spans="5:6" ht="15.75">
      <c r="E648" s="5"/>
      <c r="F648" s="6"/>
    </row>
    <row r="649" spans="5:6" ht="15.75">
      <c r="E649" s="5"/>
      <c r="F649" s="6"/>
    </row>
    <row r="650" spans="5:6" ht="15.75">
      <c r="E650" s="5"/>
      <c r="F650" s="6"/>
    </row>
    <row r="651" spans="5:6" ht="15.75">
      <c r="E651" s="5"/>
      <c r="F651" s="6"/>
    </row>
    <row r="652" spans="5:6" ht="15.75">
      <c r="E652" s="5"/>
      <c r="F652" s="6"/>
    </row>
    <row r="653" spans="5:6" ht="15.75">
      <c r="E653" s="5"/>
      <c r="F653" s="6"/>
    </row>
    <row r="654" spans="5:6" ht="15.75">
      <c r="E654" s="5"/>
      <c r="F654" s="6"/>
    </row>
    <row r="655" spans="5:6" ht="15.75">
      <c r="E655" s="5"/>
      <c r="F655" s="6"/>
    </row>
    <row r="656" spans="5:6" ht="15.75">
      <c r="E656" s="5"/>
      <c r="F656" s="6"/>
    </row>
    <row r="657" spans="5:6" ht="15.75">
      <c r="E657" s="5"/>
      <c r="F657" s="6"/>
    </row>
    <row r="658" spans="5:6" ht="15.75">
      <c r="E658" s="5"/>
      <c r="F658" s="6"/>
    </row>
    <row r="659" spans="5:6" ht="15.75">
      <c r="E659" s="5"/>
      <c r="F659" s="6"/>
    </row>
    <row r="660" spans="5:6" ht="15.75">
      <c r="E660" s="5"/>
      <c r="F660" s="6"/>
    </row>
    <row r="661" spans="5:6" ht="15.75">
      <c r="E661" s="5"/>
      <c r="F661" s="6"/>
    </row>
    <row r="662" spans="5:6" ht="15.75">
      <c r="E662" s="5"/>
      <c r="F662" s="6"/>
    </row>
    <row r="663" spans="5:6" ht="15.75">
      <c r="E663" s="5"/>
      <c r="F663" s="6"/>
    </row>
    <row r="664" spans="5:6" ht="15.75">
      <c r="E664" s="5"/>
      <c r="F664" s="6"/>
    </row>
    <row r="665" spans="5:6" ht="15.75">
      <c r="E665" s="5"/>
      <c r="F665" s="6"/>
    </row>
    <row r="666" spans="5:6" ht="15.75">
      <c r="E666" s="5"/>
      <c r="F666" s="6"/>
    </row>
    <row r="667" spans="5:6" ht="15.75">
      <c r="E667" s="5"/>
      <c r="F667" s="6"/>
    </row>
    <row r="668" spans="5:6" ht="15.75">
      <c r="E668" s="5"/>
      <c r="F668" s="6"/>
    </row>
    <row r="669" spans="5:6" ht="15.75">
      <c r="E669" s="5"/>
      <c r="F669" s="6"/>
    </row>
    <row r="670" spans="5:6" ht="15.75">
      <c r="E670" s="5"/>
      <c r="F670" s="6"/>
    </row>
    <row r="671" spans="5:6" ht="15.75">
      <c r="E671" s="5"/>
      <c r="F671" s="6"/>
    </row>
    <row r="672" spans="5:6" ht="15.75">
      <c r="E672" s="5"/>
      <c r="F672" s="6"/>
    </row>
    <row r="673" spans="5:6" ht="15.75">
      <c r="E673" s="5"/>
      <c r="F673" s="6"/>
    </row>
    <row r="674" spans="5:6" ht="15.75">
      <c r="E674" s="5"/>
      <c r="F674" s="6"/>
    </row>
    <row r="675" spans="5:6" ht="15.75">
      <c r="E675" s="5"/>
      <c r="F675" s="6"/>
    </row>
    <row r="676" spans="5:6" ht="15.75">
      <c r="E676" s="5"/>
      <c r="F676" s="6"/>
    </row>
    <row r="677" spans="5:6" ht="15.75">
      <c r="E677" s="5"/>
      <c r="F677" s="6"/>
    </row>
    <row r="678" spans="5:6" ht="15.75">
      <c r="E678" s="5"/>
      <c r="F678" s="6"/>
    </row>
    <row r="679" spans="5:6" ht="15.75">
      <c r="E679" s="5"/>
      <c r="F679" s="6"/>
    </row>
    <row r="680" spans="5:6" ht="15.75">
      <c r="E680" s="5"/>
      <c r="F680" s="6"/>
    </row>
    <row r="681" spans="5:6" ht="15.75">
      <c r="E681" s="5"/>
      <c r="F681" s="6"/>
    </row>
    <row r="682" spans="5:6" ht="15.75">
      <c r="E682" s="5"/>
      <c r="F682" s="6"/>
    </row>
    <row r="683" spans="5:6" ht="15.75">
      <c r="E683" s="5"/>
      <c r="F683" s="6"/>
    </row>
    <row r="684" spans="5:6" ht="15.75">
      <c r="E684" s="5"/>
      <c r="F684" s="6"/>
    </row>
    <row r="685" spans="5:6" ht="15.75">
      <c r="E685" s="5"/>
      <c r="F685" s="6"/>
    </row>
    <row r="686" spans="5:6" ht="15.75">
      <c r="E686" s="5"/>
      <c r="F686" s="6"/>
    </row>
    <row r="687" spans="5:6" ht="15.75">
      <c r="E687" s="5"/>
      <c r="F687" s="6"/>
    </row>
    <row r="688" spans="5:6" ht="15.75">
      <c r="E688" s="5"/>
      <c r="F688" s="6"/>
    </row>
    <row r="689" spans="5:6" ht="15.75">
      <c r="E689" s="5"/>
      <c r="F689" s="6"/>
    </row>
    <row r="690" spans="5:6" ht="15.75">
      <c r="E690" s="5"/>
      <c r="F690" s="6"/>
    </row>
    <row r="691" spans="5:6" ht="15.75">
      <c r="E691" s="5"/>
      <c r="F691" s="6"/>
    </row>
    <row r="692" spans="5:6" ht="15.75">
      <c r="E692" s="5"/>
      <c r="F692" s="6"/>
    </row>
    <row r="693" spans="5:6" ht="15.75">
      <c r="E693" s="5"/>
      <c r="F693" s="6"/>
    </row>
    <row r="694" spans="5:6" ht="15.75">
      <c r="E694" s="5"/>
      <c r="F694" s="6"/>
    </row>
    <row r="695" spans="5:6" ht="15.75">
      <c r="E695" s="5"/>
      <c r="F695" s="6"/>
    </row>
    <row r="696" spans="5:6" ht="15.75">
      <c r="E696" s="5"/>
      <c r="F696" s="6"/>
    </row>
    <row r="697" spans="5:6" ht="15.75">
      <c r="E697" s="5"/>
      <c r="F697" s="6"/>
    </row>
    <row r="698" spans="5:6" ht="15.75">
      <c r="E698" s="5"/>
      <c r="F698" s="6"/>
    </row>
    <row r="699" spans="5:6" ht="15.75">
      <c r="E699" s="5"/>
      <c r="F699" s="6"/>
    </row>
    <row r="700" spans="5:6" ht="15.75">
      <c r="E700" s="5"/>
      <c r="F700" s="6"/>
    </row>
    <row r="701" spans="5:6" ht="15.75">
      <c r="E701" s="5"/>
      <c r="F701" s="6"/>
    </row>
    <row r="702" spans="5:6" ht="15.75">
      <c r="E702" s="5"/>
      <c r="F702" s="6"/>
    </row>
    <row r="703" spans="5:6" ht="15.75">
      <c r="E703" s="5"/>
      <c r="F703" s="6"/>
    </row>
    <row r="704" spans="5:6" ht="15.75">
      <c r="E704" s="5"/>
      <c r="F704" s="6"/>
    </row>
    <row r="705" spans="5:6" ht="15.75">
      <c r="E705" s="5"/>
      <c r="F705" s="6"/>
    </row>
    <row r="706" spans="5:6" ht="15.75">
      <c r="E706" s="5"/>
      <c r="F706" s="6"/>
    </row>
    <row r="707" spans="5:6" ht="15.75">
      <c r="E707" s="5"/>
      <c r="F707" s="6"/>
    </row>
    <row r="708" spans="5:6" ht="15.75">
      <c r="E708" s="5"/>
      <c r="F708" s="6"/>
    </row>
    <row r="709" spans="5:6" ht="15.75">
      <c r="E709" s="5"/>
      <c r="F709" s="6"/>
    </row>
    <row r="710" spans="5:6" ht="15.75">
      <c r="E710" s="5"/>
      <c r="F710" s="6"/>
    </row>
    <row r="711" spans="5:6" ht="15.75">
      <c r="E711" s="5"/>
      <c r="F711" s="6"/>
    </row>
    <row r="712" spans="5:6" ht="15.75">
      <c r="E712" s="5"/>
      <c r="F712" s="6"/>
    </row>
    <row r="713" spans="5:6" ht="15.75">
      <c r="E713" s="5"/>
      <c r="F713" s="6"/>
    </row>
    <row r="714" spans="5:6" ht="15.75">
      <c r="E714" s="5"/>
      <c r="F714" s="6"/>
    </row>
    <row r="715" spans="5:6" ht="15.75">
      <c r="E715" s="5"/>
      <c r="F715" s="6"/>
    </row>
    <row r="716" spans="5:6" ht="15.75">
      <c r="E716" s="5"/>
      <c r="F716" s="6"/>
    </row>
    <row r="717" spans="5:6" ht="15.75">
      <c r="E717" s="5"/>
      <c r="F717" s="6"/>
    </row>
    <row r="718" spans="5:6" ht="15.75">
      <c r="E718" s="5"/>
      <c r="F718" s="6"/>
    </row>
    <row r="719" spans="5:6" ht="15.75">
      <c r="E719" s="5"/>
      <c r="F719" s="6"/>
    </row>
    <row r="720" spans="5:6" ht="15.75">
      <c r="E720" s="5"/>
      <c r="F720" s="6"/>
    </row>
    <row r="721" spans="5:6" ht="15.75">
      <c r="E721" s="5"/>
      <c r="F721" s="6"/>
    </row>
    <row r="722" spans="5:6" ht="15.75">
      <c r="E722" s="5"/>
      <c r="F722" s="6"/>
    </row>
    <row r="723" spans="5:6" ht="15.75">
      <c r="E723" s="5"/>
      <c r="F723" s="6"/>
    </row>
    <row r="724" spans="5:6" ht="15.75">
      <c r="E724" s="5"/>
      <c r="F724" s="6"/>
    </row>
    <row r="725" spans="5:6" ht="15.75">
      <c r="E725" s="5"/>
      <c r="F725" s="6"/>
    </row>
    <row r="726" spans="5:6" ht="15.75">
      <c r="E726" s="5"/>
      <c r="F726" s="6"/>
    </row>
    <row r="727" spans="5:6" ht="15.75">
      <c r="E727" s="5"/>
      <c r="F727" s="6"/>
    </row>
    <row r="728" spans="5:6" ht="15.75">
      <c r="E728" s="5"/>
      <c r="F728" s="6"/>
    </row>
    <row r="729" spans="5:6" ht="15.75">
      <c r="E729" s="5"/>
      <c r="F729" s="6"/>
    </row>
    <row r="730" spans="5:6" ht="15.75">
      <c r="E730" s="5"/>
      <c r="F730" s="6"/>
    </row>
    <row r="731" spans="5:6" ht="15.75">
      <c r="E731" s="5"/>
      <c r="F731" s="6"/>
    </row>
    <row r="732" spans="5:6" ht="15.75">
      <c r="E732" s="5"/>
      <c r="F732" s="6"/>
    </row>
    <row r="733" spans="5:6" ht="15.75">
      <c r="E733" s="5"/>
      <c r="F733" s="6"/>
    </row>
    <row r="734" spans="5:6" ht="15.75">
      <c r="E734" s="5"/>
      <c r="F734" s="6"/>
    </row>
    <row r="735" spans="5:6" ht="15.75">
      <c r="E735" s="5"/>
      <c r="F735" s="6"/>
    </row>
    <row r="736" spans="5:6" ht="15.75">
      <c r="E736" s="5"/>
      <c r="F736" s="6"/>
    </row>
    <row r="737" spans="5:6" ht="15.75">
      <c r="E737" s="5"/>
      <c r="F737" s="6"/>
    </row>
    <row r="738" spans="5:6" ht="15.75">
      <c r="E738" s="5"/>
      <c r="F738" s="6"/>
    </row>
    <row r="739" spans="5:6" ht="15.75">
      <c r="E739" s="5"/>
      <c r="F739" s="6"/>
    </row>
    <row r="740" spans="5:6" ht="15.75">
      <c r="E740" s="5"/>
      <c r="F740" s="6"/>
    </row>
    <row r="741" spans="5:6" ht="15.75">
      <c r="E741" s="5"/>
      <c r="F741" s="6"/>
    </row>
    <row r="742" spans="5:6" ht="15.75">
      <c r="E742" s="5"/>
      <c r="F742" s="6"/>
    </row>
    <row r="743" spans="5:6" ht="15.75">
      <c r="E743" s="5"/>
      <c r="F743" s="6"/>
    </row>
    <row r="744" spans="5:6" ht="15.75">
      <c r="E744" s="5"/>
      <c r="F744" s="6"/>
    </row>
    <row r="745" spans="5:6" ht="15.75">
      <c r="E745" s="5"/>
      <c r="F745" s="6"/>
    </row>
    <row r="746" spans="5:6" ht="15.75">
      <c r="E746" s="5"/>
      <c r="F746" s="6"/>
    </row>
    <row r="747" spans="5:6" ht="15.75">
      <c r="E747" s="5"/>
      <c r="F747" s="6"/>
    </row>
    <row r="748" spans="5:6" ht="15.75">
      <c r="E748" s="5"/>
      <c r="F748" s="6"/>
    </row>
    <row r="749" spans="5:6" ht="15.75">
      <c r="E749" s="5"/>
      <c r="F749" s="6"/>
    </row>
    <row r="750" spans="5:6" ht="15.75">
      <c r="E750" s="5"/>
      <c r="F750" s="6"/>
    </row>
    <row r="751" spans="5:6" ht="15.75">
      <c r="E751" s="5"/>
      <c r="F751" s="6"/>
    </row>
    <row r="752" spans="5:6" ht="15.75">
      <c r="E752" s="5"/>
      <c r="F752" s="6"/>
    </row>
    <row r="753" spans="5:6" ht="15.75">
      <c r="E753" s="5"/>
      <c r="F753" s="6"/>
    </row>
    <row r="754" spans="5:6" ht="15.75">
      <c r="E754" s="5"/>
      <c r="F754" s="6"/>
    </row>
    <row r="755" spans="5:6" ht="15.75">
      <c r="E755" s="5"/>
      <c r="F755" s="6"/>
    </row>
    <row r="756" spans="5:6" ht="15.75">
      <c r="E756" s="5"/>
      <c r="F756" s="6"/>
    </row>
    <row r="757" spans="5:6" ht="15.75">
      <c r="E757" s="5"/>
      <c r="F757" s="6"/>
    </row>
    <row r="758" spans="5:6" ht="15.75">
      <c r="E758" s="5"/>
      <c r="F758" s="6"/>
    </row>
    <row r="759" spans="5:6" ht="15.75">
      <c r="E759" s="5"/>
      <c r="F759" s="6"/>
    </row>
    <row r="760" spans="5:6" ht="15.75">
      <c r="E760" s="5"/>
      <c r="F760" s="6"/>
    </row>
    <row r="761" spans="5:6" ht="15.75">
      <c r="E761" s="5"/>
      <c r="F761" s="6"/>
    </row>
    <row r="762" spans="5:6" ht="15.75">
      <c r="E762" s="5"/>
      <c r="F762" s="6"/>
    </row>
    <row r="763" spans="5:6" ht="15.75">
      <c r="E763" s="5"/>
      <c r="F763" s="6"/>
    </row>
    <row r="764" spans="5:6" ht="15.75">
      <c r="E764" s="5"/>
      <c r="F764" s="6"/>
    </row>
    <row r="765" spans="5:6" ht="15.75">
      <c r="E765" s="5"/>
      <c r="F765" s="6"/>
    </row>
    <row r="766" spans="5:6" ht="15.75">
      <c r="E766" s="5"/>
      <c r="F766" s="6"/>
    </row>
    <row r="767" spans="5:6" ht="15.75">
      <c r="E767" s="5"/>
      <c r="F767" s="6"/>
    </row>
    <row r="768" spans="5:6" ht="15.75">
      <c r="E768" s="5"/>
      <c r="F768" s="6"/>
    </row>
    <row r="769" spans="5:6" ht="15.75">
      <c r="E769" s="5"/>
      <c r="F769" s="6"/>
    </row>
    <row r="770" spans="5:6" ht="15.75">
      <c r="E770" s="5"/>
      <c r="F770" s="6"/>
    </row>
    <row r="771" spans="5:6" ht="15.75">
      <c r="E771" s="5"/>
      <c r="F771" s="6"/>
    </row>
    <row r="772" spans="5:6" ht="15.75">
      <c r="E772" s="5"/>
      <c r="F772" s="6"/>
    </row>
    <row r="773" spans="5:6" ht="15.75">
      <c r="E773" s="5"/>
      <c r="F773" s="6"/>
    </row>
    <row r="774" spans="5:6" ht="15.75">
      <c r="E774" s="5"/>
      <c r="F774" s="6"/>
    </row>
    <row r="775" spans="5:6" ht="15.75">
      <c r="E775" s="5"/>
      <c r="F775" s="6"/>
    </row>
    <row r="776" spans="5:6" ht="15.75">
      <c r="E776" s="5"/>
      <c r="F776" s="6"/>
    </row>
    <row r="777" spans="5:6" ht="15.75">
      <c r="E777" s="5"/>
      <c r="F777" s="6"/>
    </row>
    <row r="778" spans="5:6" ht="15.75">
      <c r="E778" s="5"/>
      <c r="F778" s="6"/>
    </row>
    <row r="779" spans="5:6" ht="15.75">
      <c r="E779" s="5"/>
      <c r="F779" s="6"/>
    </row>
    <row r="780" spans="5:6" ht="15.75">
      <c r="E780" s="5"/>
      <c r="F780" s="6"/>
    </row>
    <row r="781" spans="5:6" ht="15.75">
      <c r="E781" s="5"/>
      <c r="F781" s="6"/>
    </row>
    <row r="782" spans="5:6" ht="15.75">
      <c r="E782" s="5"/>
      <c r="F782" s="6"/>
    </row>
    <row r="783" spans="5:6" ht="15.75">
      <c r="E783" s="5"/>
      <c r="F783" s="6"/>
    </row>
    <row r="784" spans="5:6" ht="15.75">
      <c r="E784" s="5"/>
      <c r="F784" s="6"/>
    </row>
    <row r="785" spans="5:6" ht="15.75">
      <c r="E785" s="5"/>
      <c r="F785" s="6"/>
    </row>
    <row r="786" spans="5:6" ht="15.75">
      <c r="E786" s="5"/>
      <c r="F786" s="6"/>
    </row>
    <row r="787" spans="5:6" ht="15.75">
      <c r="E787" s="5"/>
      <c r="F787" s="6"/>
    </row>
    <row r="788" spans="5:6" ht="15.75">
      <c r="E788" s="5"/>
      <c r="F788" s="6"/>
    </row>
    <row r="789" spans="5:6" ht="15.75">
      <c r="E789" s="5"/>
      <c r="F789" s="6"/>
    </row>
    <row r="790" spans="5:6" ht="15.75">
      <c r="E790" s="5"/>
      <c r="F790" s="6"/>
    </row>
    <row r="791" spans="5:6" ht="15.75">
      <c r="E791" s="5"/>
      <c r="F791" s="6"/>
    </row>
    <row r="792" spans="5:6" ht="15.75">
      <c r="E792" s="5"/>
      <c r="F792" s="6"/>
    </row>
    <row r="793" spans="5:6" ht="15.75">
      <c r="E793" s="5"/>
      <c r="F793" s="6"/>
    </row>
    <row r="794" spans="5:6" ht="15.75">
      <c r="E794" s="5"/>
      <c r="F794" s="6"/>
    </row>
    <row r="795" spans="5:6" ht="15.75">
      <c r="E795" s="5"/>
      <c r="F795" s="6"/>
    </row>
    <row r="796" spans="5:6" ht="15.75">
      <c r="E796" s="5"/>
      <c r="F796" s="6"/>
    </row>
    <row r="797" spans="5:6" ht="15.75">
      <c r="E797" s="5"/>
      <c r="F797" s="6"/>
    </row>
    <row r="798" spans="5:6" ht="15.75">
      <c r="E798" s="5"/>
      <c r="F798" s="6"/>
    </row>
    <row r="799" spans="5:6" ht="15.75">
      <c r="E799" s="5"/>
      <c r="F799" s="6"/>
    </row>
    <row r="800" spans="5:6" ht="15.75">
      <c r="E800" s="5"/>
      <c r="F800" s="6"/>
    </row>
    <row r="801" spans="5:6" ht="15.75">
      <c r="E801" s="5"/>
      <c r="F801" s="6"/>
    </row>
    <row r="802" spans="5:6" ht="15.75">
      <c r="E802" s="5"/>
      <c r="F802" s="6"/>
    </row>
    <row r="803" spans="5:6" ht="15.75">
      <c r="E803" s="5"/>
      <c r="F803" s="6"/>
    </row>
    <row r="804" spans="5:6" ht="15.75">
      <c r="E804" s="5"/>
      <c r="F804" s="6"/>
    </row>
    <row r="805" spans="5:6" ht="15.75">
      <c r="E805" s="5"/>
      <c r="F805" s="6"/>
    </row>
    <row r="806" spans="5:6" ht="15.75">
      <c r="E806" s="5"/>
      <c r="F806" s="6"/>
    </row>
    <row r="807" spans="5:6" ht="15.75">
      <c r="E807" s="5"/>
      <c r="F807" s="6"/>
    </row>
    <row r="808" spans="5:6" ht="15.75">
      <c r="E808" s="5"/>
      <c r="F808" s="6"/>
    </row>
    <row r="809" spans="5:6" ht="15.75">
      <c r="E809" s="5"/>
      <c r="F809" s="6"/>
    </row>
    <row r="810" spans="5:6" ht="15.75">
      <c r="E810" s="5"/>
      <c r="F810" s="6"/>
    </row>
    <row r="811" spans="5:6" ht="15.75">
      <c r="E811" s="5"/>
      <c r="F811" s="6"/>
    </row>
    <row r="812" spans="5:6" ht="15.75">
      <c r="E812" s="5"/>
      <c r="F812" s="6"/>
    </row>
    <row r="813" spans="5:6" ht="15.75">
      <c r="E813" s="5"/>
      <c r="F813" s="6"/>
    </row>
    <row r="814" spans="5:6" ht="15.75">
      <c r="E814" s="5"/>
      <c r="F814" s="6"/>
    </row>
    <row r="815" spans="5:6" ht="15.75">
      <c r="E815" s="5"/>
      <c r="F815" s="6"/>
    </row>
    <row r="816" spans="5:6" ht="15.75">
      <c r="E816" s="5"/>
      <c r="F816" s="6"/>
    </row>
    <row r="817" spans="5:6" ht="15.75">
      <c r="E817" s="5"/>
      <c r="F817" s="6"/>
    </row>
    <row r="818" spans="5:6" ht="15.75">
      <c r="E818" s="5"/>
      <c r="F818" s="6"/>
    </row>
    <row r="819" spans="5:6" ht="15.75">
      <c r="E819" s="5"/>
      <c r="F819" s="6"/>
    </row>
    <row r="820" spans="5:6" ht="15.75">
      <c r="E820" s="5"/>
      <c r="F820" s="6"/>
    </row>
    <row r="821" spans="5:6" ht="15.75">
      <c r="E821" s="5"/>
      <c r="F821" s="6"/>
    </row>
    <row r="822" spans="5:6" ht="15.75">
      <c r="E822" s="5"/>
      <c r="F822" s="6"/>
    </row>
    <row r="823" spans="5:6" ht="15.75">
      <c r="E823" s="5"/>
      <c r="F823" s="6"/>
    </row>
    <row r="824" spans="5:6" ht="15.75">
      <c r="E824" s="5"/>
      <c r="F824" s="6"/>
    </row>
    <row r="825" spans="5:6" ht="15.75">
      <c r="E825" s="5"/>
      <c r="F825" s="6"/>
    </row>
    <row r="826" spans="5:6" ht="15.75">
      <c r="E826" s="5"/>
      <c r="F826" s="6"/>
    </row>
    <row r="827" spans="5:6" ht="15.75">
      <c r="E827" s="5"/>
      <c r="F827" s="6"/>
    </row>
    <row r="828" spans="5:6" ht="15.75">
      <c r="E828" s="5"/>
      <c r="F828" s="6"/>
    </row>
    <row r="829" spans="5:6" ht="15.75">
      <c r="E829" s="5"/>
      <c r="F829" s="6"/>
    </row>
    <row r="830" spans="5:6" ht="15.75">
      <c r="E830" s="5"/>
      <c r="F830" s="6"/>
    </row>
    <row r="831" spans="5:6" ht="15.75">
      <c r="E831" s="5"/>
      <c r="F831" s="6"/>
    </row>
    <row r="832" spans="5:6" ht="15.75">
      <c r="E832" s="5"/>
      <c r="F832" s="6"/>
    </row>
    <row r="833" spans="5:6" ht="15.75">
      <c r="E833" s="5"/>
      <c r="F833" s="6"/>
    </row>
    <row r="834" spans="5:6" ht="15.75">
      <c r="E834" s="5"/>
      <c r="F834" s="6"/>
    </row>
    <row r="835" spans="5:6" ht="15.75">
      <c r="E835" s="5"/>
      <c r="F835" s="6"/>
    </row>
    <row r="836" spans="5:6" ht="15.75">
      <c r="E836" s="5"/>
      <c r="F836" s="6"/>
    </row>
    <row r="837" spans="5:6" ht="15.75">
      <c r="E837" s="5"/>
      <c r="F837" s="6"/>
    </row>
    <row r="838" spans="5:6" ht="15.75">
      <c r="E838" s="5"/>
      <c r="F838" s="6"/>
    </row>
    <row r="839" spans="5:6" ht="15.75">
      <c r="E839" s="5"/>
      <c r="F839" s="6"/>
    </row>
    <row r="840" spans="5:6" ht="15.75">
      <c r="E840" s="5"/>
      <c r="F840" s="6"/>
    </row>
    <row r="841" spans="5:6" ht="15.75">
      <c r="E841" s="5"/>
      <c r="F841" s="6"/>
    </row>
    <row r="842" spans="5:6" ht="15.75">
      <c r="E842" s="5"/>
      <c r="F842" s="6"/>
    </row>
    <row r="843" spans="5:6" ht="15.75">
      <c r="E843" s="5"/>
      <c r="F843" s="6"/>
    </row>
    <row r="844" spans="5:6" ht="15.75">
      <c r="E844" s="5"/>
      <c r="F844" s="6"/>
    </row>
    <row r="845" spans="5:6" ht="15.75">
      <c r="E845" s="5"/>
      <c r="F845" s="6"/>
    </row>
    <row r="846" spans="5:6" ht="15.75">
      <c r="E846" s="5"/>
      <c r="F846" s="6"/>
    </row>
    <row r="847" spans="5:6" ht="15.75">
      <c r="E847" s="5"/>
      <c r="F847" s="6"/>
    </row>
    <row r="848" spans="5:6" ht="15.75">
      <c r="E848" s="5"/>
      <c r="F848" s="6"/>
    </row>
    <row r="849" spans="5:6" ht="15.75">
      <c r="E849" s="5"/>
      <c r="F849" s="6"/>
    </row>
    <row r="850" spans="5:6" ht="15.75">
      <c r="E850" s="5"/>
      <c r="F850" s="6"/>
    </row>
    <row r="851" spans="5:6" ht="15.75">
      <c r="E851" s="5"/>
      <c r="F851" s="6"/>
    </row>
    <row r="852" spans="5:6" ht="15.75">
      <c r="E852" s="5"/>
      <c r="F852" s="6"/>
    </row>
    <row r="853" spans="5:6" ht="15.75">
      <c r="E853" s="5"/>
      <c r="F853" s="6"/>
    </row>
    <row r="854" spans="5:6" ht="15.75">
      <c r="E854" s="5"/>
      <c r="F854" s="6"/>
    </row>
    <row r="855" spans="5:6" ht="15.75">
      <c r="E855" s="5"/>
      <c r="F855" s="6"/>
    </row>
    <row r="856" spans="5:6" ht="15.75">
      <c r="E856" s="5"/>
      <c r="F856" s="6"/>
    </row>
    <row r="857" spans="5:6" ht="15.75">
      <c r="E857" s="5"/>
      <c r="F857" s="6"/>
    </row>
    <row r="858" spans="5:6" ht="15.75">
      <c r="E858" s="5"/>
      <c r="F858" s="6"/>
    </row>
    <row r="859" spans="5:6" ht="15.75">
      <c r="E859" s="5"/>
      <c r="F859" s="6"/>
    </row>
    <row r="860" spans="5:6" ht="15.75">
      <c r="E860" s="5"/>
      <c r="F860" s="6"/>
    </row>
    <row r="861" spans="5:6" ht="15.75">
      <c r="E861" s="5"/>
      <c r="F861" s="6"/>
    </row>
    <row r="862" spans="5:6" ht="15.75">
      <c r="E862" s="5"/>
      <c r="F862" s="6"/>
    </row>
    <row r="863" spans="5:6" ht="15.75">
      <c r="E863" s="5"/>
      <c r="F863" s="6"/>
    </row>
    <row r="864" spans="5:6" ht="15.75">
      <c r="E864" s="5"/>
      <c r="F864" s="6"/>
    </row>
    <row r="865" spans="5:6" ht="15.75">
      <c r="E865" s="5"/>
      <c r="F865" s="6"/>
    </row>
    <row r="866" spans="5:6" ht="15.75">
      <c r="E866" s="5"/>
      <c r="F866" s="6"/>
    </row>
    <row r="867" spans="5:6" ht="15.75">
      <c r="E867" s="5"/>
      <c r="F867" s="6"/>
    </row>
    <row r="868" spans="5:6" ht="15.75">
      <c r="E868" s="5"/>
      <c r="F868" s="6"/>
    </row>
    <row r="869" spans="5:6" ht="15.75">
      <c r="E869" s="5"/>
      <c r="F869" s="6"/>
    </row>
    <row r="870" spans="5:6" ht="15.75">
      <c r="E870" s="5"/>
      <c r="F870" s="6"/>
    </row>
    <row r="871" spans="5:6" ht="15.75">
      <c r="E871" s="5"/>
      <c r="F871" s="6"/>
    </row>
    <row r="872" spans="5:6" ht="15.75">
      <c r="E872" s="5"/>
      <c r="F872" s="6"/>
    </row>
    <row r="873" spans="5:6" ht="15.75">
      <c r="E873" s="5"/>
      <c r="F873" s="6"/>
    </row>
    <row r="874" spans="5:6" ht="15.75">
      <c r="E874" s="5"/>
      <c r="F874" s="6"/>
    </row>
    <row r="875" spans="5:6" ht="15.75">
      <c r="E875" s="5"/>
      <c r="F875" s="6"/>
    </row>
    <row r="876" spans="5:6" ht="15.75">
      <c r="E876" s="5"/>
      <c r="F876" s="6"/>
    </row>
    <row r="877" spans="5:6" ht="15.75">
      <c r="E877" s="5"/>
      <c r="F877" s="6"/>
    </row>
    <row r="878" spans="5:6" ht="15.75">
      <c r="E878" s="5"/>
      <c r="F878" s="6"/>
    </row>
    <row r="879" spans="5:6" ht="15.75">
      <c r="E879" s="5"/>
      <c r="F879" s="6"/>
    </row>
    <row r="880" spans="5:6" ht="15.75">
      <c r="E880" s="5"/>
      <c r="F880" s="6"/>
    </row>
    <row r="881" spans="5:6" ht="15.75">
      <c r="E881" s="5"/>
      <c r="F881" s="6"/>
    </row>
    <row r="882" spans="5:6" ht="15.75">
      <c r="E882" s="5"/>
      <c r="F882" s="6"/>
    </row>
    <row r="883" spans="5:6" ht="15.75">
      <c r="E883" s="5"/>
      <c r="F883" s="6"/>
    </row>
    <row r="884" spans="5:6" ht="15.75">
      <c r="E884" s="5"/>
      <c r="F884" s="6"/>
    </row>
    <row r="885" spans="5:6" ht="15.75">
      <c r="E885" s="5"/>
      <c r="F885" s="6"/>
    </row>
    <row r="886" spans="5:6" ht="15.75">
      <c r="E886" s="5"/>
      <c r="F886" s="6"/>
    </row>
    <row r="887" spans="5:6" ht="15.75">
      <c r="E887" s="5"/>
      <c r="F887" s="6"/>
    </row>
    <row r="888" spans="5:6" ht="15.75">
      <c r="E888" s="5"/>
      <c r="F888" s="6"/>
    </row>
    <row r="889" spans="5:6" ht="15.75">
      <c r="E889" s="5"/>
      <c r="F889" s="6"/>
    </row>
    <row r="890" spans="5:6" ht="15.75">
      <c r="E890" s="5"/>
      <c r="F890" s="6"/>
    </row>
    <row r="891" spans="5:6" ht="15.75">
      <c r="E891" s="5"/>
      <c r="F891" s="6"/>
    </row>
    <row r="892" spans="5:6" ht="15.75">
      <c r="E892" s="5"/>
      <c r="F892" s="6"/>
    </row>
    <row r="893" spans="5:6" ht="15.75">
      <c r="E893" s="5"/>
      <c r="F893" s="6"/>
    </row>
    <row r="894" spans="5:6" ht="15.75">
      <c r="E894" s="5"/>
      <c r="F894" s="6"/>
    </row>
    <row r="895" spans="5:6" ht="15.75">
      <c r="E895" s="5"/>
      <c r="F895" s="6"/>
    </row>
    <row r="896" spans="5:6" ht="15.75">
      <c r="E896" s="5"/>
      <c r="F896" s="6"/>
    </row>
    <row r="897" spans="5:6" ht="15.75">
      <c r="E897" s="5"/>
      <c r="F897" s="6"/>
    </row>
    <row r="898" spans="5:6" ht="15.75">
      <c r="E898" s="5"/>
      <c r="F898" s="6"/>
    </row>
    <row r="899" spans="5:6" ht="15.75">
      <c r="E899" s="5"/>
      <c r="F899" s="6"/>
    </row>
    <row r="900" spans="5:6" ht="15.75">
      <c r="E900" s="5"/>
      <c r="F900" s="6"/>
    </row>
    <row r="901" spans="5:6" ht="15.75">
      <c r="E901" s="5"/>
      <c r="F901" s="6"/>
    </row>
    <row r="902" spans="5:6" ht="15.75">
      <c r="E902" s="5"/>
      <c r="F902" s="6"/>
    </row>
    <row r="903" spans="5:6" ht="15.75">
      <c r="E903" s="5"/>
      <c r="F903" s="6"/>
    </row>
    <row r="904" spans="5:6" ht="15.75">
      <c r="E904" s="5"/>
      <c r="F904" s="6"/>
    </row>
    <row r="905" spans="5:6" ht="15.75">
      <c r="E905" s="5"/>
      <c r="F905" s="6"/>
    </row>
    <row r="906" spans="5:6" ht="15.75">
      <c r="E906" s="5"/>
      <c r="F906" s="6"/>
    </row>
    <row r="907" spans="5:6" ht="15.75">
      <c r="E907" s="5"/>
      <c r="F907" s="6"/>
    </row>
    <row r="908" spans="5:6" ht="15.75">
      <c r="E908" s="5"/>
      <c r="F908" s="6"/>
    </row>
    <row r="909" spans="5:6" ht="15.75">
      <c r="E909" s="5"/>
      <c r="F909" s="6"/>
    </row>
    <row r="910" spans="5:6" ht="15.75">
      <c r="E910" s="5"/>
      <c r="F910" s="6"/>
    </row>
    <row r="911" spans="5:6" ht="15.75">
      <c r="E911" s="5"/>
      <c r="F911" s="6"/>
    </row>
    <row r="912" spans="5:6" ht="15.75">
      <c r="E912" s="5"/>
      <c r="F912" s="6"/>
    </row>
    <row r="913" spans="5:6" ht="15.75">
      <c r="E913" s="5"/>
      <c r="F913" s="6"/>
    </row>
    <row r="914" spans="5:6" ht="15.75">
      <c r="E914" s="5"/>
      <c r="F914" s="6"/>
    </row>
    <row r="915" spans="5:6" ht="15.75">
      <c r="E915" s="5"/>
      <c r="F915" s="6"/>
    </row>
    <row r="916" spans="5:6" ht="15.75">
      <c r="E916" s="5"/>
      <c r="F916" s="6"/>
    </row>
    <row r="917" spans="5:6" ht="15.75">
      <c r="E917" s="5"/>
      <c r="F917" s="6"/>
    </row>
    <row r="918" spans="5:6" ht="15.75">
      <c r="E918" s="5"/>
      <c r="F918" s="6"/>
    </row>
    <row r="919" spans="5:6" ht="15.75">
      <c r="E919" s="5"/>
      <c r="F919" s="6"/>
    </row>
    <row r="920" spans="5:6" ht="15.75">
      <c r="E920" s="5"/>
      <c r="F920" s="6"/>
    </row>
    <row r="921" spans="5:6" ht="15.75">
      <c r="E921" s="5"/>
      <c r="F921" s="6"/>
    </row>
    <row r="922" spans="5:6" ht="15.75">
      <c r="E922" s="5"/>
      <c r="F922" s="6"/>
    </row>
    <row r="923" spans="5:6" ht="15.75">
      <c r="E923" s="5"/>
      <c r="F923" s="6"/>
    </row>
    <row r="924" spans="5:6" ht="15.75">
      <c r="E924" s="5"/>
      <c r="F924" s="6"/>
    </row>
    <row r="925" spans="5:6" ht="15.75">
      <c r="E925" s="5"/>
      <c r="F925" s="6"/>
    </row>
    <row r="926" spans="5:6" ht="15.75">
      <c r="E926" s="5"/>
      <c r="F926" s="6"/>
    </row>
    <row r="927" spans="5:6" ht="15.75">
      <c r="E927" s="5"/>
      <c r="F927" s="6"/>
    </row>
    <row r="928" spans="5:6" ht="15.75">
      <c r="E928" s="5"/>
      <c r="F928" s="6"/>
    </row>
    <row r="929" spans="5:6" ht="15.75">
      <c r="E929" s="5"/>
      <c r="F929" s="6"/>
    </row>
    <row r="930" spans="5:6" ht="15.75">
      <c r="E930" s="5"/>
      <c r="F930" s="6"/>
    </row>
    <row r="931" spans="5:6" ht="15.75">
      <c r="E931" s="5"/>
      <c r="F931" s="6"/>
    </row>
    <row r="932" spans="5:6" ht="15.75">
      <c r="E932" s="5"/>
      <c r="F932" s="6"/>
    </row>
    <row r="933" spans="5:6" ht="15.75">
      <c r="E933" s="5"/>
      <c r="F933" s="6"/>
    </row>
    <row r="934" spans="5:6" ht="15.75">
      <c r="E934" s="5"/>
      <c r="F934" s="6"/>
    </row>
    <row r="935" spans="5:6" ht="15.75">
      <c r="E935" s="5"/>
      <c r="F935" s="6"/>
    </row>
    <row r="936" spans="5:6" ht="15.75">
      <c r="E936" s="5"/>
      <c r="F936" s="6"/>
    </row>
    <row r="937" spans="5:6" ht="15.75">
      <c r="E937" s="5"/>
      <c r="F937" s="6"/>
    </row>
    <row r="938" spans="5:6" ht="15.75">
      <c r="E938" s="5"/>
      <c r="F938" s="6"/>
    </row>
    <row r="939" spans="5:6" ht="15.75">
      <c r="E939" s="5"/>
      <c r="F939" s="6"/>
    </row>
    <row r="940" spans="5:6" ht="15.75">
      <c r="E940" s="5"/>
      <c r="F940" s="6"/>
    </row>
    <row r="941" spans="5:6" ht="15.75">
      <c r="E941" s="5"/>
      <c r="F941" s="6"/>
    </row>
    <row r="942" spans="5:6" ht="15.75">
      <c r="E942" s="5"/>
      <c r="F942" s="6"/>
    </row>
    <row r="943" spans="5:6" ht="15.75">
      <c r="E943" s="5"/>
      <c r="F943" s="6"/>
    </row>
    <row r="944" spans="5:6" ht="15.75">
      <c r="E944" s="5"/>
      <c r="F944" s="6"/>
    </row>
    <row r="945" spans="5:6" ht="15.75">
      <c r="E945" s="5"/>
      <c r="F945" s="6"/>
    </row>
    <row r="946" spans="5:6" ht="15.75">
      <c r="E946" s="5"/>
      <c r="F946" s="6"/>
    </row>
    <row r="947" spans="5:6" ht="15.75">
      <c r="E947" s="5"/>
      <c r="F947" s="6"/>
    </row>
    <row r="948" spans="5:6" ht="15.75">
      <c r="E948" s="5"/>
      <c r="F948" s="6"/>
    </row>
    <row r="949" spans="5:6" ht="15.75">
      <c r="E949" s="5"/>
      <c r="F949" s="6"/>
    </row>
    <row r="950" spans="5:6" ht="15.75">
      <c r="E950" s="5"/>
      <c r="F950" s="6"/>
    </row>
    <row r="951" spans="5:6" ht="15.75">
      <c r="E951" s="5"/>
      <c r="F951" s="6"/>
    </row>
    <row r="952" spans="5:6" ht="15.75">
      <c r="E952" s="5"/>
      <c r="F952" s="6"/>
    </row>
    <row r="953" spans="5:6" ht="15.75">
      <c r="E953" s="5"/>
      <c r="F953" s="6"/>
    </row>
    <row r="954" spans="5:6" ht="15.75">
      <c r="E954" s="5"/>
      <c r="F954" s="6"/>
    </row>
    <row r="955" spans="5:6" ht="15.75">
      <c r="E955" s="5"/>
      <c r="F955" s="6"/>
    </row>
    <row r="956" spans="5:6" ht="15.75">
      <c r="E956" s="5"/>
      <c r="F956" s="6"/>
    </row>
    <row r="957" spans="5:6" ht="15.75">
      <c r="E957" s="5"/>
      <c r="F957" s="6"/>
    </row>
    <row r="958" spans="5:6" ht="15.75">
      <c r="E958" s="5"/>
      <c r="F958" s="6"/>
    </row>
    <row r="959" spans="5:6" ht="15.75">
      <c r="E959" s="5"/>
      <c r="F959" s="6"/>
    </row>
    <row r="960" spans="5:6" ht="15.75">
      <c r="E960" s="5"/>
      <c r="F960" s="6"/>
    </row>
    <row r="961" spans="5:6" ht="15.75">
      <c r="E961" s="5"/>
      <c r="F961" s="6"/>
    </row>
    <row r="962" spans="5:6" ht="15.75">
      <c r="E962" s="5"/>
      <c r="F962" s="6"/>
    </row>
    <row r="963" spans="5:6" ht="15.75">
      <c r="E963" s="5"/>
      <c r="F963" s="6"/>
    </row>
    <row r="964" spans="5:6" ht="15.75">
      <c r="E964" s="5"/>
      <c r="F964" s="6"/>
    </row>
    <row r="965" spans="5:6" ht="15.75">
      <c r="E965" s="5"/>
      <c r="F965" s="6"/>
    </row>
    <row r="966" spans="5:6" ht="15.75">
      <c r="E966" s="5"/>
      <c r="F966" s="6"/>
    </row>
    <row r="967" spans="5:6" ht="15.75">
      <c r="E967" s="5"/>
      <c r="F967" s="6"/>
    </row>
    <row r="968" spans="5:6" ht="15.75">
      <c r="E968" s="5"/>
      <c r="F968" s="6"/>
    </row>
    <row r="969" spans="5:6" ht="15.75">
      <c r="E969" s="5"/>
      <c r="F969" s="6"/>
    </row>
    <row r="970" spans="5:6" ht="15.75">
      <c r="E970" s="5"/>
      <c r="F970" s="6"/>
    </row>
    <row r="971" spans="5:6" ht="15.75">
      <c r="E971" s="5"/>
      <c r="F971" s="6"/>
    </row>
    <row r="972" spans="5:6" ht="15.75">
      <c r="E972" s="5"/>
      <c r="F972" s="6"/>
    </row>
    <row r="973" spans="5:6" ht="15.75">
      <c r="E973" s="5"/>
      <c r="F973" s="6"/>
    </row>
    <row r="974" spans="5:6" ht="15.75">
      <c r="E974" s="5"/>
      <c r="F974" s="6"/>
    </row>
    <row r="975" spans="5:6" ht="15.75">
      <c r="E975" s="5"/>
      <c r="F975" s="6"/>
    </row>
    <row r="976" spans="5:6" ht="15.75">
      <c r="E976" s="5"/>
      <c r="F976" s="6"/>
    </row>
    <row r="977" spans="5:6" ht="15.75">
      <c r="E977" s="5"/>
      <c r="F977" s="6"/>
    </row>
    <row r="978" spans="5:6" ht="15.75">
      <c r="E978" s="5"/>
      <c r="F978" s="6"/>
    </row>
    <row r="979" spans="5:6" ht="15.75">
      <c r="E979" s="5"/>
      <c r="F979" s="6"/>
    </row>
    <row r="980" spans="5:6" ht="15.75">
      <c r="E980" s="5"/>
      <c r="F980" s="6"/>
    </row>
    <row r="981" spans="5:6" ht="15.75">
      <c r="E981" s="5"/>
      <c r="F981" s="6"/>
    </row>
    <row r="982" spans="5:6" ht="15.75">
      <c r="E982" s="5"/>
      <c r="F982" s="6"/>
    </row>
    <row r="983" spans="5:6" ht="15.75">
      <c r="E983" s="5"/>
      <c r="F983" s="6"/>
    </row>
    <row r="984" spans="5:6" ht="15.75">
      <c r="E984" s="5"/>
      <c r="F984" s="6"/>
    </row>
    <row r="985" spans="5:6" ht="15.75">
      <c r="E985" s="5"/>
      <c r="F985" s="6"/>
    </row>
    <row r="986" spans="5:6" ht="15.75">
      <c r="E986" s="5"/>
      <c r="F986" s="6"/>
    </row>
    <row r="987" spans="5:6" ht="15.75">
      <c r="E987" s="5"/>
      <c r="F987" s="6"/>
    </row>
    <row r="988" spans="5:6" ht="15.75">
      <c r="E988" s="5"/>
      <c r="F988" s="6"/>
    </row>
    <row r="989" spans="5:6" ht="15.75">
      <c r="E989" s="5"/>
      <c r="F989" s="6"/>
    </row>
    <row r="990" spans="5:6" ht="15.75">
      <c r="E990" s="5"/>
      <c r="F990" s="6"/>
    </row>
    <row r="991" spans="5:6" ht="15.75">
      <c r="E991" s="5"/>
      <c r="F991" s="6"/>
    </row>
    <row r="992" spans="5:6" ht="15.75">
      <c r="E992" s="5"/>
      <c r="F992" s="6"/>
    </row>
    <row r="993" spans="5:6" ht="15.75">
      <c r="E993" s="5"/>
      <c r="F993" s="6"/>
    </row>
    <row r="994" spans="5:6" ht="15.75">
      <c r="E994" s="5"/>
      <c r="F994" s="6"/>
    </row>
    <row r="995" spans="5:6" ht="15.75">
      <c r="E995" s="5"/>
      <c r="F995" s="6"/>
    </row>
    <row r="996" spans="5:6" ht="15.75">
      <c r="E996" s="5"/>
      <c r="F996" s="6"/>
    </row>
    <row r="997" spans="5:6" ht="15.75">
      <c r="E997" s="5"/>
      <c r="F997" s="6"/>
    </row>
    <row r="998" spans="5:6" ht="15.75">
      <c r="E998" s="5"/>
      <c r="F998" s="6"/>
    </row>
    <row r="999" spans="5:6" ht="15.75">
      <c r="E999" s="5"/>
      <c r="F999" s="6"/>
    </row>
    <row r="1000" spans="5:6" ht="15.75">
      <c r="E1000" s="5"/>
      <c r="F1000" s="6"/>
    </row>
    <row r="1001" spans="5:6" ht="15.75">
      <c r="E1001" s="5"/>
      <c r="F1001" s="6"/>
    </row>
    <row r="1002" spans="5:6" ht="15.75">
      <c r="E1002" s="5"/>
      <c r="F1002" s="6"/>
    </row>
    <row r="1003" spans="5:6" ht="15.75">
      <c r="E1003" s="5"/>
      <c r="F1003" s="6"/>
    </row>
    <row r="1004" spans="5:6" ht="15.75">
      <c r="E1004" s="5"/>
      <c r="F1004" s="6"/>
    </row>
    <row r="1005" spans="5:6" ht="15.75">
      <c r="E1005" s="5"/>
      <c r="F1005" s="6"/>
    </row>
    <row r="1006" spans="5:6" ht="15.75">
      <c r="E1006" s="5"/>
      <c r="F1006" s="6"/>
    </row>
    <row r="1007" spans="5:6" ht="15.75">
      <c r="E1007" s="5"/>
      <c r="F1007" s="6"/>
    </row>
    <row r="1008" spans="5:6" ht="15.75">
      <c r="E1008" s="5"/>
      <c r="F1008" s="6"/>
    </row>
    <row r="1009" spans="5:6" ht="15.75">
      <c r="E1009" s="5"/>
      <c r="F1009" s="6"/>
    </row>
    <row r="1010" spans="5:6" ht="15.75">
      <c r="E1010" s="5"/>
      <c r="F1010" s="6"/>
    </row>
    <row r="1011" spans="5:6" ht="15.75">
      <c r="E1011" s="5"/>
      <c r="F1011" s="6"/>
    </row>
    <row r="1012" spans="5:6" ht="15.75">
      <c r="E1012" s="5"/>
      <c r="F1012" s="6"/>
    </row>
    <row r="1013" spans="5:6" ht="15.75">
      <c r="E1013" s="5"/>
      <c r="F1013" s="6"/>
    </row>
    <row r="1014" spans="5:6" ht="15.75">
      <c r="E1014" s="5"/>
      <c r="F1014" s="6"/>
    </row>
    <row r="1015" spans="5:6" ht="15.75">
      <c r="E1015" s="5"/>
      <c r="F1015" s="6"/>
    </row>
    <row r="1016" spans="5:6" ht="15.75">
      <c r="E1016" s="5"/>
      <c r="F1016" s="6"/>
    </row>
    <row r="1017" spans="5:6" ht="15.75">
      <c r="E1017" s="5"/>
      <c r="F1017" s="6"/>
    </row>
    <row r="1018" spans="5:6" ht="15.75">
      <c r="E1018" s="5"/>
      <c r="F1018" s="6"/>
    </row>
    <row r="1019" spans="5:6" ht="15.75">
      <c r="E1019" s="5"/>
      <c r="F1019" s="6"/>
    </row>
    <row r="1020" spans="5:6" ht="15.75">
      <c r="E1020" s="5"/>
      <c r="F1020" s="6"/>
    </row>
    <row r="1021" spans="5:6" ht="15.75">
      <c r="E1021" s="5"/>
      <c r="F1021" s="6"/>
    </row>
    <row r="1022" spans="5:6" ht="15.75">
      <c r="E1022" s="5"/>
      <c r="F1022" s="6"/>
    </row>
    <row r="1023" spans="5:6" ht="15.75">
      <c r="E1023" s="5"/>
      <c r="F1023" s="6"/>
    </row>
    <row r="1024" spans="5:6" ht="15.75">
      <c r="E1024" s="5"/>
      <c r="F1024" s="6"/>
    </row>
    <row r="1025" spans="5:6" ht="15.75">
      <c r="E1025" s="5"/>
      <c r="F1025" s="6"/>
    </row>
    <row r="1026" spans="5:6" ht="15.75">
      <c r="E1026" s="5"/>
      <c r="F1026" s="6"/>
    </row>
    <row r="1027" spans="5:6" ht="15.75">
      <c r="E1027" s="5"/>
      <c r="F1027" s="6"/>
    </row>
    <row r="1028" spans="5:6" ht="15.75">
      <c r="E1028" s="5"/>
      <c r="F1028" s="6"/>
    </row>
    <row r="1029" spans="5:6" ht="15.75">
      <c r="E1029" s="5"/>
      <c r="F1029" s="6"/>
    </row>
    <row r="1030" spans="5:6" ht="15.75">
      <c r="E1030" s="5"/>
      <c r="F1030" s="6"/>
    </row>
    <row r="1031" spans="5:6" ht="15.75">
      <c r="E1031" s="5"/>
      <c r="F1031" s="6"/>
    </row>
    <row r="1032" spans="5:6" ht="15.75">
      <c r="E1032" s="5"/>
      <c r="F1032" s="6"/>
    </row>
    <row r="1033" spans="5:6" ht="15.75">
      <c r="E1033" s="5"/>
      <c r="F1033" s="6"/>
    </row>
    <row r="1034" spans="5:6" ht="15.75">
      <c r="E1034" s="5"/>
      <c r="F1034" s="6"/>
    </row>
    <row r="1035" spans="5:6" ht="15.75">
      <c r="E1035" s="5"/>
      <c r="F1035" s="6"/>
    </row>
    <row r="1036" spans="5:6" ht="15.75">
      <c r="E1036" s="5"/>
      <c r="F1036" s="6"/>
    </row>
    <row r="1037" spans="5:6" ht="15.75">
      <c r="E1037" s="5"/>
      <c r="F1037" s="6"/>
    </row>
    <row r="1038" spans="5:6" ht="15.75">
      <c r="E1038" s="5"/>
      <c r="F1038" s="6"/>
    </row>
    <row r="1039" spans="5:6" ht="15.75">
      <c r="E1039" s="5"/>
      <c r="F1039" s="6"/>
    </row>
    <row r="1040" spans="5:6" ht="15.75">
      <c r="E1040" s="5"/>
      <c r="F1040" s="6"/>
    </row>
    <row r="1041" spans="5:6" ht="15.75">
      <c r="E1041" s="5"/>
      <c r="F1041" s="6"/>
    </row>
    <row r="1042" spans="5:6" ht="15.75">
      <c r="E1042" s="5"/>
      <c r="F1042" s="6"/>
    </row>
    <row r="1043" spans="5:6" ht="15.75">
      <c r="E1043" s="5"/>
      <c r="F1043" s="6"/>
    </row>
    <row r="1044" spans="5:6" ht="15.75">
      <c r="E1044" s="5"/>
      <c r="F1044" s="6"/>
    </row>
    <row r="1045" spans="5:6" ht="15.75">
      <c r="E1045" s="5"/>
      <c r="F1045" s="6"/>
    </row>
    <row r="1046" spans="5:6" ht="15.75">
      <c r="E1046" s="5"/>
      <c r="F1046" s="6"/>
    </row>
    <row r="1047" spans="5:6" ht="15.75">
      <c r="E1047" s="5"/>
      <c r="F1047" s="6"/>
    </row>
    <row r="1048" spans="5:6" ht="15.75">
      <c r="E1048" s="5"/>
      <c r="F1048" s="6"/>
    </row>
    <row r="1049" spans="5:6" ht="15.75">
      <c r="E1049" s="5"/>
      <c r="F1049" s="6"/>
    </row>
    <row r="1050" spans="5:6" ht="15.75">
      <c r="E1050" s="5"/>
      <c r="F1050" s="6"/>
    </row>
    <row r="1051" spans="5:6" ht="15.75">
      <c r="E1051" s="5"/>
      <c r="F1051" s="6"/>
    </row>
    <row r="1052" spans="5:6" ht="15.75">
      <c r="E1052" s="5"/>
      <c r="F1052" s="6"/>
    </row>
    <row r="1053" spans="5:6" ht="15.75">
      <c r="E1053" s="5"/>
      <c r="F1053" s="6"/>
    </row>
    <row r="1054" spans="5:6" ht="15.75">
      <c r="E1054" s="5"/>
      <c r="F1054" s="6"/>
    </row>
    <row r="1055" spans="5:6" ht="15.75">
      <c r="E1055" s="5"/>
      <c r="F1055" s="6"/>
    </row>
    <row r="1056" spans="5:6" ht="15.75">
      <c r="E1056" s="5"/>
      <c r="F1056" s="6"/>
    </row>
    <row r="1057" spans="5:6" ht="15.75">
      <c r="E1057" s="5"/>
      <c r="F1057" s="6"/>
    </row>
    <row r="1058" spans="5:6" ht="15.75">
      <c r="E1058" s="5"/>
      <c r="F1058" s="6"/>
    </row>
    <row r="1059" spans="5:6" ht="15.75">
      <c r="E1059" s="5"/>
      <c r="F1059" s="6"/>
    </row>
    <row r="1060" spans="5:6" ht="15.75">
      <c r="E1060" s="5"/>
      <c r="F1060" s="6"/>
    </row>
    <row r="1061" spans="5:6" ht="15.75">
      <c r="E1061" s="5"/>
      <c r="F1061" s="6"/>
    </row>
    <row r="1062" spans="5:6" ht="15.75">
      <c r="E1062" s="5"/>
      <c r="F1062" s="6"/>
    </row>
    <row r="1063" spans="5:6" ht="15.75">
      <c r="E1063" s="5"/>
      <c r="F1063" s="6"/>
    </row>
    <row r="1064" spans="5:6" ht="15.75">
      <c r="E1064" s="5"/>
      <c r="F1064" s="6"/>
    </row>
    <row r="1065" spans="5:6" ht="15.75">
      <c r="E1065" s="5"/>
      <c r="F1065" s="6"/>
    </row>
    <row r="1066" spans="5:6" ht="15.75">
      <c r="E1066" s="5"/>
      <c r="F1066" s="6"/>
    </row>
    <row r="1067" spans="5:6" ht="15.75">
      <c r="E1067" s="5"/>
      <c r="F1067" s="6"/>
    </row>
    <row r="1068" spans="5:6" ht="15.75">
      <c r="E1068" s="5"/>
      <c r="F1068" s="6"/>
    </row>
    <row r="1069" spans="5:6" ht="15.75">
      <c r="E1069" s="5"/>
      <c r="F1069" s="6"/>
    </row>
    <row r="1070" spans="5:6" ht="15.75">
      <c r="E1070" s="5"/>
      <c r="F1070" s="6"/>
    </row>
    <row r="1071" spans="5:6" ht="15.75">
      <c r="E1071" s="5"/>
      <c r="F1071" s="6"/>
    </row>
    <row r="1072" spans="5:6" ht="15.75">
      <c r="E1072" s="5"/>
      <c r="F1072" s="6"/>
    </row>
    <row r="1073" spans="5:6" ht="15.75">
      <c r="E1073" s="5"/>
      <c r="F1073" s="6"/>
    </row>
    <row r="1074" spans="5:6" ht="15.75">
      <c r="E1074" s="5"/>
      <c r="F1074" s="6"/>
    </row>
    <row r="1075" spans="5:6" ht="15.75">
      <c r="E1075" s="5"/>
      <c r="F1075" s="6"/>
    </row>
    <row r="1076" spans="5:6" ht="15.75">
      <c r="E1076" s="5"/>
      <c r="F1076" s="6"/>
    </row>
    <row r="1077" spans="5:6" ht="15.75">
      <c r="E1077" s="5"/>
      <c r="F1077" s="6"/>
    </row>
    <row r="1078" spans="5:6" ht="15.75">
      <c r="E1078" s="5"/>
      <c r="F1078" s="6"/>
    </row>
    <row r="1079" spans="5:6" ht="15.75">
      <c r="E1079" s="5"/>
      <c r="F1079" s="6"/>
    </row>
    <row r="1080" spans="5:6" ht="15.75">
      <c r="E1080" s="5"/>
      <c r="F1080" s="6"/>
    </row>
    <row r="1081" spans="5:6" ht="15.75">
      <c r="E1081" s="5"/>
      <c r="F1081" s="6"/>
    </row>
    <row r="1082" spans="5:6" ht="15.75">
      <c r="E1082" s="5"/>
      <c r="F1082" s="6"/>
    </row>
    <row r="1083" spans="5:6" ht="15.75">
      <c r="E1083" s="5"/>
      <c r="F1083" s="6"/>
    </row>
    <row r="1084" spans="5:6" ht="15.75">
      <c r="E1084" s="5"/>
      <c r="F1084" s="6"/>
    </row>
    <row r="1085" spans="5:6" ht="15.75">
      <c r="E1085" s="5"/>
      <c r="F1085" s="6"/>
    </row>
    <row r="1086" spans="5:6" ht="15.75">
      <c r="E1086" s="5"/>
      <c r="F1086" s="6"/>
    </row>
    <row r="1087" spans="5:6" ht="15.75">
      <c r="E1087" s="5"/>
      <c r="F1087" s="6"/>
    </row>
    <row r="1088" spans="5:6" ht="15.75">
      <c r="E1088" s="5"/>
      <c r="F1088" s="6"/>
    </row>
    <row r="1089" spans="5:6" ht="15.75">
      <c r="E1089" s="5"/>
      <c r="F1089" s="6"/>
    </row>
    <row r="1090" spans="5:6" ht="15.75">
      <c r="E1090" s="5"/>
      <c r="F1090" s="6"/>
    </row>
    <row r="1091" spans="5:6" ht="15.75">
      <c r="E1091" s="5"/>
      <c r="F1091" s="6"/>
    </row>
    <row r="1092" spans="5:6" ht="15.75">
      <c r="E1092" s="5"/>
      <c r="F1092" s="6"/>
    </row>
    <row r="1093" spans="5:6" ht="15.75">
      <c r="E1093" s="5"/>
      <c r="F1093" s="6"/>
    </row>
    <row r="1094" spans="5:6" ht="15.75">
      <c r="E1094" s="5"/>
      <c r="F1094" s="6"/>
    </row>
    <row r="1095" spans="5:6" ht="15.75">
      <c r="E1095" s="5"/>
      <c r="F1095" s="6"/>
    </row>
    <row r="1096" spans="5:6" ht="15.75">
      <c r="E1096" s="5"/>
      <c r="F1096" s="6"/>
    </row>
    <row r="1097" spans="5:6" ht="15.75">
      <c r="E1097" s="5"/>
      <c r="F1097" s="6"/>
    </row>
    <row r="1098" spans="5:6" ht="15.75">
      <c r="E1098" s="5"/>
      <c r="F1098" s="6"/>
    </row>
    <row r="1099" spans="5:6" ht="15.75">
      <c r="E1099" s="5"/>
      <c r="F1099" s="6"/>
    </row>
    <row r="1100" spans="5:6" ht="15.75">
      <c r="E1100" s="5"/>
      <c r="F1100" s="6"/>
    </row>
    <row r="1101" spans="5:6" ht="15.75">
      <c r="E1101" s="5"/>
      <c r="F1101" s="6"/>
    </row>
    <row r="1102" spans="5:6" ht="15.75">
      <c r="E1102" s="5"/>
      <c r="F1102" s="6"/>
    </row>
    <row r="1103" spans="5:6" ht="15.75">
      <c r="E1103" s="5"/>
      <c r="F1103" s="6"/>
    </row>
    <row r="1104" spans="5:6" ht="15.75">
      <c r="E1104" s="5"/>
      <c r="F1104" s="6"/>
    </row>
    <row r="1105" spans="5:6" ht="15.75">
      <c r="E1105" s="5"/>
      <c r="F1105" s="6"/>
    </row>
    <row r="1106" spans="5:6" ht="15.75">
      <c r="E1106" s="5"/>
      <c r="F1106" s="6"/>
    </row>
    <row r="1107" spans="5:6" ht="15.75">
      <c r="E1107" s="5"/>
      <c r="F1107" s="6"/>
    </row>
    <row r="1108" spans="5:6" ht="15.75">
      <c r="E1108" s="5"/>
      <c r="F1108" s="6"/>
    </row>
    <row r="1109" spans="5:6" ht="15.75">
      <c r="E1109" s="5"/>
      <c r="F1109" s="6"/>
    </row>
    <row r="1110" spans="5:6" ht="15.75">
      <c r="E1110" s="5"/>
      <c r="F1110" s="6"/>
    </row>
    <row r="1111" spans="5:6" ht="15.75">
      <c r="E1111" s="5"/>
      <c r="F1111" s="6"/>
    </row>
    <row r="1112" spans="5:6" ht="15.75">
      <c r="E1112" s="5"/>
      <c r="F1112" s="6"/>
    </row>
    <row r="1113" spans="5:6" ht="15.75">
      <c r="E1113" s="5"/>
      <c r="F1113" s="6"/>
    </row>
    <row r="1114" spans="5:6" ht="15.75">
      <c r="E1114" s="5"/>
      <c r="F1114" s="6"/>
    </row>
    <row r="1115" spans="5:6" ht="15.75">
      <c r="E1115" s="5"/>
      <c r="F1115" s="6"/>
    </row>
    <row r="1116" spans="5:6" ht="15.75">
      <c r="E1116" s="5"/>
      <c r="F1116" s="6"/>
    </row>
    <row r="1117" spans="5:6" ht="15.75">
      <c r="E1117" s="5"/>
      <c r="F1117" s="6"/>
    </row>
    <row r="1118" spans="5:6" ht="15.75">
      <c r="E1118" s="5"/>
      <c r="F1118" s="6"/>
    </row>
    <row r="1119" spans="5:6" ht="15.75">
      <c r="E1119" s="5"/>
      <c r="F1119" s="6"/>
    </row>
    <row r="1120" spans="5:6" ht="15.75">
      <c r="E1120" s="5"/>
      <c r="F1120" s="6"/>
    </row>
    <row r="1121" spans="5:6" ht="15.75">
      <c r="E1121" s="5"/>
      <c r="F1121" s="6"/>
    </row>
    <row r="1122" spans="5:6" ht="15.75">
      <c r="E1122" s="5"/>
      <c r="F1122" s="6"/>
    </row>
    <row r="1123" spans="5:6" ht="15.75">
      <c r="E1123" s="5"/>
      <c r="F1123" s="6"/>
    </row>
    <row r="1124" spans="5:6" ht="15.75">
      <c r="E1124" s="5"/>
      <c r="F1124" s="6"/>
    </row>
    <row r="1125" spans="5:6" ht="15.75">
      <c r="E1125" s="5"/>
      <c r="F1125" s="6"/>
    </row>
    <row r="1126" spans="5:6" ht="15.75">
      <c r="E1126" s="5"/>
      <c r="F1126" s="6"/>
    </row>
    <row r="1127" spans="5:6" ht="15.75">
      <c r="E1127" s="5"/>
      <c r="F1127" s="6"/>
    </row>
    <row r="1128" spans="5:6" ht="15.75">
      <c r="E1128" s="5"/>
      <c r="F1128" s="6"/>
    </row>
    <row r="1129" spans="5:6" ht="15.75">
      <c r="E1129" s="5"/>
      <c r="F1129" s="6"/>
    </row>
    <row r="1130" spans="5:6" ht="15.75">
      <c r="E1130" s="5"/>
      <c r="F1130" s="6"/>
    </row>
    <row r="1131" spans="5:6" ht="15.75">
      <c r="E1131" s="5"/>
      <c r="F1131" s="6"/>
    </row>
    <row r="1132" spans="5:6" ht="15.75">
      <c r="E1132" s="5"/>
      <c r="F1132" s="6"/>
    </row>
    <row r="1133" spans="5:6" ht="15.75">
      <c r="E1133" s="5"/>
      <c r="F1133" s="6"/>
    </row>
    <row r="1134" spans="5:6" ht="15.75">
      <c r="E1134" s="5"/>
      <c r="F1134" s="6"/>
    </row>
    <row r="1135" spans="5:6" ht="15.75">
      <c r="E1135" s="5"/>
      <c r="F1135" s="6"/>
    </row>
    <row r="1136" spans="5:6" ht="15.75">
      <c r="E1136" s="5"/>
      <c r="F1136" s="6"/>
    </row>
    <row r="1137" spans="5:6" ht="15.75">
      <c r="E1137" s="5"/>
      <c r="F1137" s="6"/>
    </row>
    <row r="1138" spans="5:6" ht="15.75">
      <c r="E1138" s="5"/>
      <c r="F1138" s="6"/>
    </row>
    <row r="1139" spans="5:6" ht="15.75">
      <c r="E1139" s="5"/>
      <c r="F1139" s="6"/>
    </row>
    <row r="1140" spans="5:6" ht="15.75">
      <c r="E1140" s="5"/>
      <c r="F1140" s="6"/>
    </row>
    <row r="1141" spans="5:6" ht="15.75">
      <c r="E1141" s="5"/>
      <c r="F1141" s="6"/>
    </row>
    <row r="1142" spans="5:6" ht="15.75">
      <c r="E1142" s="5"/>
      <c r="F1142" s="6"/>
    </row>
    <row r="1143" spans="5:6" ht="15.75">
      <c r="E1143" s="5"/>
      <c r="F1143" s="6"/>
    </row>
    <row r="1144" spans="5:6" ht="15.75">
      <c r="E1144" s="5"/>
      <c r="F1144" s="6"/>
    </row>
    <row r="1145" spans="5:6" ht="15.75">
      <c r="E1145" s="5"/>
      <c r="F1145" s="6"/>
    </row>
    <row r="1146" spans="5:6" ht="15.75">
      <c r="E1146" s="5"/>
      <c r="F1146" s="6"/>
    </row>
    <row r="1147" spans="5:6" ht="15.75">
      <c r="E1147" s="5"/>
      <c r="F1147" s="6"/>
    </row>
    <row r="1148" spans="5:6" ht="15.75">
      <c r="E1148" s="5"/>
      <c r="F1148" s="6"/>
    </row>
    <row r="1149" spans="5:6" ht="15.75">
      <c r="E1149" s="5"/>
      <c r="F1149" s="6"/>
    </row>
    <row r="1150" spans="5:6" ht="15.75">
      <c r="E1150" s="5"/>
      <c r="F1150" s="6"/>
    </row>
    <row r="1151" spans="5:6" ht="15.75">
      <c r="E1151" s="5"/>
      <c r="F1151" s="6"/>
    </row>
    <row r="1152" spans="5:6" ht="15.75">
      <c r="E1152" s="5"/>
      <c r="F1152" s="6"/>
    </row>
    <row r="1153" spans="5:6" ht="15.75">
      <c r="E1153" s="5"/>
      <c r="F1153" s="6"/>
    </row>
    <row r="1154" spans="5:6" ht="15.75">
      <c r="E1154" s="5"/>
      <c r="F1154" s="6"/>
    </row>
    <row r="1155" spans="5:6" ht="15.75">
      <c r="E1155" s="5"/>
      <c r="F1155" s="6"/>
    </row>
    <row r="1156" spans="5:6" ht="15.75">
      <c r="E1156" s="5"/>
      <c r="F1156" s="6"/>
    </row>
    <row r="1157" spans="5:6" ht="15.75">
      <c r="E1157" s="5"/>
      <c r="F1157" s="6"/>
    </row>
    <row r="1158" spans="5:6" ht="15.75">
      <c r="E1158" s="5"/>
      <c r="F1158" s="6"/>
    </row>
    <row r="1159" spans="5:6" ht="15.75">
      <c r="E1159" s="5"/>
      <c r="F1159" s="6"/>
    </row>
    <row r="1160" spans="5:6" ht="15.75">
      <c r="E1160" s="5"/>
      <c r="F1160" s="6"/>
    </row>
    <row r="1161" spans="5:6" ht="15.75">
      <c r="E1161" s="5"/>
      <c r="F1161" s="6"/>
    </row>
    <row r="1162" spans="5:6" ht="15.75">
      <c r="E1162" s="5"/>
      <c r="F1162" s="6"/>
    </row>
    <row r="1163" spans="5:6" ht="15.75">
      <c r="E1163" s="5"/>
      <c r="F1163" s="6"/>
    </row>
    <row r="1164" spans="5:6" ht="15.75">
      <c r="E1164" s="5"/>
      <c r="F1164" s="6"/>
    </row>
    <row r="1165" spans="5:6" ht="15.75">
      <c r="E1165" s="5"/>
      <c r="F1165" s="6"/>
    </row>
    <row r="1166" spans="5:6" ht="15.75">
      <c r="E1166" s="5"/>
      <c r="F1166" s="6"/>
    </row>
    <row r="1167" spans="5:6" ht="15.75">
      <c r="E1167" s="5"/>
      <c r="F1167" s="6"/>
    </row>
    <row r="1168" spans="5:6" ht="15.75">
      <c r="E1168" s="5"/>
      <c r="F1168" s="6"/>
    </row>
    <row r="1169" spans="5:6" ht="15.75">
      <c r="E1169" s="5"/>
      <c r="F1169" s="6"/>
    </row>
    <row r="1170" spans="5:6" ht="15.75">
      <c r="E1170" s="5"/>
      <c r="F1170" s="6"/>
    </row>
    <row r="1171" spans="5:6" ht="15.75">
      <c r="E1171" s="5"/>
      <c r="F1171" s="6"/>
    </row>
    <row r="1172" spans="5:6" ht="15.75">
      <c r="E1172" s="5"/>
      <c r="F1172" s="6"/>
    </row>
    <row r="1173" spans="5:6" ht="15.75">
      <c r="E1173" s="5"/>
      <c r="F1173" s="6"/>
    </row>
    <row r="1174" spans="5:6" ht="15.75">
      <c r="E1174" s="5"/>
      <c r="F1174" s="6"/>
    </row>
    <row r="1175" spans="5:6" ht="15.75">
      <c r="E1175" s="5"/>
      <c r="F1175" s="6"/>
    </row>
    <row r="1176" spans="5:6" ht="15.75">
      <c r="E1176" s="5"/>
      <c r="F1176" s="6"/>
    </row>
    <row r="1177" spans="5:6" ht="15.75">
      <c r="E1177" s="5"/>
      <c r="F1177" s="6"/>
    </row>
    <row r="1178" spans="5:6" ht="15.75">
      <c r="E1178" s="5"/>
      <c r="F1178" s="6"/>
    </row>
    <row r="1179" spans="5:6" ht="15.75">
      <c r="E1179" s="5"/>
      <c r="F1179" s="6"/>
    </row>
    <row r="1180" spans="5:6" ht="15.75">
      <c r="E1180" s="5"/>
      <c r="F1180" s="6"/>
    </row>
    <row r="1181" spans="5:6" ht="15.75">
      <c r="E1181" s="5"/>
      <c r="F1181" s="6"/>
    </row>
    <row r="1182" spans="5:6" ht="15.75">
      <c r="E1182" s="5"/>
      <c r="F1182" s="6"/>
    </row>
    <row r="1183" spans="5:6" ht="15.75">
      <c r="E1183" s="5"/>
      <c r="F1183" s="6"/>
    </row>
    <row r="1184" spans="5:6" ht="15.75">
      <c r="E1184" s="5"/>
      <c r="F1184" s="6"/>
    </row>
    <row r="1185" spans="5:6" ht="15.75">
      <c r="E1185" s="5"/>
      <c r="F1185" s="6"/>
    </row>
    <row r="1186" spans="5:6" ht="15.75">
      <c r="E1186" s="5"/>
      <c r="F1186" s="6"/>
    </row>
    <row r="1187" spans="5:6" ht="15.75">
      <c r="E1187" s="5"/>
      <c r="F1187" s="6"/>
    </row>
    <row r="1188" spans="5:6" ht="15.75">
      <c r="E1188" s="5"/>
      <c r="F1188" s="6"/>
    </row>
    <row r="1189" spans="5:6" ht="15.75">
      <c r="E1189" s="5"/>
      <c r="F1189" s="6"/>
    </row>
    <row r="1190" spans="5:6" ht="15.75">
      <c r="E1190" s="5"/>
      <c r="F1190" s="6"/>
    </row>
    <row r="1191" spans="5:6" ht="15.75">
      <c r="E1191" s="5"/>
      <c r="F1191" s="6"/>
    </row>
    <row r="1192" spans="5:6" ht="15.75">
      <c r="E1192" s="5"/>
      <c r="F1192" s="6"/>
    </row>
    <row r="1193" spans="5:6" ht="15.75">
      <c r="E1193" s="5"/>
      <c r="F1193" s="6"/>
    </row>
    <row r="1194" spans="5:6" ht="15.75">
      <c r="E1194" s="5"/>
      <c r="F1194" s="6"/>
    </row>
    <row r="1195" spans="5:6" ht="15.75">
      <c r="E1195" s="5"/>
      <c r="F1195" s="6"/>
    </row>
    <row r="1196" spans="5:6" ht="15.75">
      <c r="E1196" s="5"/>
      <c r="F1196" s="6"/>
    </row>
    <row r="1197" spans="5:6" ht="15.75">
      <c r="E1197" s="5"/>
      <c r="F1197" s="6"/>
    </row>
    <row r="1198" spans="5:6" ht="15.75">
      <c r="E1198" s="5"/>
      <c r="F1198" s="6"/>
    </row>
    <row r="1199" spans="5:6" ht="15.75">
      <c r="E1199" s="5"/>
      <c r="F1199" s="6"/>
    </row>
    <row r="1200" spans="5:6" ht="15.75">
      <c r="E1200" s="5"/>
      <c r="F1200" s="6"/>
    </row>
    <row r="1201" spans="5:6" ht="15.75">
      <c r="E1201" s="5"/>
      <c r="F1201" s="6"/>
    </row>
    <row r="1202" spans="5:6" ht="15.75">
      <c r="E1202" s="5"/>
      <c r="F1202" s="6"/>
    </row>
    <row r="1203" spans="5:6" ht="15.75">
      <c r="E1203" s="5"/>
      <c r="F1203" s="6"/>
    </row>
    <row r="1204" spans="5:6" ht="15.75">
      <c r="E1204" s="5"/>
      <c r="F1204" s="6"/>
    </row>
    <row r="1205" spans="5:6" ht="15.75">
      <c r="E1205" s="5"/>
      <c r="F1205" s="6"/>
    </row>
    <row r="1206" spans="5:6" ht="15.75">
      <c r="E1206" s="5"/>
      <c r="F1206" s="6"/>
    </row>
    <row r="1207" spans="5:6" ht="15.75">
      <c r="E1207" s="5"/>
      <c r="F1207" s="6"/>
    </row>
    <row r="1208" spans="5:6" ht="15.75">
      <c r="E1208" s="5"/>
      <c r="F1208" s="6"/>
    </row>
    <row r="1209" spans="5:6" ht="15.75">
      <c r="E1209" s="5"/>
      <c r="F1209" s="6"/>
    </row>
    <row r="1210" spans="5:6" ht="15.75">
      <c r="E1210" s="5"/>
      <c r="F1210" s="6"/>
    </row>
    <row r="1211" spans="5:6" ht="15.75">
      <c r="E1211" s="5"/>
      <c r="F1211" s="6"/>
    </row>
    <row r="1212" spans="5:6" ht="15.75">
      <c r="E1212" s="5"/>
      <c r="F1212" s="6"/>
    </row>
    <row r="1213" spans="5:6" ht="15.75">
      <c r="E1213" s="5"/>
      <c r="F1213" s="6"/>
    </row>
    <row r="1214" spans="5:6" ht="15.75">
      <c r="E1214" s="5"/>
      <c r="F1214" s="6"/>
    </row>
    <row r="1215" spans="5:6" ht="15.75">
      <c r="E1215" s="5"/>
      <c r="F1215" s="6"/>
    </row>
    <row r="1216" spans="5:6" ht="15.75">
      <c r="E1216" s="5"/>
      <c r="F1216" s="6"/>
    </row>
    <row r="1217" spans="5:6" ht="15.75">
      <c r="E1217" s="5"/>
      <c r="F1217" s="6"/>
    </row>
    <row r="1218" spans="5:6" ht="15.75">
      <c r="E1218" s="5"/>
      <c r="F1218" s="6"/>
    </row>
    <row r="1219" spans="5:6" ht="15.75">
      <c r="E1219" s="5"/>
      <c r="F1219" s="6"/>
    </row>
    <row r="1220" spans="5:6" ht="15.75">
      <c r="E1220" s="5"/>
      <c r="F1220" s="6"/>
    </row>
    <row r="1221" spans="5:6" ht="15.75">
      <c r="E1221" s="5"/>
      <c r="F1221" s="6"/>
    </row>
    <row r="1222" spans="5:6" ht="15.75">
      <c r="E1222" s="5"/>
      <c r="F1222" s="6"/>
    </row>
    <row r="1223" spans="5:6" ht="15.75">
      <c r="E1223" s="5"/>
      <c r="F1223" s="6"/>
    </row>
    <row r="1224" spans="5:6" ht="15.75">
      <c r="E1224" s="5"/>
      <c r="F1224" s="6"/>
    </row>
    <row r="1225" spans="5:6" ht="15.75">
      <c r="E1225" s="5"/>
      <c r="F1225" s="6"/>
    </row>
    <row r="1226" spans="5:6" ht="15.75">
      <c r="E1226" s="5"/>
      <c r="F1226" s="6"/>
    </row>
    <row r="1227" spans="5:6" ht="15.75">
      <c r="E1227" s="5"/>
      <c r="F1227" s="6"/>
    </row>
    <row r="1228" spans="5:6" ht="15.75">
      <c r="E1228" s="5"/>
      <c r="F1228" s="6"/>
    </row>
    <row r="1229" spans="5:6" ht="15.75">
      <c r="E1229" s="5"/>
      <c r="F1229" s="6"/>
    </row>
    <row r="1230" spans="5:6" ht="15.75">
      <c r="E1230" s="5"/>
      <c r="F1230" s="6"/>
    </row>
    <row r="1231" spans="5:6" ht="15.75">
      <c r="E1231" s="5"/>
      <c r="F1231" s="6"/>
    </row>
    <row r="1232" spans="5:6" ht="15.75">
      <c r="E1232" s="5"/>
      <c r="F1232" s="6"/>
    </row>
    <row r="1233" spans="5:6" ht="15.75">
      <c r="E1233" s="5"/>
      <c r="F1233" s="6"/>
    </row>
    <row r="1234" spans="5:6" ht="15.75">
      <c r="E1234" s="5"/>
      <c r="F1234" s="6"/>
    </row>
    <row r="1235" spans="5:6" ht="15.75">
      <c r="E1235" s="5"/>
      <c r="F1235" s="6"/>
    </row>
    <row r="1236" spans="5:6" ht="15.75">
      <c r="E1236" s="5"/>
      <c r="F1236" s="6"/>
    </row>
    <row r="1237" spans="5:6" ht="15.75">
      <c r="E1237" s="5"/>
      <c r="F1237" s="6"/>
    </row>
    <row r="1238" spans="5:6" ht="15.75">
      <c r="E1238" s="5"/>
      <c r="F1238" s="6"/>
    </row>
    <row r="1239" spans="5:6" ht="15.75">
      <c r="E1239" s="5"/>
      <c r="F1239" s="6"/>
    </row>
    <row r="1240" spans="5:6" ht="15.75">
      <c r="E1240" s="5"/>
      <c r="F1240" s="6"/>
    </row>
    <row r="1241" spans="5:6" ht="15.75">
      <c r="E1241" s="5"/>
      <c r="F1241" s="6"/>
    </row>
    <row r="1242" spans="5:6" ht="15.75">
      <c r="E1242" s="5"/>
      <c r="F1242" s="6"/>
    </row>
    <row r="1243" spans="5:6" ht="15.75">
      <c r="E1243" s="5"/>
      <c r="F1243" s="6"/>
    </row>
    <row r="1244" spans="5:6" ht="15.75">
      <c r="E1244" s="5"/>
      <c r="F1244" s="6"/>
    </row>
    <row r="1245" spans="5:6" ht="15.75">
      <c r="E1245" s="5"/>
      <c r="F1245" s="6"/>
    </row>
    <row r="1246" spans="5:6" ht="15.75">
      <c r="E1246" s="5"/>
      <c r="F1246" s="6"/>
    </row>
    <row r="1247" spans="5:6" ht="15.75">
      <c r="E1247" s="5"/>
      <c r="F1247" s="6"/>
    </row>
    <row r="1248" spans="5:6" ht="15.75">
      <c r="E1248" s="5"/>
      <c r="F1248" s="6"/>
    </row>
    <row r="1249" spans="5:6" ht="15.75">
      <c r="E1249" s="5"/>
      <c r="F1249" s="6"/>
    </row>
    <row r="1250" spans="5:6" ht="15.75">
      <c r="E1250" s="5"/>
      <c r="F1250" s="6"/>
    </row>
    <row r="1251" spans="5:6" ht="15.75">
      <c r="E1251" s="5"/>
      <c r="F1251" s="6"/>
    </row>
    <row r="1252" spans="5:6" ht="15.75">
      <c r="E1252" s="5"/>
      <c r="F1252" s="6"/>
    </row>
    <row r="1253" spans="5:6" ht="15.75">
      <c r="E1253" s="5"/>
      <c r="F1253" s="6"/>
    </row>
    <row r="1254" spans="5:6" ht="15.75">
      <c r="E1254" s="5"/>
      <c r="F1254" s="6"/>
    </row>
    <row r="1255" spans="5:6" ht="15.75">
      <c r="E1255" s="5"/>
      <c r="F1255" s="6"/>
    </row>
    <row r="1256" spans="5:6" ht="15.75">
      <c r="E1256" s="5"/>
      <c r="F1256" s="6"/>
    </row>
    <row r="1257" spans="5:6" ht="15.75">
      <c r="E1257" s="5"/>
      <c r="F1257" s="6"/>
    </row>
    <row r="1258" spans="5:6" ht="15.75">
      <c r="E1258" s="5"/>
      <c r="F1258" s="6"/>
    </row>
    <row r="1259" spans="5:6" ht="15.75">
      <c r="E1259" s="5"/>
      <c r="F1259" s="6"/>
    </row>
    <row r="1260" spans="5:6" ht="15.75">
      <c r="E1260" s="5"/>
      <c r="F1260" s="6"/>
    </row>
    <row r="1261" spans="5:6" ht="15.75">
      <c r="E1261" s="5"/>
      <c r="F1261" s="6"/>
    </row>
    <row r="1262" spans="5:6" ht="15.75">
      <c r="E1262" s="5"/>
      <c r="F1262" s="6"/>
    </row>
    <row r="1263" spans="5:6" ht="15.75">
      <c r="E1263" s="5"/>
      <c r="F1263" s="6"/>
    </row>
    <row r="1264" spans="5:6" ht="15.75">
      <c r="E1264" s="5"/>
      <c r="F1264" s="6"/>
    </row>
    <row r="1265" spans="5:6" ht="15.75">
      <c r="E1265" s="5"/>
      <c r="F1265" s="6"/>
    </row>
    <row r="1266" spans="5:6" ht="15.75">
      <c r="E1266" s="5"/>
      <c r="F1266" s="6"/>
    </row>
    <row r="1267" spans="5:6" ht="15.75">
      <c r="E1267" s="5"/>
      <c r="F1267" s="6"/>
    </row>
    <row r="1268" spans="5:6" ht="15.75">
      <c r="E1268" s="5"/>
      <c r="F1268" s="6"/>
    </row>
    <row r="1269" spans="5:6" ht="15.75">
      <c r="E1269" s="5"/>
      <c r="F1269" s="6"/>
    </row>
    <row r="1270" spans="5:6" ht="15.75">
      <c r="E1270" s="5"/>
      <c r="F1270" s="6"/>
    </row>
    <row r="1271" spans="5:6" ht="15.75">
      <c r="E1271" s="5"/>
      <c r="F1271" s="6"/>
    </row>
    <row r="1272" spans="5:6" ht="15.75">
      <c r="E1272" s="5"/>
      <c r="F1272" s="6"/>
    </row>
    <row r="1273" spans="5:6" ht="15.75">
      <c r="E1273" s="5"/>
      <c r="F1273" s="6"/>
    </row>
    <row r="1274" spans="5:6" ht="15.75">
      <c r="E1274" s="5"/>
      <c r="F1274" s="6"/>
    </row>
    <row r="1275" spans="5:6" ht="15.75">
      <c r="E1275" s="5"/>
      <c r="F1275" s="6"/>
    </row>
    <row r="1276" spans="5:6" ht="15.75">
      <c r="E1276" s="5"/>
      <c r="F1276" s="6"/>
    </row>
    <row r="1277" spans="5:6" ht="15.75">
      <c r="E1277" s="5"/>
      <c r="F1277" s="6"/>
    </row>
    <row r="1278" spans="5:6" ht="15.75">
      <c r="E1278" s="5"/>
      <c r="F1278" s="6"/>
    </row>
    <row r="1279" spans="5:6" ht="15.75">
      <c r="E1279" s="5"/>
      <c r="F1279" s="6"/>
    </row>
    <row r="1280" spans="5:6" ht="15.75">
      <c r="E1280" s="5"/>
      <c r="F1280" s="6"/>
    </row>
    <row r="1281" spans="5:6" ht="15.75">
      <c r="E1281" s="5"/>
      <c r="F1281" s="6"/>
    </row>
    <row r="1282" spans="5:6" ht="15.75">
      <c r="E1282" s="5"/>
      <c r="F1282" s="6"/>
    </row>
    <row r="1283" spans="5:6" ht="15.75">
      <c r="E1283" s="5"/>
      <c r="F1283" s="6"/>
    </row>
    <row r="1284" spans="5:6" ht="15.75">
      <c r="E1284" s="5"/>
      <c r="F1284" s="6"/>
    </row>
    <row r="1285" spans="5:6" ht="15.75">
      <c r="E1285" s="5"/>
      <c r="F1285" s="6"/>
    </row>
    <row r="1286" spans="5:6" ht="15.75">
      <c r="E1286" s="5"/>
      <c r="F1286" s="6"/>
    </row>
    <row r="1287" spans="5:6" ht="15.75">
      <c r="E1287" s="5"/>
      <c r="F1287" s="6"/>
    </row>
    <row r="1288" spans="5:6" ht="15.75">
      <c r="E1288" s="5"/>
      <c r="F1288" s="6"/>
    </row>
    <row r="1289" spans="5:6" ht="15.75">
      <c r="E1289" s="5"/>
      <c r="F1289" s="6"/>
    </row>
    <row r="1290" spans="5:6" ht="15.75">
      <c r="E1290" s="5"/>
      <c r="F1290" s="6"/>
    </row>
    <row r="1291" spans="5:6" ht="15.75">
      <c r="E1291" s="5"/>
      <c r="F1291" s="6"/>
    </row>
    <row r="1292" spans="5:6" ht="15.75">
      <c r="E1292" s="5"/>
      <c r="F1292" s="6"/>
    </row>
    <row r="1293" spans="5:6" ht="15.75">
      <c r="E1293" s="5"/>
      <c r="F1293" s="6"/>
    </row>
    <row r="1294" spans="5:6" ht="15.75">
      <c r="E1294" s="5"/>
      <c r="F1294" s="6"/>
    </row>
    <row r="1295" spans="5:6" ht="15.75">
      <c r="E1295" s="5"/>
      <c r="F1295" s="6"/>
    </row>
    <row r="1296" spans="5:6" ht="15.75">
      <c r="E1296" s="5"/>
      <c r="F1296" s="6"/>
    </row>
    <row r="1297" spans="5:6" ht="15.75">
      <c r="E1297" s="5"/>
      <c r="F1297" s="6"/>
    </row>
    <row r="1298" spans="5:6" ht="15.75">
      <c r="E1298" s="5"/>
      <c r="F1298" s="6"/>
    </row>
    <row r="1299" spans="5:6" ht="15.75">
      <c r="E1299" s="5"/>
      <c r="F1299" s="6"/>
    </row>
    <row r="1300" spans="5:6" ht="15.75">
      <c r="E1300" s="5"/>
      <c r="F1300" s="6"/>
    </row>
    <row r="1301" spans="5:6" ht="15.75">
      <c r="E1301" s="5"/>
      <c r="F1301" s="6"/>
    </row>
    <row r="1302" spans="5:6" ht="15.75">
      <c r="E1302" s="5"/>
      <c r="F1302" s="6"/>
    </row>
    <row r="1303" spans="5:6" ht="15.75">
      <c r="E1303" s="5"/>
      <c r="F1303" s="6"/>
    </row>
    <row r="1304" spans="5:6" ht="15.75">
      <c r="E1304" s="5"/>
      <c r="F1304" s="6"/>
    </row>
    <row r="1305" spans="5:6" ht="15.75">
      <c r="E1305" s="5"/>
      <c r="F1305" s="6"/>
    </row>
    <row r="1306" spans="5:6" ht="15.75">
      <c r="E1306" s="5"/>
      <c r="F1306" s="6"/>
    </row>
    <row r="1307" spans="5:6" ht="15.75">
      <c r="E1307" s="5"/>
      <c r="F1307" s="6"/>
    </row>
    <row r="1308" spans="5:6" ht="15.75">
      <c r="E1308" s="5"/>
      <c r="F1308" s="6"/>
    </row>
    <row r="1309" spans="5:6" ht="15.75">
      <c r="E1309" s="5"/>
      <c r="F1309" s="6"/>
    </row>
    <row r="1310" spans="5:6" ht="15.75">
      <c r="E1310" s="5"/>
      <c r="F1310" s="6"/>
    </row>
    <row r="1311" spans="5:6" ht="15.75">
      <c r="E1311" s="5"/>
      <c r="F1311" s="6"/>
    </row>
    <row r="1312" spans="5:6" ht="15.75">
      <c r="E1312" s="5"/>
      <c r="F1312" s="6"/>
    </row>
    <row r="1313" spans="5:6" ht="15.75">
      <c r="E1313" s="5"/>
      <c r="F1313" s="6"/>
    </row>
    <row r="1314" spans="5:6" ht="15.75">
      <c r="E1314" s="5"/>
      <c r="F1314" s="6"/>
    </row>
    <row r="1315" spans="5:6" ht="15.75">
      <c r="E1315" s="5"/>
      <c r="F1315" s="6"/>
    </row>
    <row r="1316" spans="5:6" ht="15.75">
      <c r="E1316" s="5"/>
      <c r="F1316" s="6"/>
    </row>
    <row r="1317" spans="5:6" ht="15.75">
      <c r="E1317" s="5"/>
      <c r="F1317" s="6"/>
    </row>
    <row r="1318" spans="5:6" ht="15.75">
      <c r="E1318" s="5"/>
      <c r="F1318" s="6"/>
    </row>
    <row r="1319" spans="5:6" ht="15.75">
      <c r="E1319" s="5"/>
      <c r="F1319" s="6"/>
    </row>
    <row r="1320" spans="5:6" ht="15.75">
      <c r="E1320" s="5"/>
      <c r="F1320" s="6"/>
    </row>
    <row r="1321" spans="5:6" ht="15.75">
      <c r="E1321" s="5"/>
      <c r="F1321" s="6"/>
    </row>
    <row r="1322" spans="5:6" ht="15.75">
      <c r="E1322" s="5"/>
      <c r="F1322" s="6"/>
    </row>
    <row r="1323" spans="5:6" ht="15.75">
      <c r="E1323" s="5"/>
      <c r="F1323" s="6"/>
    </row>
    <row r="1324" spans="5:6" ht="15.75">
      <c r="E1324" s="5"/>
      <c r="F1324" s="6"/>
    </row>
    <row r="1325" spans="5:6" ht="15.75">
      <c r="E1325" s="5"/>
      <c r="F1325" s="6"/>
    </row>
    <row r="1326" spans="5:6" ht="15.75">
      <c r="E1326" s="5"/>
      <c r="F1326" s="6"/>
    </row>
    <row r="1327" spans="5:6" ht="15.75">
      <c r="E1327" s="5"/>
      <c r="F1327" s="6"/>
    </row>
    <row r="1328" spans="5:6" ht="15.75">
      <c r="E1328" s="5"/>
      <c r="F1328" s="6"/>
    </row>
    <row r="1329" spans="5:6" ht="15.75">
      <c r="E1329" s="5"/>
      <c r="F1329" s="6"/>
    </row>
    <row r="1330" spans="5:6" ht="15.75">
      <c r="E1330" s="5"/>
      <c r="F1330" s="6"/>
    </row>
    <row r="1331" spans="5:6" ht="15.75">
      <c r="E1331" s="5"/>
      <c r="F1331" s="6"/>
    </row>
    <row r="1332" spans="5:6" ht="15.75">
      <c r="E1332" s="5"/>
      <c r="F1332" s="6"/>
    </row>
    <row r="1333" spans="5:6" ht="15.75">
      <c r="E1333" s="5"/>
      <c r="F1333" s="6"/>
    </row>
    <row r="1334" spans="5:6" ht="15.75">
      <c r="E1334" s="5"/>
      <c r="F1334" s="6"/>
    </row>
    <row r="1335" spans="5:6" ht="15.75">
      <c r="E1335" s="5"/>
      <c r="F1335" s="6"/>
    </row>
    <row r="1336" spans="5:6" ht="15.75">
      <c r="E1336" s="5"/>
      <c r="F1336" s="6"/>
    </row>
    <row r="1337" spans="5:6" ht="15.75">
      <c r="E1337" s="5"/>
      <c r="F1337" s="6"/>
    </row>
    <row r="1338" spans="5:6" ht="15.75">
      <c r="E1338" s="5"/>
      <c r="F1338" s="6"/>
    </row>
    <row r="1339" spans="5:6" ht="15.75">
      <c r="E1339" s="5"/>
      <c r="F1339" s="6"/>
    </row>
    <row r="1340" spans="5:6" ht="15.75">
      <c r="E1340" s="5"/>
      <c r="F1340" s="6"/>
    </row>
    <row r="1341" spans="5:6" ht="15.75">
      <c r="E1341" s="5"/>
      <c r="F1341" s="6"/>
    </row>
    <row r="1342" spans="5:6" ht="15.75">
      <c r="E1342" s="5"/>
      <c r="F1342" s="6"/>
    </row>
    <row r="1343" spans="5:6" ht="15.75">
      <c r="E1343" s="5"/>
      <c r="F1343" s="6"/>
    </row>
    <row r="1344" spans="5:6" ht="15.75">
      <c r="E1344" s="5"/>
      <c r="F1344" s="6"/>
    </row>
    <row r="1345" spans="5:6" ht="15.75">
      <c r="E1345" s="5"/>
      <c r="F1345" s="6"/>
    </row>
    <row r="1346" spans="5:6" ht="15.75">
      <c r="E1346" s="5"/>
      <c r="F1346" s="6"/>
    </row>
    <row r="1347" spans="5:6" ht="15.75">
      <c r="E1347" s="5"/>
      <c r="F1347" s="6"/>
    </row>
    <row r="1348" spans="5:6" ht="15.75">
      <c r="E1348" s="5"/>
      <c r="F1348" s="6"/>
    </row>
    <row r="1349" spans="5:6" ht="15.75">
      <c r="E1349" s="5"/>
      <c r="F1349" s="6"/>
    </row>
    <row r="1350" spans="5:6" ht="15.75">
      <c r="E1350" s="5"/>
      <c r="F1350" s="6"/>
    </row>
    <row r="1351" spans="5:6" ht="15.75">
      <c r="E1351" s="5"/>
      <c r="F1351" s="6"/>
    </row>
    <row r="1352" spans="5:6" ht="15.75">
      <c r="E1352" s="5"/>
      <c r="F1352" s="6"/>
    </row>
    <row r="1353" spans="5:6" ht="15.75">
      <c r="E1353" s="5"/>
      <c r="F1353" s="6"/>
    </row>
    <row r="1354" spans="5:6" ht="15.75">
      <c r="E1354" s="5"/>
      <c r="F1354" s="6"/>
    </row>
    <row r="1355" spans="5:6" ht="15.75">
      <c r="E1355" s="5"/>
      <c r="F1355" s="6"/>
    </row>
    <row r="1356" spans="5:6" ht="15.75">
      <c r="E1356" s="5"/>
      <c r="F1356" s="6"/>
    </row>
    <row r="1357" spans="5:6" ht="15.75">
      <c r="E1357" s="5"/>
      <c r="F1357" s="6"/>
    </row>
    <row r="1358" spans="5:6" ht="15.75">
      <c r="E1358" s="5"/>
      <c r="F1358" s="6"/>
    </row>
    <row r="1359" spans="5:6" ht="15.75">
      <c r="E1359" s="5"/>
      <c r="F1359" s="6"/>
    </row>
    <row r="1360" spans="5:6" ht="15.75">
      <c r="E1360" s="5"/>
      <c r="F1360" s="6"/>
    </row>
    <row r="1361" spans="5:6" ht="15.75">
      <c r="E1361" s="5"/>
      <c r="F1361" s="6"/>
    </row>
    <row r="1362" spans="5:6" ht="15.75">
      <c r="E1362" s="5"/>
      <c r="F1362" s="6"/>
    </row>
    <row r="1363" spans="5:6" ht="15.75">
      <c r="E1363" s="5"/>
      <c r="F1363" s="6"/>
    </row>
    <row r="1364" spans="5:6" ht="15.75">
      <c r="E1364" s="5"/>
      <c r="F1364" s="6"/>
    </row>
    <row r="1365" spans="5:6" ht="15.75">
      <c r="E1365" s="5"/>
      <c r="F1365" s="6"/>
    </row>
    <row r="1366" spans="5:6" ht="15.75">
      <c r="E1366" s="5"/>
      <c r="F1366" s="6"/>
    </row>
    <row r="1367" spans="5:6" ht="15.75">
      <c r="E1367" s="5"/>
      <c r="F1367" s="6"/>
    </row>
    <row r="1368" spans="5:6" ht="15.75">
      <c r="E1368" s="5"/>
      <c r="F1368" s="6"/>
    </row>
    <row r="1369" spans="5:6" ht="15.75">
      <c r="E1369" s="5"/>
      <c r="F1369" s="6"/>
    </row>
    <row r="1370" spans="5:6" ht="15.75">
      <c r="E1370" s="5"/>
      <c r="F1370" s="6"/>
    </row>
    <row r="1371" spans="5:6" ht="15.75">
      <c r="E1371" s="5"/>
      <c r="F1371" s="6"/>
    </row>
    <row r="1372" spans="5:6" ht="15.75">
      <c r="E1372" s="5"/>
      <c r="F1372" s="6"/>
    </row>
    <row r="1373" spans="5:6" ht="15.75">
      <c r="E1373" s="5"/>
      <c r="F1373" s="6"/>
    </row>
    <row r="1374" spans="5:6" ht="15.75">
      <c r="E1374" s="5"/>
      <c r="F1374" s="6"/>
    </row>
    <row r="1375" spans="5:6" ht="15.75">
      <c r="E1375" s="5"/>
      <c r="F1375" s="6"/>
    </row>
    <row r="1376" spans="5:6" ht="15.75">
      <c r="E1376" s="5"/>
      <c r="F1376" s="6"/>
    </row>
    <row r="1377" spans="5:6" ht="15.75">
      <c r="E1377" s="5"/>
      <c r="F1377" s="6"/>
    </row>
    <row r="1378" spans="5:6" ht="15.75">
      <c r="E1378" s="5"/>
      <c r="F1378" s="6"/>
    </row>
    <row r="1379" spans="5:6" ht="15.75">
      <c r="E1379" s="5"/>
      <c r="F1379" s="6"/>
    </row>
    <row r="1380" spans="5:6" ht="15.75">
      <c r="E1380" s="5"/>
      <c r="F1380" s="6"/>
    </row>
    <row r="1381" spans="5:6" ht="15.75">
      <c r="E1381" s="5"/>
      <c r="F1381" s="6"/>
    </row>
    <row r="1382" spans="5:6" ht="15.75">
      <c r="E1382" s="5"/>
      <c r="F1382" s="6"/>
    </row>
    <row r="1383" spans="5:6" ht="15.75">
      <c r="E1383" s="5"/>
      <c r="F1383" s="6"/>
    </row>
    <row r="1384" spans="5:6" ht="15.75">
      <c r="E1384" s="5"/>
      <c r="F1384" s="6"/>
    </row>
    <row r="1385" spans="5:6" ht="15.75">
      <c r="E1385" s="5"/>
      <c r="F1385" s="6"/>
    </row>
    <row r="1386" spans="5:6" ht="15.75">
      <c r="E1386" s="5"/>
      <c r="F1386" s="6"/>
    </row>
    <row r="1387" spans="5:6" ht="15.75">
      <c r="E1387" s="5"/>
      <c r="F1387" s="6"/>
    </row>
    <row r="1388" spans="5:6" ht="15.75">
      <c r="E1388" s="5"/>
      <c r="F1388" s="6"/>
    </row>
    <row r="1389" spans="5:6" ht="15.75">
      <c r="E1389" s="5"/>
      <c r="F1389" s="6"/>
    </row>
    <row r="1390" spans="5:6" ht="15.75">
      <c r="E1390" s="5"/>
      <c r="F1390" s="6"/>
    </row>
    <row r="1391" spans="5:6" ht="15.75">
      <c r="E1391" s="5"/>
      <c r="F1391" s="6"/>
    </row>
    <row r="1392" spans="5:6" ht="15.75">
      <c r="E1392" s="5"/>
      <c r="F1392" s="6"/>
    </row>
    <row r="1393" spans="5:6" ht="15.75">
      <c r="E1393" s="5"/>
      <c r="F1393" s="6"/>
    </row>
    <row r="1394" spans="5:6" ht="15.75">
      <c r="E1394" s="5"/>
      <c r="F1394" s="6"/>
    </row>
    <row r="1395" spans="5:6" ht="15.75">
      <c r="E1395" s="5"/>
      <c r="F1395" s="6"/>
    </row>
    <row r="1396" spans="5:6" ht="15.75">
      <c r="E1396" s="5"/>
      <c r="F1396" s="6"/>
    </row>
    <row r="1397" spans="5:6" ht="15.75">
      <c r="E1397" s="5"/>
      <c r="F1397" s="6"/>
    </row>
    <row r="1398" spans="5:6" ht="15.75">
      <c r="E1398" s="5"/>
      <c r="F1398" s="6"/>
    </row>
    <row r="1399" spans="5:6" ht="15.75">
      <c r="E1399" s="5"/>
      <c r="F1399" s="6"/>
    </row>
    <row r="1400" spans="5:6" ht="15.75">
      <c r="E1400" s="5"/>
      <c r="F1400" s="6"/>
    </row>
    <row r="1401" spans="5:6" ht="15.75">
      <c r="E1401" s="5"/>
      <c r="F1401" s="6"/>
    </row>
    <row r="1402" spans="5:6" ht="15.75">
      <c r="E1402" s="5"/>
      <c r="F1402" s="6"/>
    </row>
    <row r="1403" spans="5:6" ht="15.75">
      <c r="E1403" s="5"/>
      <c r="F1403" s="6"/>
    </row>
    <row r="1404" spans="5:6" ht="15.75">
      <c r="E1404" s="5"/>
      <c r="F1404" s="6"/>
    </row>
    <row r="1405" spans="5:6" ht="15.75">
      <c r="E1405" s="5"/>
      <c r="F1405" s="6"/>
    </row>
    <row r="1406" spans="5:6" ht="15.75">
      <c r="E1406" s="5"/>
      <c r="F1406" s="6"/>
    </row>
    <row r="1407" spans="5:6" ht="15.75">
      <c r="E1407" s="5"/>
      <c r="F1407" s="6"/>
    </row>
    <row r="1408" spans="5:6" ht="15.75">
      <c r="E1408" s="5"/>
      <c r="F1408" s="6"/>
    </row>
    <row r="1409" spans="5:6" ht="15.75">
      <c r="E1409" s="5"/>
      <c r="F1409" s="6"/>
    </row>
    <row r="1410" spans="5:6" ht="15.75">
      <c r="E1410" s="5"/>
      <c r="F1410" s="6"/>
    </row>
    <row r="1411" spans="5:6" ht="15.75">
      <c r="E1411" s="5"/>
      <c r="F1411" s="6"/>
    </row>
    <row r="1412" spans="5:6" ht="15.75">
      <c r="E1412" s="5"/>
      <c r="F1412" s="6"/>
    </row>
    <row r="1413" spans="5:6" ht="15.75">
      <c r="E1413" s="5"/>
      <c r="F1413" s="6"/>
    </row>
    <row r="1414" spans="5:6" ht="15.75">
      <c r="E1414" s="5"/>
      <c r="F1414" s="6"/>
    </row>
    <row r="1415" spans="5:6" ht="15.75">
      <c r="E1415" s="5"/>
      <c r="F1415" s="6"/>
    </row>
    <row r="1416" spans="5:6" ht="15.75">
      <c r="E1416" s="5"/>
      <c r="F1416" s="6"/>
    </row>
    <row r="1417" spans="5:6" ht="15.75">
      <c r="E1417" s="5"/>
      <c r="F1417" s="6"/>
    </row>
    <row r="1418" spans="5:6" ht="15.75">
      <c r="E1418" s="5"/>
      <c r="F1418" s="6"/>
    </row>
    <row r="1419" spans="5:6" ht="15.75">
      <c r="E1419" s="5"/>
      <c r="F1419" s="6"/>
    </row>
    <row r="1420" spans="5:6" ht="15.75">
      <c r="E1420" s="5"/>
      <c r="F1420" s="6"/>
    </row>
    <row r="1421" spans="5:6" ht="15.75">
      <c r="E1421" s="5"/>
      <c r="F1421" s="6"/>
    </row>
    <row r="1422" spans="5:6" ht="15.75">
      <c r="E1422" s="5"/>
      <c r="F1422" s="6"/>
    </row>
    <row r="1423" spans="5:6" ht="15.75">
      <c r="E1423" s="5"/>
      <c r="F1423" s="6"/>
    </row>
    <row r="1424" spans="5:6" ht="15.75">
      <c r="E1424" s="5"/>
      <c r="F1424" s="6"/>
    </row>
    <row r="1425" spans="5:6" ht="15.75">
      <c r="E1425" s="5"/>
      <c r="F1425" s="6"/>
    </row>
    <row r="1426" spans="5:6" ht="15.75">
      <c r="E1426" s="5"/>
      <c r="F1426" s="6"/>
    </row>
    <row r="1427" spans="5:6" ht="15.75">
      <c r="E1427" s="5"/>
      <c r="F1427" s="6"/>
    </row>
    <row r="1428" spans="5:6" ht="15.75">
      <c r="E1428" s="5"/>
      <c r="F1428" s="6"/>
    </row>
    <row r="1429" spans="5:6" ht="15.75">
      <c r="E1429" s="5"/>
      <c r="F1429" s="6"/>
    </row>
    <row r="1430" spans="5:6" ht="15.75">
      <c r="E1430" s="5"/>
      <c r="F1430" s="6"/>
    </row>
    <row r="1431" spans="5:6" ht="15.75">
      <c r="E1431" s="5"/>
      <c r="F1431" s="6"/>
    </row>
    <row r="1432" spans="5:6" ht="15.75">
      <c r="E1432" s="5"/>
      <c r="F1432" s="6"/>
    </row>
    <row r="1433" spans="5:6" ht="15.75">
      <c r="E1433" s="5"/>
      <c r="F1433" s="6"/>
    </row>
    <row r="1434" spans="5:6" ht="15.75">
      <c r="E1434" s="5"/>
      <c r="F1434" s="6"/>
    </row>
    <row r="1435" spans="5:6" ht="15.75">
      <c r="E1435" s="5"/>
      <c r="F1435" s="6"/>
    </row>
    <row r="1436" spans="5:6" ht="15.75">
      <c r="E1436" s="5"/>
      <c r="F1436" s="6"/>
    </row>
    <row r="1437" spans="5:6" ht="15.75">
      <c r="E1437" s="5"/>
      <c r="F1437" s="6"/>
    </row>
    <row r="1438" spans="5:6" ht="15.75">
      <c r="E1438" s="5"/>
      <c r="F1438" s="6"/>
    </row>
    <row r="1439" spans="5:6" ht="15.75">
      <c r="E1439" s="5"/>
      <c r="F1439" s="6"/>
    </row>
    <row r="1440" spans="5:6" ht="15.75">
      <c r="E1440" s="5"/>
      <c r="F1440" s="6"/>
    </row>
    <row r="1441" spans="5:6" ht="15.75">
      <c r="E1441" s="5"/>
      <c r="F1441" s="6"/>
    </row>
    <row r="1442" spans="5:6" ht="15.75">
      <c r="E1442" s="5"/>
      <c r="F1442" s="6"/>
    </row>
    <row r="1443" spans="5:6" ht="15.75">
      <c r="E1443" s="5"/>
      <c r="F1443" s="6"/>
    </row>
    <row r="1444" spans="5:6" ht="15.75">
      <c r="E1444" s="5"/>
      <c r="F1444" s="6"/>
    </row>
    <row r="1445" spans="5:6" ht="15.75">
      <c r="E1445" s="5"/>
      <c r="F1445" s="6"/>
    </row>
    <row r="1446" spans="5:6" ht="15.75">
      <c r="E1446" s="5"/>
      <c r="F1446" s="6"/>
    </row>
    <row r="1447" spans="5:6" ht="15.75">
      <c r="E1447" s="5"/>
      <c r="F1447" s="6"/>
    </row>
    <row r="1448" spans="5:6" ht="15.75">
      <c r="E1448" s="5"/>
      <c r="F1448" s="6"/>
    </row>
    <row r="1449" spans="5:6" ht="15.75">
      <c r="E1449" s="5"/>
      <c r="F1449" s="6"/>
    </row>
    <row r="1450" spans="5:6" ht="15.75">
      <c r="E1450" s="5"/>
      <c r="F1450" s="6"/>
    </row>
    <row r="1451" spans="5:6" ht="15.75">
      <c r="E1451" s="5"/>
      <c r="F1451" s="6"/>
    </row>
    <row r="1452" spans="5:6" ht="15.75">
      <c r="E1452" s="5"/>
      <c r="F1452" s="6"/>
    </row>
    <row r="1453" spans="5:6" ht="15.75">
      <c r="E1453" s="5"/>
      <c r="F1453" s="6"/>
    </row>
    <row r="1454" spans="5:6" ht="15.75">
      <c r="E1454" s="5"/>
      <c r="F1454" s="6"/>
    </row>
    <row r="1455" spans="5:6" ht="15.75">
      <c r="E1455" s="5"/>
      <c r="F1455" s="6"/>
    </row>
    <row r="1456" spans="5:6" ht="15.75">
      <c r="E1456" s="5"/>
      <c r="F1456" s="6"/>
    </row>
    <row r="1457" spans="5:6" ht="15.75">
      <c r="E1457" s="5"/>
      <c r="F1457" s="6"/>
    </row>
    <row r="1458" spans="5:6" ht="15.75">
      <c r="E1458" s="5"/>
      <c r="F1458" s="6"/>
    </row>
    <row r="1459" spans="5:6" ht="15.75">
      <c r="E1459" s="5"/>
      <c r="F1459" s="6"/>
    </row>
    <row r="1460" spans="5:6" ht="15.75">
      <c r="E1460" s="5"/>
      <c r="F1460" s="6"/>
    </row>
    <row r="1461" spans="5:6" ht="15.75">
      <c r="E1461" s="5"/>
      <c r="F1461" s="6"/>
    </row>
    <row r="1462" spans="5:6" ht="15.75">
      <c r="E1462" s="5"/>
      <c r="F1462" s="6"/>
    </row>
    <row r="1463" spans="5:6" ht="15.75">
      <c r="E1463" s="5"/>
      <c r="F1463" s="6"/>
    </row>
    <row r="1464" spans="5:6" ht="15.75">
      <c r="E1464" s="5"/>
      <c r="F1464" s="6"/>
    </row>
    <row r="1465" spans="5:6" ht="15.75">
      <c r="E1465" s="5"/>
      <c r="F1465" s="6"/>
    </row>
    <row r="1466" spans="5:6" ht="15.75">
      <c r="E1466" s="5"/>
      <c r="F1466" s="6"/>
    </row>
    <row r="1467" spans="5:6" ht="15.75">
      <c r="E1467" s="5"/>
      <c r="F1467" s="6"/>
    </row>
    <row r="1468" spans="5:6" ht="15.75">
      <c r="E1468" s="5"/>
      <c r="F1468" s="6"/>
    </row>
    <row r="1469" spans="5:6" ht="15.75">
      <c r="E1469" s="5"/>
      <c r="F1469" s="6"/>
    </row>
    <row r="1470" spans="5:6" ht="15.75">
      <c r="E1470" s="5"/>
      <c r="F1470" s="6"/>
    </row>
    <row r="1471" spans="5:6" ht="15.75">
      <c r="E1471" s="5"/>
      <c r="F1471" s="6"/>
    </row>
    <row r="1472" spans="5:6" ht="15.75">
      <c r="E1472" s="5"/>
      <c r="F1472" s="6"/>
    </row>
    <row r="1473" spans="5:6" ht="15.75">
      <c r="E1473" s="5"/>
      <c r="F1473" s="6"/>
    </row>
    <row r="1474" spans="5:6" ht="15.75">
      <c r="E1474" s="5"/>
      <c r="F1474" s="6"/>
    </row>
    <row r="1475" spans="5:6" ht="15.75">
      <c r="E1475" s="5"/>
      <c r="F1475" s="6"/>
    </row>
    <row r="1476" spans="5:6" ht="15.75">
      <c r="E1476" s="5"/>
      <c r="F1476" s="6"/>
    </row>
    <row r="1477" spans="5:6" ht="15.75">
      <c r="E1477" s="5"/>
      <c r="F1477" s="6"/>
    </row>
    <row r="1478" spans="5:6" ht="15.75">
      <c r="E1478" s="5"/>
      <c r="F1478" s="6"/>
    </row>
    <row r="1479" spans="5:6" ht="15.75">
      <c r="E1479" s="5"/>
      <c r="F1479" s="6"/>
    </row>
    <row r="1480" spans="5:6" ht="15.75">
      <c r="E1480" s="5"/>
      <c r="F1480" s="6"/>
    </row>
    <row r="1481" spans="5:6" ht="15.75">
      <c r="E1481" s="5"/>
      <c r="F1481" s="6"/>
    </row>
    <row r="1482" spans="5:6" ht="15.75">
      <c r="E1482" s="5"/>
      <c r="F1482" s="6"/>
    </row>
    <row r="1483" spans="5:6" ht="15.75">
      <c r="E1483" s="5"/>
      <c r="F1483" s="6"/>
    </row>
    <row r="1484" spans="5:6" ht="15.75">
      <c r="E1484" s="5"/>
      <c r="F1484" s="6"/>
    </row>
    <row r="1485" spans="5:6" ht="15.75">
      <c r="E1485" s="5"/>
      <c r="F1485" s="6"/>
    </row>
    <row r="1486" spans="5:6" ht="15.75">
      <c r="E1486" s="5"/>
      <c r="F1486" s="6"/>
    </row>
    <row r="1487" spans="5:6" ht="15.75">
      <c r="E1487" s="5"/>
      <c r="F1487" s="6"/>
    </row>
    <row r="1488" spans="5:6" ht="15.75">
      <c r="E1488" s="5"/>
      <c r="F1488" s="6"/>
    </row>
    <row r="1489" spans="5:6" ht="15.75">
      <c r="E1489" s="5"/>
      <c r="F1489" s="6"/>
    </row>
    <row r="1490" spans="5:6" ht="15.75">
      <c r="E1490" s="5"/>
      <c r="F1490" s="6"/>
    </row>
    <row r="1491" spans="5:6" ht="15.75">
      <c r="E1491" s="5"/>
      <c r="F1491" s="6"/>
    </row>
    <row r="1492" spans="5:6" ht="15.75">
      <c r="E1492" s="5"/>
      <c r="F1492" s="6"/>
    </row>
    <row r="1493" spans="5:6" ht="15.75">
      <c r="E1493" s="5"/>
      <c r="F1493" s="6"/>
    </row>
    <row r="1494" spans="5:6" ht="15.75">
      <c r="E1494" s="5"/>
      <c r="F1494" s="6"/>
    </row>
    <row r="1495" spans="5:6" ht="15.75">
      <c r="E1495" s="5"/>
      <c r="F1495" s="6"/>
    </row>
    <row r="1496" spans="5:6" ht="15.75">
      <c r="E1496" s="5"/>
      <c r="F1496" s="6"/>
    </row>
    <row r="1497" spans="5:6" ht="15.75">
      <c r="E1497" s="5"/>
      <c r="F1497" s="6"/>
    </row>
    <row r="1498" spans="5:6" ht="15.75">
      <c r="E1498" s="5"/>
      <c r="F1498" s="6"/>
    </row>
    <row r="1499" spans="5:6" ht="15.75">
      <c r="E1499" s="5"/>
      <c r="F1499" s="6"/>
    </row>
    <row r="1500" spans="5:6" ht="15.75">
      <c r="E1500" s="5"/>
      <c r="F1500" s="6"/>
    </row>
    <row r="1501" spans="5:6" ht="15.75">
      <c r="E1501" s="5"/>
      <c r="F1501" s="6"/>
    </row>
    <row r="1502" spans="5:6" ht="15.75">
      <c r="E1502" s="5"/>
      <c r="F1502" s="6"/>
    </row>
    <row r="1503" spans="5:6" ht="15.75">
      <c r="E1503" s="5"/>
      <c r="F1503" s="6"/>
    </row>
    <row r="1504" spans="5:6" ht="15.75">
      <c r="E1504" s="5"/>
      <c r="F1504" s="6"/>
    </row>
    <row r="1505" spans="5:6" ht="15.75">
      <c r="E1505" s="5"/>
      <c r="F1505" s="6"/>
    </row>
    <row r="1506" spans="5:6" ht="15.75">
      <c r="E1506" s="5"/>
      <c r="F1506" s="6"/>
    </row>
    <row r="1507" spans="5:6" ht="15.75">
      <c r="E1507" s="5"/>
      <c r="F1507" s="6"/>
    </row>
    <row r="1508" spans="5:6" ht="15.75">
      <c r="E1508" s="5"/>
      <c r="F1508" s="6"/>
    </row>
    <row r="1509" spans="5:6" ht="15.75">
      <c r="E1509" s="5"/>
      <c r="F1509" s="6"/>
    </row>
    <row r="1510" spans="5:6" ht="15.75">
      <c r="E1510" s="5"/>
      <c r="F1510" s="6"/>
    </row>
    <row r="1511" spans="5:6" ht="15.75">
      <c r="E1511" s="5"/>
      <c r="F1511" s="6"/>
    </row>
    <row r="1512" spans="5:6" ht="15.75">
      <c r="E1512" s="5"/>
      <c r="F1512" s="6"/>
    </row>
    <row r="1513" spans="5:6" ht="15.75">
      <c r="E1513" s="5"/>
      <c r="F1513" s="6"/>
    </row>
    <row r="1514" spans="5:6" ht="15.75">
      <c r="E1514" s="5"/>
      <c r="F1514" s="6"/>
    </row>
    <row r="1515" spans="5:6" ht="15.75">
      <c r="E1515" s="5"/>
      <c r="F1515" s="6"/>
    </row>
    <row r="1516" spans="5:6" ht="15.75">
      <c r="E1516" s="5"/>
      <c r="F1516" s="6"/>
    </row>
    <row r="1517" spans="5:6" ht="15.75">
      <c r="E1517" s="5"/>
      <c r="F1517" s="6"/>
    </row>
    <row r="1518" spans="5:6" ht="15.75">
      <c r="E1518" s="5"/>
      <c r="F1518" s="6"/>
    </row>
    <row r="1519" spans="5:6" ht="15.75">
      <c r="E1519" s="5"/>
      <c r="F1519" s="6"/>
    </row>
    <row r="1520" spans="5:6" ht="15.75">
      <c r="E1520" s="5"/>
      <c r="F1520" s="6"/>
    </row>
    <row r="1521" spans="5:6" ht="15.75">
      <c r="E1521" s="5"/>
      <c r="F1521" s="6"/>
    </row>
    <row r="1522" spans="5:6" ht="15.75">
      <c r="E1522" s="5"/>
      <c r="F1522" s="6"/>
    </row>
    <row r="1523" spans="5:6" ht="15.75">
      <c r="E1523" s="5"/>
      <c r="F1523" s="6"/>
    </row>
    <row r="1524" spans="5:6" ht="15.75">
      <c r="E1524" s="5"/>
      <c r="F1524" s="6"/>
    </row>
    <row r="1525" spans="5:6" ht="15.75">
      <c r="E1525" s="5"/>
      <c r="F1525" s="6"/>
    </row>
    <row r="1526" spans="5:6" ht="15.75">
      <c r="E1526" s="5"/>
      <c r="F1526" s="6"/>
    </row>
    <row r="1527" spans="5:6" ht="15.75">
      <c r="E1527" s="5"/>
      <c r="F1527" s="6"/>
    </row>
    <row r="1528" spans="5:6" ht="15.75">
      <c r="E1528" s="5"/>
      <c r="F1528" s="6"/>
    </row>
    <row r="1529" spans="5:6" ht="15.75">
      <c r="E1529" s="5"/>
      <c r="F1529" s="6"/>
    </row>
    <row r="1530" spans="5:6" ht="15.75">
      <c r="E1530" s="5"/>
      <c r="F1530" s="6"/>
    </row>
    <row r="1531" spans="5:6" ht="15.75">
      <c r="E1531" s="5"/>
      <c r="F1531" s="6"/>
    </row>
    <row r="1532" spans="5:6" ht="15.75">
      <c r="E1532" s="5"/>
      <c r="F1532" s="6"/>
    </row>
    <row r="1533" spans="5:6" ht="15.75">
      <c r="E1533" s="5"/>
      <c r="F1533" s="6"/>
    </row>
    <row r="1534" spans="5:6" ht="15.75">
      <c r="E1534" s="5"/>
      <c r="F1534" s="6"/>
    </row>
    <row r="1535" spans="5:6" ht="15.75">
      <c r="E1535" s="5"/>
      <c r="F1535" s="6"/>
    </row>
    <row r="1536" spans="5:6" ht="15.75">
      <c r="E1536" s="5"/>
      <c r="F1536" s="6"/>
    </row>
    <row r="1537" spans="5:6" ht="15.75">
      <c r="E1537" s="5"/>
      <c r="F1537" s="6"/>
    </row>
    <row r="1538" spans="5:6" ht="15.75">
      <c r="E1538" s="5"/>
      <c r="F1538" s="6"/>
    </row>
    <row r="1539" spans="5:6" ht="15.75">
      <c r="E1539" s="5"/>
      <c r="F1539" s="6"/>
    </row>
    <row r="1540" spans="5:6" ht="15.75">
      <c r="E1540" s="5"/>
      <c r="F1540" s="6"/>
    </row>
    <row r="1541" spans="5:6" ht="15.75">
      <c r="E1541" s="5"/>
      <c r="F1541" s="6"/>
    </row>
    <row r="1542" spans="5:6" ht="15.75">
      <c r="E1542" s="5"/>
      <c r="F1542" s="6"/>
    </row>
    <row r="1543" spans="5:6" ht="15.75">
      <c r="E1543" s="5"/>
      <c r="F1543" s="6"/>
    </row>
    <row r="1544" spans="5:6" ht="15.75">
      <c r="E1544" s="5"/>
      <c r="F1544" s="6"/>
    </row>
    <row r="1545" spans="5:6" ht="15.75">
      <c r="E1545" s="5"/>
      <c r="F1545" s="6"/>
    </row>
    <row r="1546" spans="5:6" ht="15.75">
      <c r="E1546" s="5"/>
      <c r="F1546" s="6"/>
    </row>
    <row r="1547" spans="5:6" ht="15.75">
      <c r="E1547" s="5"/>
      <c r="F1547" s="6"/>
    </row>
    <row r="1548" spans="5:6" ht="15.75">
      <c r="E1548" s="5"/>
      <c r="F1548" s="6"/>
    </row>
    <row r="1549" spans="5:6" ht="15.75">
      <c r="E1549" s="5"/>
      <c r="F1549" s="6"/>
    </row>
    <row r="1550" spans="5:6" ht="15.75">
      <c r="E1550" s="5"/>
      <c r="F1550" s="6"/>
    </row>
    <row r="1551" spans="5:6" ht="15.75">
      <c r="E1551" s="5"/>
      <c r="F1551" s="6"/>
    </row>
    <row r="1552" spans="5:6" ht="15.75">
      <c r="E1552" s="5"/>
      <c r="F1552" s="6"/>
    </row>
    <row r="1553" spans="5:6" ht="15.75">
      <c r="E1553" s="5"/>
      <c r="F1553" s="6"/>
    </row>
    <row r="1554" spans="5:6" ht="15.75">
      <c r="E1554" s="5"/>
      <c r="F1554" s="6"/>
    </row>
    <row r="1555" spans="5:6" ht="15.75">
      <c r="E1555" s="5"/>
      <c r="F1555" s="6"/>
    </row>
    <row r="1556" spans="5:6" ht="15.75">
      <c r="E1556" s="5"/>
      <c r="F1556" s="6"/>
    </row>
    <row r="1557" spans="5:6" ht="15.75">
      <c r="E1557" s="5"/>
      <c r="F1557" s="6"/>
    </row>
    <row r="1558" spans="5:6" ht="15.75">
      <c r="E1558" s="5"/>
      <c r="F1558" s="6"/>
    </row>
    <row r="1559" spans="5:6" ht="15.75">
      <c r="E1559" s="5"/>
      <c r="F1559" s="6"/>
    </row>
    <row r="1560" spans="5:6" ht="15.75">
      <c r="E1560" s="5"/>
      <c r="F1560" s="6"/>
    </row>
    <row r="1561" spans="5:6" ht="15.75">
      <c r="E1561" s="5"/>
      <c r="F1561" s="6"/>
    </row>
    <row r="1562" spans="5:6" ht="15.75">
      <c r="E1562" s="5"/>
      <c r="F1562" s="6"/>
    </row>
    <row r="1563" spans="5:6" ht="15.75">
      <c r="E1563" s="5"/>
      <c r="F1563" s="6"/>
    </row>
    <row r="1564" spans="5:6" ht="15.75">
      <c r="E1564" s="5"/>
      <c r="F1564" s="6"/>
    </row>
    <row r="1565" spans="5:6" ht="15.75">
      <c r="E1565" s="5"/>
      <c r="F1565" s="6"/>
    </row>
    <row r="1566" spans="5:6" ht="15.75">
      <c r="E1566" s="5"/>
      <c r="F1566" s="6"/>
    </row>
    <row r="1567" spans="5:6" ht="15.75">
      <c r="E1567" s="5"/>
      <c r="F1567" s="6"/>
    </row>
    <row r="1568" spans="5:6" ht="15.75">
      <c r="E1568" s="5"/>
      <c r="F1568" s="6"/>
    </row>
    <row r="1569" spans="5:6" ht="15.75">
      <c r="E1569" s="5"/>
      <c r="F1569" s="6"/>
    </row>
    <row r="1570" spans="5:6" ht="15.75">
      <c r="E1570" s="5"/>
      <c r="F1570" s="6"/>
    </row>
    <row r="1571" spans="5:6" ht="15.75">
      <c r="E1571" s="5"/>
      <c r="F1571" s="6"/>
    </row>
    <row r="1572" spans="5:6" ht="15.75">
      <c r="E1572" s="5"/>
      <c r="F1572" s="6"/>
    </row>
    <row r="1573" spans="5:6" ht="15.75">
      <c r="E1573" s="5"/>
      <c r="F1573" s="6"/>
    </row>
    <row r="1574" spans="5:6" ht="15.75">
      <c r="E1574" s="5"/>
      <c r="F1574" s="6"/>
    </row>
    <row r="1575" spans="5:6" ht="15.75">
      <c r="E1575" s="5"/>
      <c r="F1575" s="6"/>
    </row>
    <row r="1576" spans="5:6" ht="15.75">
      <c r="E1576" s="5"/>
      <c r="F1576" s="6"/>
    </row>
    <row r="1577" spans="5:6" ht="15.75">
      <c r="E1577" s="5"/>
      <c r="F1577" s="6"/>
    </row>
    <row r="1578" spans="5:6" ht="15.75">
      <c r="E1578" s="5"/>
      <c r="F1578" s="6"/>
    </row>
    <row r="1579" spans="5:6" ht="15.75">
      <c r="E1579" s="5"/>
      <c r="F1579" s="6"/>
    </row>
    <row r="1580" spans="5:6" ht="15.75">
      <c r="E1580" s="5"/>
      <c r="F1580" s="6"/>
    </row>
    <row r="1581" spans="5:6" ht="15.75">
      <c r="E1581" s="5"/>
      <c r="F1581" s="6"/>
    </row>
    <row r="1582" spans="5:6" ht="15.75">
      <c r="E1582" s="5"/>
      <c r="F1582" s="6"/>
    </row>
    <row r="1583" spans="5:6" ht="15.75">
      <c r="E1583" s="5"/>
      <c r="F1583" s="6"/>
    </row>
    <row r="1584" spans="5:6" ht="15.75">
      <c r="E1584" s="5"/>
      <c r="F1584" s="6"/>
    </row>
    <row r="1585" spans="5:6" ht="15.75">
      <c r="E1585" s="5"/>
      <c r="F1585" s="6"/>
    </row>
    <row r="1586" spans="5:6" ht="15.75">
      <c r="E1586" s="5"/>
      <c r="F1586" s="6"/>
    </row>
    <row r="1587" spans="5:6" ht="15.75">
      <c r="E1587" s="5"/>
      <c r="F1587" s="6"/>
    </row>
    <row r="1588" spans="5:6" ht="15.75">
      <c r="E1588" s="5"/>
      <c r="F1588" s="6"/>
    </row>
    <row r="1589" spans="5:6" ht="15.75">
      <c r="E1589" s="5"/>
      <c r="F1589" s="6"/>
    </row>
    <row r="1590" spans="5:6" ht="15.75">
      <c r="E1590" s="5"/>
      <c r="F1590" s="6"/>
    </row>
    <row r="1591" spans="5:6" ht="15.75">
      <c r="E1591" s="5"/>
      <c r="F1591" s="6"/>
    </row>
    <row r="1592" spans="5:6" ht="15.75">
      <c r="E1592" s="5"/>
      <c r="F1592" s="6"/>
    </row>
    <row r="1593" spans="5:6" ht="15.75">
      <c r="E1593" s="5"/>
      <c r="F1593" s="6"/>
    </row>
    <row r="1594" spans="5:6" ht="15.75">
      <c r="E1594" s="5"/>
      <c r="F1594" s="6"/>
    </row>
    <row r="1595" spans="5:6" ht="15.75">
      <c r="E1595" s="5"/>
      <c r="F1595" s="6"/>
    </row>
    <row r="1596" spans="5:6" ht="15.75">
      <c r="E1596" s="5"/>
      <c r="F1596" s="6"/>
    </row>
  </sheetData>
  <mergeCells count="3">
    <mergeCell ref="B1:C1"/>
    <mergeCell ref="E1:F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6"/>
  <sheetViews>
    <sheetView showRowColHeaders="0" zoomScale="85" zoomScaleNormal="85" workbookViewId="0"/>
  </sheetViews>
  <sheetFormatPr defaultColWidth="9.140625" defaultRowHeight="15"/>
  <cols>
    <col min="1" max="10" width="8.42578125" style="3" customWidth="1"/>
    <col min="11" max="12" width="8.28515625" style="3" customWidth="1"/>
    <col min="13" max="13" width="8.42578125" style="3" customWidth="1"/>
    <col min="14" max="14" width="9.28515625" style="3" customWidth="1"/>
    <col min="15" max="25" width="8.42578125" style="3" customWidth="1"/>
    <col min="26" max="16384" width="9.140625" style="3"/>
  </cols>
  <sheetData>
    <row r="6" spans="19:19">
      <c r="S6" s="2"/>
    </row>
  </sheetData>
  <sheetProtection algorithmName="SHA-512" hashValue="1r7IvqGongdGGinJQk2VDjUEMh/P0wtkargCqUE93ONILFLL2CfTNMm0ZMmjg1c7qpwzHQtjEVdJoOZRq4xWDw==" saltValue="ZR8bR5rLLPWGsCkor48qD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33"/>
  <sheetViews>
    <sheetView showRowColHeaders="0" zoomScale="90" zoomScaleNormal="90" workbookViewId="0"/>
  </sheetViews>
  <sheetFormatPr defaultColWidth="9.140625" defaultRowHeight="15"/>
  <cols>
    <col min="1" max="1" width="42.28515625" style="3" customWidth="1"/>
    <col min="2" max="2" width="54.42578125" style="3" customWidth="1"/>
    <col min="3" max="16384" width="9.140625" style="3"/>
  </cols>
  <sheetData>
    <row r="1" spans="1:2" ht="21" customHeight="1">
      <c r="A1" s="19"/>
      <c r="B1" s="20"/>
    </row>
    <row r="2" spans="1:2" ht="21" customHeight="1">
      <c r="A2" s="21"/>
      <c r="B2" s="22"/>
    </row>
    <row r="3" spans="1:2" ht="21" customHeight="1">
      <c r="A3" s="21"/>
      <c r="B3" s="22"/>
    </row>
    <row r="4" spans="1:2" ht="21" customHeight="1">
      <c r="A4" s="21"/>
      <c r="B4" s="22"/>
    </row>
    <row r="5" spans="1:2" ht="21" customHeight="1">
      <c r="A5" s="23"/>
      <c r="B5" s="24"/>
    </row>
    <row r="6" spans="1:2" ht="27" customHeight="1">
      <c r="A6" s="15" t="s">
        <v>27</v>
      </c>
      <c r="B6" s="30">
        <v>3322</v>
      </c>
    </row>
    <row r="7" spans="1:2" ht="16.5">
      <c r="A7" s="43" t="s">
        <v>24</v>
      </c>
      <c r="B7" s="48" t="s">
        <v>30</v>
      </c>
    </row>
    <row r="8" spans="1:2" ht="18.75">
      <c r="A8" s="43" t="s">
        <v>15</v>
      </c>
      <c r="B8" s="49" t="s">
        <v>53</v>
      </c>
    </row>
    <row r="9" spans="1:2" ht="18.75">
      <c r="A9" s="43" t="s">
        <v>0</v>
      </c>
      <c r="B9" s="49" t="s">
        <v>52</v>
      </c>
    </row>
    <row r="10" spans="1:2" ht="18.75">
      <c r="A10" s="43" t="s">
        <v>4</v>
      </c>
      <c r="B10" s="52"/>
    </row>
    <row r="11" spans="1:2" s="7" customFormat="1" ht="18.75">
      <c r="A11" s="43" t="s">
        <v>3</v>
      </c>
      <c r="B11" s="53"/>
    </row>
    <row r="12" spans="1:2" ht="18.75">
      <c r="A12" s="43" t="s">
        <v>9</v>
      </c>
      <c r="B12" s="54"/>
    </row>
    <row r="13" spans="1:2" s="7" customFormat="1" ht="18.75">
      <c r="A13" s="43" t="s">
        <v>8</v>
      </c>
      <c r="B13" s="55"/>
    </row>
    <row r="14" spans="1:2" ht="18.75">
      <c r="A14" s="43" t="s">
        <v>44</v>
      </c>
      <c r="B14" s="55"/>
    </row>
    <row r="15" spans="1:2" ht="18.75">
      <c r="A15" s="43" t="s">
        <v>223</v>
      </c>
      <c r="B15" s="55"/>
    </row>
    <row r="16" spans="1:2" s="7" customFormat="1" ht="18.75">
      <c r="A16" s="43" t="s">
        <v>45</v>
      </c>
      <c r="B16" s="55"/>
    </row>
    <row r="17" spans="1:2" ht="18.75">
      <c r="A17" s="43" t="s">
        <v>6</v>
      </c>
      <c r="B17" s="56"/>
    </row>
    <row r="18" spans="1:2" s="7" customFormat="1" ht="15.75">
      <c r="A18" s="43" t="s">
        <v>5</v>
      </c>
      <c r="B18" s="57"/>
    </row>
    <row r="19" spans="1:2" ht="15.75">
      <c r="A19" s="43" t="s">
        <v>12</v>
      </c>
      <c r="B19" s="58"/>
    </row>
    <row r="20" spans="1:2" ht="18.75">
      <c r="A20" s="43" t="s">
        <v>17</v>
      </c>
      <c r="B20" s="59"/>
    </row>
    <row r="21" spans="1:2" ht="18.75">
      <c r="A21" s="50" t="s">
        <v>18</v>
      </c>
      <c r="B21" s="51">
        <f>B20-B27-B28-B29</f>
        <v>-555.95000000000005</v>
      </c>
    </row>
    <row r="22" spans="1:2" ht="17.25" customHeight="1">
      <c r="A22" s="12" t="s">
        <v>46</v>
      </c>
      <c r="B22" s="77"/>
    </row>
    <row r="23" spans="1:2" ht="15.75">
      <c r="A23" s="13" t="s">
        <v>215</v>
      </c>
      <c r="B23" s="78"/>
    </row>
    <row r="24" spans="1:2" ht="15.75">
      <c r="A24" s="45" t="s">
        <v>2</v>
      </c>
      <c r="B24" s="46">
        <v>1.8200000000000001E-2</v>
      </c>
    </row>
    <row r="25" spans="1:2" ht="15.75">
      <c r="A25" s="26" t="s">
        <v>1</v>
      </c>
      <c r="B25" s="83" t="s">
        <v>13</v>
      </c>
    </row>
    <row r="26" spans="1:2" ht="18.75">
      <c r="A26" s="26" t="s">
        <v>0</v>
      </c>
      <c r="B26" s="44" t="str">
        <f>IF(B25="000657603","16.747.977/0001-07",IF(B25="000671827","16.747.977/0002-98","COD. ERRADO"))</f>
        <v>16.747.977/0001-07</v>
      </c>
    </row>
    <row r="27" spans="1:2" ht="15.75">
      <c r="A27" s="11" t="s">
        <v>21</v>
      </c>
      <c r="B27" s="41">
        <v>0</v>
      </c>
    </row>
    <row r="28" spans="1:2" ht="15.75">
      <c r="A28" s="11" t="s">
        <v>20</v>
      </c>
      <c r="B28" s="41">
        <v>0</v>
      </c>
    </row>
    <row r="29" spans="1:2" ht="15.75">
      <c r="A29" s="11" t="s">
        <v>23</v>
      </c>
      <c r="B29" s="42">
        <v>555.95000000000005</v>
      </c>
    </row>
    <row r="30" spans="1:2" ht="18.75">
      <c r="A30" s="11" t="s">
        <v>7</v>
      </c>
      <c r="B30" s="31" t="s">
        <v>48</v>
      </c>
    </row>
    <row r="31" spans="1:2" ht="18.75">
      <c r="A31" s="45" t="s">
        <v>49</v>
      </c>
      <c r="B31" s="47">
        <f ca="1">TODAY()</f>
        <v>45589</v>
      </c>
    </row>
    <row r="32" spans="1:2" ht="18.75">
      <c r="A32" s="11" t="s">
        <v>14</v>
      </c>
      <c r="B32" s="31" t="s">
        <v>41</v>
      </c>
    </row>
    <row r="33" spans="1:2" ht="57" customHeight="1">
      <c r="A33" s="89"/>
      <c r="B33" s="90"/>
    </row>
  </sheetData>
  <sheetProtection algorithmName="SHA-512" hashValue="6yh+5laBhqnp5YCqHC1Va353FUb73AAlRjvQAJnx2vpP/AioY+aQH57LSaOngbekEu61aXYgjh0mIe1ozgpdFQ==" saltValue="Qg5WZSvBNCfOWXae8ZKDTw==" spinCount="100000" sheet="1" objects="1" scenarios="1"/>
  <mergeCells count="1">
    <mergeCell ref="A33:B33"/>
  </mergeCells>
  <conditionalFormatting sqref="B14:B15">
    <cfRule type="cellIs" dxfId="31" priority="7" operator="equal">
      <formula>"REFINANCIAMENTO"</formula>
    </cfRule>
  </conditionalFormatting>
  <conditionalFormatting sqref="B13">
    <cfRule type="cellIs" dxfId="30" priority="8" operator="equal">
      <formula>"REFINANCIAMENTO"</formula>
    </cfRule>
  </conditionalFormatting>
  <conditionalFormatting sqref="B12">
    <cfRule type="cellIs" dxfId="29" priority="6" operator="equal">
      <formula>"REFINANCIAMENTO"</formula>
    </cfRule>
  </conditionalFormatting>
  <conditionalFormatting sqref="B17">
    <cfRule type="cellIs" dxfId="28" priority="4" operator="lessThan">
      <formula>0</formula>
    </cfRule>
    <cfRule type="cellIs" dxfId="27" priority="5" operator="greaterThan">
      <formula>-0.01</formula>
    </cfRule>
  </conditionalFormatting>
  <conditionalFormatting sqref="B16">
    <cfRule type="cellIs" dxfId="26" priority="1" operator="equal">
      <formula>"REFINANCIAMENTO"</formula>
    </cfRule>
  </conditionalFormatting>
  <dataValidations count="2">
    <dataValidation type="list" allowBlank="1" showInputMessage="1" showErrorMessage="1" sqref="B32">
      <formula1>"JENNI, CAMILA, CLAUDIA, DEISE, KARINA, JESSICA, ANA KAROLINE,"</formula1>
    </dataValidation>
    <dataValidation type="list" allowBlank="1" showInputMessage="1" showErrorMessage="1" sqref="B25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owColHeaders="0" zoomScaleNormal="100" workbookViewId="0">
      <selection activeCell="B8" sqref="B8:B14"/>
    </sheetView>
  </sheetViews>
  <sheetFormatPr defaultColWidth="9.140625" defaultRowHeight="15"/>
  <cols>
    <col min="1" max="1" width="41.28515625" style="3" bestFit="1" customWidth="1"/>
    <col min="2" max="2" width="51.85546875" style="3" bestFit="1" customWidth="1"/>
    <col min="3" max="16384" width="9.140625" style="3"/>
  </cols>
  <sheetData>
    <row r="1" spans="1:3" ht="16.5" customHeight="1">
      <c r="A1" s="19"/>
      <c r="B1" s="20"/>
    </row>
    <row r="2" spans="1:3" ht="16.5" customHeight="1">
      <c r="A2" s="21"/>
      <c r="B2" s="22"/>
    </row>
    <row r="3" spans="1:3" ht="16.5" customHeight="1">
      <c r="A3" s="21"/>
      <c r="B3" s="22"/>
    </row>
    <row r="4" spans="1:3" ht="16.5" customHeight="1">
      <c r="A4" s="21"/>
      <c r="B4" s="22"/>
    </row>
    <row r="5" spans="1:3" ht="16.5" customHeight="1">
      <c r="A5" s="23"/>
      <c r="B5" s="24"/>
    </row>
    <row r="6" spans="1:3" ht="27" customHeight="1">
      <c r="A6" s="15" t="s">
        <v>27</v>
      </c>
      <c r="B6" s="81" t="s">
        <v>227</v>
      </c>
    </row>
    <row r="7" spans="1:3" ht="16.5">
      <c r="A7" s="11" t="s">
        <v>24</v>
      </c>
      <c r="B7" s="16" t="s">
        <v>146</v>
      </c>
    </row>
    <row r="8" spans="1:3" ht="18.75">
      <c r="A8" s="11" t="s">
        <v>15</v>
      </c>
      <c r="B8" s="31" t="s">
        <v>237</v>
      </c>
    </row>
    <row r="9" spans="1:3" ht="18.75">
      <c r="A9" s="11" t="s">
        <v>0</v>
      </c>
      <c r="B9" s="84" t="s">
        <v>238</v>
      </c>
    </row>
    <row r="10" spans="1:3" ht="18.75">
      <c r="A10" s="11" t="s">
        <v>4</v>
      </c>
      <c r="B10" s="32" t="s">
        <v>253</v>
      </c>
    </row>
    <row r="11" spans="1:3" s="7" customFormat="1" ht="18.75">
      <c r="A11" s="11" t="s">
        <v>3</v>
      </c>
      <c r="B11" s="82" t="s">
        <v>254</v>
      </c>
    </row>
    <row r="12" spans="1:3" ht="18.75">
      <c r="A12" s="11" t="s">
        <v>9</v>
      </c>
      <c r="B12" s="34">
        <v>32274</v>
      </c>
    </row>
    <row r="13" spans="1:3" s="7" customFormat="1" ht="18.75">
      <c r="A13" s="11" t="s">
        <v>8</v>
      </c>
      <c r="B13" s="31" t="s">
        <v>255</v>
      </c>
    </row>
    <row r="14" spans="1:3" ht="18.75">
      <c r="A14" s="11" t="s">
        <v>19</v>
      </c>
      <c r="B14" s="31">
        <v>351076</v>
      </c>
    </row>
    <row r="15" spans="1:3" s="7" customFormat="1" ht="18.75">
      <c r="A15" s="11" t="s">
        <v>149</v>
      </c>
      <c r="B15" s="35"/>
      <c r="C15" s="85"/>
    </row>
    <row r="16" spans="1:3" ht="18.75">
      <c r="A16" s="11" t="s">
        <v>6</v>
      </c>
      <c r="B16" s="36">
        <v>126.24</v>
      </c>
    </row>
    <row r="17" spans="1:2" s="7" customFormat="1" ht="15.75">
      <c r="A17" s="11" t="s">
        <v>5</v>
      </c>
      <c r="B17" s="37">
        <v>120</v>
      </c>
    </row>
    <row r="18" spans="1:2" ht="15.75">
      <c r="A18" s="11" t="s">
        <v>12</v>
      </c>
      <c r="B18" s="87">
        <v>122.08</v>
      </c>
    </row>
    <row r="19" spans="1:2" ht="15.75">
      <c r="A19" s="11" t="s">
        <v>17</v>
      </c>
      <c r="B19" s="86">
        <v>6784.57</v>
      </c>
    </row>
    <row r="20" spans="1:2" ht="18.75">
      <c r="A20" s="50" t="s">
        <v>18</v>
      </c>
      <c r="B20" s="51">
        <f>B19-B25-B26-B27</f>
        <v>6784.57</v>
      </c>
    </row>
    <row r="21" spans="1:2" ht="15.75">
      <c r="A21" s="13" t="s">
        <v>47</v>
      </c>
      <c r="B21" s="80" t="s">
        <v>252</v>
      </c>
    </row>
    <row r="22" spans="1:2" ht="15.75">
      <c r="A22" s="11" t="s">
        <v>2</v>
      </c>
      <c r="B22" s="37">
        <v>1.4</v>
      </c>
    </row>
    <row r="23" spans="1:2" ht="15.75">
      <c r="A23" s="26" t="s">
        <v>1</v>
      </c>
      <c r="B23" s="83" t="s">
        <v>226</v>
      </c>
    </row>
    <row r="24" spans="1:2" ht="18.75">
      <c r="A24" s="26" t="s">
        <v>0</v>
      </c>
      <c r="B24" s="44" t="str">
        <f>IF(B23="000657603","16.747.977/0001-07",IF(B23="000671827","16.747.977/0002-98","COD. ERRADO"))</f>
        <v>16.747.977/0002-98</v>
      </c>
    </row>
    <row r="25" spans="1:2" ht="15.75">
      <c r="A25" s="11" t="s">
        <v>21</v>
      </c>
      <c r="B25" s="41">
        <v>0</v>
      </c>
    </row>
    <row r="26" spans="1:2" ht="15.75">
      <c r="A26" s="11" t="s">
        <v>20</v>
      </c>
      <c r="B26" s="41"/>
    </row>
    <row r="27" spans="1:2" ht="15.75">
      <c r="A27" s="11" t="s">
        <v>23</v>
      </c>
      <c r="B27" s="86">
        <v>0</v>
      </c>
    </row>
    <row r="28" spans="1:2" ht="18.75">
      <c r="A28" s="11" t="s">
        <v>7</v>
      </c>
      <c r="B28" s="31"/>
    </row>
    <row r="29" spans="1:2" ht="18.75">
      <c r="A29" s="11" t="s">
        <v>49</v>
      </c>
      <c r="B29" s="10">
        <f ca="1">TODAY()</f>
        <v>45589</v>
      </c>
    </row>
    <row r="30" spans="1:2" ht="18.75">
      <c r="A30" s="11" t="s">
        <v>14</v>
      </c>
      <c r="B30" s="31" t="s">
        <v>225</v>
      </c>
    </row>
    <row r="31" spans="1:2" ht="64.5" customHeight="1">
      <c r="A31" s="89"/>
      <c r="B31" s="90"/>
    </row>
  </sheetData>
  <sheetProtection algorithmName="SHA-512" hashValue="1UzDWtoStSTgMP0Ziy2QwNQ4Hv8LYEpfyU5ekIsSl2E7AYkoV/YE9U3BJufEcUfc7XVIxPDvuZOAwVv4fYsp1g==" saltValue="PuWquQUcmDlLzwXXYltdVg==" spinCount="100000" sheet="1" objects="1" scenarios="1"/>
  <mergeCells count="1">
    <mergeCell ref="A31:B31"/>
  </mergeCells>
  <conditionalFormatting sqref="B16">
    <cfRule type="cellIs" dxfId="25" priority="4" operator="lessThan">
      <formula>0</formula>
    </cfRule>
    <cfRule type="cellIs" dxfId="24" priority="5" operator="greaterThan">
      <formula>-0.01</formula>
    </cfRule>
  </conditionalFormatting>
  <conditionalFormatting sqref="B14">
    <cfRule type="cellIs" dxfId="23" priority="2" operator="equal">
      <formula>"REFINANCIAMENTO"</formula>
    </cfRule>
  </conditionalFormatting>
  <conditionalFormatting sqref="B13">
    <cfRule type="cellIs" dxfId="22" priority="3" operator="equal">
      <formula>"REFINANCIAMENTO"</formula>
    </cfRule>
  </conditionalFormatting>
  <conditionalFormatting sqref="B12">
    <cfRule type="cellIs" dxfId="21" priority="1" operator="equal">
      <formula>"REFINANCIAMENTO"</formula>
    </cfRule>
  </conditionalFormatting>
  <dataValidations count="2">
    <dataValidation type="list" allowBlank="1" showInputMessage="1" showErrorMessage="1" sqref="B30">
      <formula1>"JENNI, CAMILA, CLAUDIA, DEISE, KARINA, JESSICA, ANA KAROLINE,"</formula1>
    </dataValidation>
    <dataValidation type="list" allowBlank="1" showInputMessage="1" showErrorMessage="1" sqref="B23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showRowColHeaders="0" zoomScale="90" zoomScaleNormal="90" workbookViewId="0">
      <selection activeCell="B27" sqref="B27"/>
    </sheetView>
  </sheetViews>
  <sheetFormatPr defaultColWidth="9.140625" defaultRowHeight="15"/>
  <cols>
    <col min="1" max="1" width="41.28515625" style="3" bestFit="1" customWidth="1"/>
    <col min="2" max="2" width="51.85546875" style="3" bestFit="1" customWidth="1"/>
    <col min="3" max="16384" width="9.140625" style="3"/>
  </cols>
  <sheetData>
    <row r="1" spans="1:2" ht="15" customHeight="1">
      <c r="A1" s="19"/>
      <c r="B1" s="20"/>
    </row>
    <row r="2" spans="1:2" ht="15" customHeight="1">
      <c r="A2" s="21"/>
      <c r="B2" s="22"/>
    </row>
    <row r="3" spans="1:2" ht="15" customHeight="1">
      <c r="A3" s="21"/>
      <c r="B3" s="22"/>
    </row>
    <row r="4" spans="1:2" ht="15" customHeight="1">
      <c r="A4" s="21"/>
      <c r="B4" s="22"/>
    </row>
    <row r="5" spans="1:2" ht="15" customHeight="1">
      <c r="A5" s="23"/>
      <c r="B5" s="24"/>
    </row>
    <row r="6" spans="1:2" ht="27" customHeight="1">
      <c r="A6" s="15" t="s">
        <v>27</v>
      </c>
      <c r="B6" s="81" t="s">
        <v>236</v>
      </c>
    </row>
    <row r="7" spans="1:2" ht="16.5">
      <c r="A7" s="11" t="s">
        <v>24</v>
      </c>
      <c r="B7" s="16" t="s">
        <v>147</v>
      </c>
    </row>
    <row r="8" spans="1:2" ht="18.75">
      <c r="A8" s="11" t="s">
        <v>15</v>
      </c>
      <c r="B8" s="31" t="s">
        <v>237</v>
      </c>
    </row>
    <row r="9" spans="1:2" ht="18.75">
      <c r="A9" s="11" t="s">
        <v>0</v>
      </c>
      <c r="B9" s="31" t="s">
        <v>238</v>
      </c>
    </row>
    <row r="10" spans="1:2" ht="18.75">
      <c r="A10" s="11" t="s">
        <v>4</v>
      </c>
      <c r="B10" s="32" t="s">
        <v>243</v>
      </c>
    </row>
    <row r="11" spans="1:2" s="7" customFormat="1" ht="18.75">
      <c r="A11" s="11" t="s">
        <v>3</v>
      </c>
      <c r="B11" s="33" t="s">
        <v>247</v>
      </c>
    </row>
    <row r="12" spans="1:2" ht="18.75">
      <c r="A12" s="11" t="s">
        <v>9</v>
      </c>
      <c r="B12" s="34">
        <v>28756</v>
      </c>
    </row>
    <row r="13" spans="1:2" s="7" customFormat="1" ht="18.75">
      <c r="A13" s="11" t="s">
        <v>8</v>
      </c>
      <c r="B13" s="31" t="s">
        <v>244</v>
      </c>
    </row>
    <row r="14" spans="1:2" ht="18.75">
      <c r="A14" s="11" t="s">
        <v>19</v>
      </c>
      <c r="B14" s="63">
        <v>354059</v>
      </c>
    </row>
    <row r="15" spans="1:2" s="7" customFormat="1" ht="18.75">
      <c r="A15" s="11" t="s">
        <v>149</v>
      </c>
      <c r="B15" s="63"/>
    </row>
    <row r="16" spans="1:2" ht="18.75">
      <c r="A16" s="11" t="s">
        <v>6</v>
      </c>
      <c r="B16" s="36">
        <v>7.66</v>
      </c>
    </row>
    <row r="17" spans="1:2" s="7" customFormat="1" ht="15.75">
      <c r="A17" s="11" t="s">
        <v>5</v>
      </c>
      <c r="B17" s="37">
        <v>144</v>
      </c>
    </row>
    <row r="18" spans="1:2" ht="15.75">
      <c r="A18" s="11" t="s">
        <v>12</v>
      </c>
      <c r="B18" s="38">
        <v>334.15</v>
      </c>
    </row>
    <row r="19" spans="1:2" ht="18.75">
      <c r="A19" s="11" t="s">
        <v>17</v>
      </c>
      <c r="B19" s="39">
        <v>16999</v>
      </c>
    </row>
    <row r="20" spans="1:2" ht="18.75">
      <c r="A20" s="12" t="s">
        <v>18</v>
      </c>
      <c r="B20" s="62">
        <f>B19-B25-B26-B27-B31</f>
        <v>9968.4700000000012</v>
      </c>
    </row>
    <row r="21" spans="1:2" ht="15.75">
      <c r="A21" s="13" t="s">
        <v>47</v>
      </c>
      <c r="B21" s="40" t="s">
        <v>245</v>
      </c>
    </row>
    <row r="22" spans="1:2" ht="15.75">
      <c r="A22" s="11" t="s">
        <v>2</v>
      </c>
      <c r="B22" s="60">
        <v>1.7100000000000001E-2</v>
      </c>
    </row>
    <row r="23" spans="1:2" ht="15.75">
      <c r="A23" s="26" t="s">
        <v>1</v>
      </c>
      <c r="B23" s="83" t="s">
        <v>226</v>
      </c>
    </row>
    <row r="24" spans="1:2" ht="18.75">
      <c r="A24" s="26" t="s">
        <v>0</v>
      </c>
      <c r="B24" s="44" t="str">
        <f>IF(B23="000657603","16.747.977/0001-07",IF(B23="000671827","16.747.977/0002-98","COD. ERRADO"))</f>
        <v>16.747.977/0002-98</v>
      </c>
    </row>
    <row r="25" spans="1:2" ht="15.75">
      <c r="A25" s="11" t="s">
        <v>21</v>
      </c>
      <c r="B25" s="41">
        <v>0</v>
      </c>
    </row>
    <row r="26" spans="1:2" ht="15.75">
      <c r="A26" s="11" t="s">
        <v>20</v>
      </c>
      <c r="B26" s="41">
        <v>0</v>
      </c>
    </row>
    <row r="27" spans="1:2" ht="15.75">
      <c r="A27" s="11" t="s">
        <v>23</v>
      </c>
      <c r="B27" s="42">
        <v>0</v>
      </c>
    </row>
    <row r="28" spans="1:2" ht="18.75">
      <c r="A28" s="11" t="s">
        <v>7</v>
      </c>
      <c r="B28" s="31" t="s">
        <v>48</v>
      </c>
    </row>
    <row r="29" spans="1:2" ht="18.75">
      <c r="A29" s="11" t="s">
        <v>49</v>
      </c>
      <c r="B29" s="10">
        <f ca="1">TODAY()</f>
        <v>45589</v>
      </c>
    </row>
    <row r="30" spans="1:2" ht="18.75">
      <c r="A30" s="11" t="s">
        <v>14</v>
      </c>
      <c r="B30" s="31" t="s">
        <v>225</v>
      </c>
    </row>
    <row r="31" spans="1:2" ht="17.25" customHeight="1">
      <c r="A31" s="17" t="s">
        <v>145</v>
      </c>
      <c r="B31" s="64">
        <v>7030.53</v>
      </c>
    </row>
    <row r="32" spans="1:2" ht="17.25" customHeight="1">
      <c r="A32" s="61" t="s">
        <v>216</v>
      </c>
      <c r="B32" s="65" t="s">
        <v>217</v>
      </c>
    </row>
    <row r="33" spans="1:2" ht="24.75" customHeight="1">
      <c r="A33" s="95" t="s">
        <v>218</v>
      </c>
      <c r="B33" s="96"/>
    </row>
    <row r="34" spans="1:2" ht="25.5" customHeight="1">
      <c r="A34" s="91" t="s">
        <v>246</v>
      </c>
      <c r="B34" s="92"/>
    </row>
    <row r="35" spans="1:2" ht="25.5" customHeight="1">
      <c r="A35" s="93"/>
      <c r="B35" s="94"/>
    </row>
  </sheetData>
  <sheetProtection algorithmName="SHA-512" hashValue="tMFmI6g++PTBXp/28l3Tv9xz+90CrTDfiMMfEKOPeO/le5WRBC9sOd8BdTYx/1YlXpb6slmfgfXxeC+CzV+UIA==" saltValue="XhB98Kh1mY9QQn5WuYypiQ==" spinCount="100000" sheet="1" objects="1" scenarios="1"/>
  <mergeCells count="3">
    <mergeCell ref="A34:B34"/>
    <mergeCell ref="A35:B35"/>
    <mergeCell ref="A33:B33"/>
  </mergeCells>
  <conditionalFormatting sqref="B14">
    <cfRule type="cellIs" dxfId="20" priority="5" operator="equal">
      <formula>"REFINANCIAMENTO"</formula>
    </cfRule>
  </conditionalFormatting>
  <conditionalFormatting sqref="B13">
    <cfRule type="cellIs" dxfId="19" priority="6" operator="equal">
      <formula>"REFINANCIAMENTO"</formula>
    </cfRule>
  </conditionalFormatting>
  <conditionalFormatting sqref="B12">
    <cfRule type="cellIs" dxfId="18" priority="4" operator="equal">
      <formula>"REFINANCIAMENTO"</formula>
    </cfRule>
  </conditionalFormatting>
  <conditionalFormatting sqref="B16">
    <cfRule type="cellIs" dxfId="17" priority="2" operator="lessThan">
      <formula>0</formula>
    </cfRule>
    <cfRule type="cellIs" dxfId="16" priority="3" operator="greaterThan">
      <formula>-0.01</formula>
    </cfRule>
  </conditionalFormatting>
  <conditionalFormatting sqref="B15">
    <cfRule type="cellIs" dxfId="15" priority="1" operator="equal">
      <formula>"REFINANCIAMENTO"</formula>
    </cfRule>
  </conditionalFormatting>
  <dataValidations count="2">
    <dataValidation type="list" allowBlank="1" showInputMessage="1" showErrorMessage="1" sqref="B30">
      <formula1>"JENNI, CAMILA, CLAUDIA, DEISE, KARINA, JESSICA, ANA KAROLINE,"</formula1>
    </dataValidation>
    <dataValidation type="list" allowBlank="1" showInputMessage="1" showErrorMessage="1" sqref="B23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RowColHeaders="0" zoomScale="90" zoomScaleNormal="90" workbookViewId="0">
      <selection activeCell="B10" sqref="B10:B16"/>
    </sheetView>
  </sheetViews>
  <sheetFormatPr defaultColWidth="9.140625" defaultRowHeight="15"/>
  <cols>
    <col min="1" max="1" width="41.28515625" style="3" bestFit="1" customWidth="1"/>
    <col min="2" max="2" width="51.85546875" style="3" bestFit="1" customWidth="1"/>
    <col min="3" max="16384" width="9.140625" style="3"/>
  </cols>
  <sheetData>
    <row r="1" spans="1:2">
      <c r="A1" s="19"/>
      <c r="B1" s="20"/>
    </row>
    <row r="2" spans="1:2">
      <c r="A2" s="21"/>
      <c r="B2" s="22"/>
    </row>
    <row r="3" spans="1:2">
      <c r="A3" s="21"/>
      <c r="B3" s="22"/>
    </row>
    <row r="4" spans="1:2">
      <c r="A4" s="21"/>
      <c r="B4" s="22"/>
    </row>
    <row r="5" spans="1:2">
      <c r="A5" s="23"/>
      <c r="B5" s="24"/>
    </row>
    <row r="6" spans="1:2" ht="27" customHeight="1">
      <c r="A6" s="15" t="s">
        <v>27</v>
      </c>
      <c r="B6" s="30" t="s">
        <v>240</v>
      </c>
    </row>
    <row r="7" spans="1:2" ht="16.5">
      <c r="A7" s="11" t="s">
        <v>24</v>
      </c>
      <c r="B7" s="16" t="s">
        <v>146</v>
      </c>
    </row>
    <row r="8" spans="1:2" ht="18.75">
      <c r="A8" s="11" t="s">
        <v>15</v>
      </c>
      <c r="B8" s="31" t="s">
        <v>241</v>
      </c>
    </row>
    <row r="9" spans="1:2" ht="18.75">
      <c r="A9" s="11" t="s">
        <v>0</v>
      </c>
      <c r="B9" s="31" t="s">
        <v>16</v>
      </c>
    </row>
    <row r="10" spans="1:2" ht="18.75">
      <c r="A10" s="11" t="s">
        <v>4</v>
      </c>
      <c r="B10" s="32" t="s">
        <v>248</v>
      </c>
    </row>
    <row r="11" spans="1:2" s="7" customFormat="1" ht="18.75">
      <c r="A11" s="11" t="s">
        <v>3</v>
      </c>
      <c r="B11" s="82" t="s">
        <v>249</v>
      </c>
    </row>
    <row r="12" spans="1:2" ht="18.75">
      <c r="A12" s="11" t="s">
        <v>9</v>
      </c>
      <c r="B12" s="34">
        <v>30169</v>
      </c>
    </row>
    <row r="13" spans="1:2" s="7" customFormat="1" ht="18.75">
      <c r="A13" s="11" t="s">
        <v>8</v>
      </c>
      <c r="B13" s="31" t="s">
        <v>250</v>
      </c>
    </row>
    <row r="14" spans="1:2" ht="18.75">
      <c r="A14" s="11" t="s">
        <v>19</v>
      </c>
      <c r="B14" s="31">
        <v>109774</v>
      </c>
    </row>
    <row r="15" spans="1:2" s="7" customFormat="1" ht="18.75">
      <c r="A15" s="11" t="s">
        <v>149</v>
      </c>
      <c r="B15" s="35" t="s">
        <v>251</v>
      </c>
    </row>
    <row r="16" spans="1:2" ht="18.75">
      <c r="A16" s="11" t="s">
        <v>6</v>
      </c>
      <c r="B16" s="36">
        <v>122.08</v>
      </c>
    </row>
    <row r="17" spans="1:2" s="7" customFormat="1" ht="15.75">
      <c r="A17" s="11" t="s">
        <v>5</v>
      </c>
      <c r="B17" s="37">
        <v>120</v>
      </c>
    </row>
    <row r="18" spans="1:2" ht="15.75">
      <c r="A18" s="11" t="s">
        <v>12</v>
      </c>
      <c r="B18" s="38">
        <v>467.8</v>
      </c>
    </row>
    <row r="19" spans="1:2" ht="18.75">
      <c r="A19" s="11" t="s">
        <v>17</v>
      </c>
      <c r="B19" s="39">
        <v>25985.13</v>
      </c>
    </row>
    <row r="20" spans="1:2" ht="18.75">
      <c r="A20" s="72" t="s">
        <v>18</v>
      </c>
      <c r="B20" s="73">
        <f>B19-B25-B26-B27-B31</f>
        <v>14466.670000000002</v>
      </c>
    </row>
    <row r="21" spans="1:2">
      <c r="A21" s="14" t="s">
        <v>221</v>
      </c>
      <c r="B21" s="74" t="s">
        <v>239</v>
      </c>
    </row>
    <row r="22" spans="1:2" ht="15.75">
      <c r="A22" s="11" t="s">
        <v>2</v>
      </c>
      <c r="B22" s="60">
        <v>1.4E-2</v>
      </c>
    </row>
    <row r="23" spans="1:2" ht="15.75">
      <c r="A23" s="26" t="s">
        <v>1</v>
      </c>
      <c r="B23" s="83" t="s">
        <v>226</v>
      </c>
    </row>
    <row r="24" spans="1:2" ht="18.75">
      <c r="A24" s="26" t="s">
        <v>0</v>
      </c>
      <c r="B24" s="44" t="str">
        <f>IF(B23="000657603","16.747.977/0001-07",IF(B23="000671827","16.747.977/0002-98","COD. ERRADO"))</f>
        <v>16.747.977/0002-98</v>
      </c>
    </row>
    <row r="25" spans="1:2" ht="15.75">
      <c r="A25" s="11" t="s">
        <v>21</v>
      </c>
      <c r="B25" s="41"/>
    </row>
    <row r="26" spans="1:2" ht="15.75">
      <c r="A26" s="11" t="s">
        <v>20</v>
      </c>
      <c r="B26" s="41"/>
    </row>
    <row r="27" spans="1:2" ht="15.75">
      <c r="A27" s="11" t="s">
        <v>23</v>
      </c>
      <c r="B27" s="42">
        <v>0</v>
      </c>
    </row>
    <row r="28" spans="1:2" ht="18.75">
      <c r="A28" s="11" t="s">
        <v>7</v>
      </c>
      <c r="B28" s="31"/>
    </row>
    <row r="29" spans="1:2" ht="18.75">
      <c r="A29" s="11" t="s">
        <v>49</v>
      </c>
      <c r="B29" s="10">
        <f ca="1">TODAY()</f>
        <v>45589</v>
      </c>
    </row>
    <row r="30" spans="1:2" ht="18.75">
      <c r="A30" s="11" t="s">
        <v>14</v>
      </c>
      <c r="B30" s="31" t="s">
        <v>225</v>
      </c>
    </row>
    <row r="31" spans="1:2" ht="15.75">
      <c r="A31" s="17" t="s">
        <v>145</v>
      </c>
      <c r="B31" s="76">
        <v>11518.46</v>
      </c>
    </row>
    <row r="32" spans="1:2" ht="15.75">
      <c r="A32" s="61" t="s">
        <v>216</v>
      </c>
      <c r="B32" s="75" t="s">
        <v>217</v>
      </c>
    </row>
    <row r="33" spans="1:2" ht="21.75" customHeight="1">
      <c r="A33" s="97" t="s">
        <v>222</v>
      </c>
      <c r="B33" s="98"/>
    </row>
    <row r="34" spans="1:2" ht="59.25" customHeight="1">
      <c r="A34" s="93" t="s">
        <v>242</v>
      </c>
      <c r="B34" s="94"/>
    </row>
  </sheetData>
  <sheetProtection algorithmName="SHA-512" hashValue="5/QWi2Xxjga0BIORNF6O17byHWXXKv7p6uz6Vu5YQbO6CoIccUfp0h/PxCMcuIjB/JsxPlpACno2Pqd4WYHDxw==" saltValue="gCsobhyZBhDOUnl3epYdkg==" spinCount="100000" sheet="1" objects="1" scenarios="1"/>
  <mergeCells count="2">
    <mergeCell ref="A34:B34"/>
    <mergeCell ref="A33:B33"/>
  </mergeCells>
  <conditionalFormatting sqref="B16">
    <cfRule type="cellIs" dxfId="14" priority="4" operator="lessThan">
      <formula>0</formula>
    </cfRule>
    <cfRule type="cellIs" dxfId="13" priority="5" operator="greaterThan">
      <formula>-0.01</formula>
    </cfRule>
  </conditionalFormatting>
  <conditionalFormatting sqref="B14">
    <cfRule type="cellIs" dxfId="12" priority="2" operator="equal">
      <formula>"REFINANCIAMENTO"</formula>
    </cfRule>
  </conditionalFormatting>
  <conditionalFormatting sqref="B13">
    <cfRule type="cellIs" dxfId="11" priority="3" operator="equal">
      <formula>"REFINANCIAMENTO"</formula>
    </cfRule>
  </conditionalFormatting>
  <conditionalFormatting sqref="B12">
    <cfRule type="cellIs" dxfId="10" priority="1" operator="equal">
      <formula>"REFINANCIAMENTO"</formula>
    </cfRule>
  </conditionalFormatting>
  <dataValidations count="2">
    <dataValidation type="list" allowBlank="1" showInputMessage="1" showErrorMessage="1" sqref="B30">
      <formula1>"JENNI, CAMILA, CLAUDIA, DEISE, KARINA, JESSICA, ANA KAROLINE,"</formula1>
    </dataValidation>
    <dataValidation type="list" allowBlank="1" showInputMessage="1" showErrorMessage="1" sqref="B23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showRowColHeaders="0" tabSelected="1" topLeftCell="A2" zoomScale="85" zoomScaleNormal="85" workbookViewId="0">
      <selection activeCell="B34" sqref="B34"/>
    </sheetView>
  </sheetViews>
  <sheetFormatPr defaultColWidth="9.140625" defaultRowHeight="15"/>
  <cols>
    <col min="1" max="1" width="45.5703125" style="3" customWidth="1"/>
    <col min="2" max="2" width="51.85546875" style="3" bestFit="1" customWidth="1"/>
    <col min="3" max="16384" width="9.140625" style="3"/>
  </cols>
  <sheetData>
    <row r="1" spans="1:2" ht="19.5" customHeight="1">
      <c r="A1" s="19"/>
      <c r="B1" s="20"/>
    </row>
    <row r="2" spans="1:2" ht="19.5" customHeight="1">
      <c r="A2" s="21"/>
      <c r="B2" s="22"/>
    </row>
    <row r="3" spans="1:2" ht="19.5" customHeight="1">
      <c r="A3" s="21"/>
      <c r="B3" s="22"/>
    </row>
    <row r="4" spans="1:2" ht="19.5" customHeight="1">
      <c r="A4" s="21"/>
      <c r="B4" s="22"/>
    </row>
    <row r="5" spans="1:2" ht="19.5" customHeight="1">
      <c r="A5" s="23"/>
      <c r="B5" s="24"/>
    </row>
    <row r="6" spans="1:2" ht="27" customHeight="1">
      <c r="A6" s="15" t="s">
        <v>27</v>
      </c>
      <c r="B6" s="30" t="s">
        <v>227</v>
      </c>
    </row>
    <row r="7" spans="1:2" ht="16.5">
      <c r="A7" s="11" t="s">
        <v>24</v>
      </c>
      <c r="B7" s="16" t="s">
        <v>220</v>
      </c>
    </row>
    <row r="8" spans="1:2" ht="18.75">
      <c r="A8" s="11" t="s">
        <v>15</v>
      </c>
      <c r="B8" s="31" t="s">
        <v>256</v>
      </c>
    </row>
    <row r="9" spans="1:2" ht="18.75">
      <c r="A9" s="11" t="s">
        <v>0</v>
      </c>
      <c r="B9" s="84" t="s">
        <v>238</v>
      </c>
    </row>
    <row r="10" spans="1:2" ht="18.75">
      <c r="A10" s="11" t="s">
        <v>4</v>
      </c>
      <c r="B10" s="32" t="s">
        <v>257</v>
      </c>
    </row>
    <row r="11" spans="1:2" s="7" customFormat="1" ht="18.75">
      <c r="A11" s="11" t="s">
        <v>3</v>
      </c>
      <c r="B11" s="82" t="s">
        <v>258</v>
      </c>
    </row>
    <row r="12" spans="1:2" ht="18.75">
      <c r="A12" s="11" t="s">
        <v>9</v>
      </c>
      <c r="B12" s="34">
        <v>27519</v>
      </c>
    </row>
    <row r="13" spans="1:2" s="7" customFormat="1" ht="18.75">
      <c r="A13" s="11" t="s">
        <v>8</v>
      </c>
      <c r="B13" s="31" t="s">
        <v>259</v>
      </c>
    </row>
    <row r="14" spans="1:2" ht="18.75">
      <c r="A14" s="11" t="s">
        <v>19</v>
      </c>
      <c r="B14" s="31">
        <v>350251</v>
      </c>
    </row>
    <row r="15" spans="1:2" s="7" customFormat="1" ht="18.75">
      <c r="A15" s="11" t="s">
        <v>149</v>
      </c>
      <c r="B15" s="35"/>
    </row>
    <row r="16" spans="1:2" ht="18.75">
      <c r="A16" s="11" t="s">
        <v>6</v>
      </c>
      <c r="B16" s="36">
        <v>0</v>
      </c>
    </row>
    <row r="17" spans="1:2" s="7" customFormat="1" ht="18.75">
      <c r="A17" s="11" t="s">
        <v>150</v>
      </c>
      <c r="B17" s="67" t="s">
        <v>260</v>
      </c>
    </row>
    <row r="18" spans="1:2" ht="18.75">
      <c r="A18" s="11" t="s">
        <v>152</v>
      </c>
      <c r="B18" s="67"/>
    </row>
    <row r="19" spans="1:2" ht="19.5">
      <c r="A19" s="17" t="s">
        <v>151</v>
      </c>
      <c r="B19" s="68" t="s">
        <v>261</v>
      </c>
    </row>
    <row r="20" spans="1:2" ht="19.5">
      <c r="A20" s="17" t="s">
        <v>153</v>
      </c>
      <c r="B20" s="69">
        <v>413.34</v>
      </c>
    </row>
    <row r="21" spans="1:2" ht="18.75">
      <c r="A21" s="11" t="s">
        <v>154</v>
      </c>
      <c r="B21" s="63">
        <v>12</v>
      </c>
    </row>
    <row r="22" spans="1:2" ht="18.75">
      <c r="A22" s="11" t="s">
        <v>10</v>
      </c>
      <c r="B22" s="63">
        <v>96</v>
      </c>
    </row>
    <row r="23" spans="1:2" ht="18.75">
      <c r="A23" s="12" t="s">
        <v>155</v>
      </c>
      <c r="B23" s="66">
        <f>B22-B21</f>
        <v>84</v>
      </c>
    </row>
    <row r="24" spans="1:2" ht="18.75">
      <c r="A24" s="11" t="s">
        <v>156</v>
      </c>
      <c r="B24" s="1">
        <f ca="1">(TODAY()-30)-(B21*30)</f>
        <v>45199</v>
      </c>
    </row>
    <row r="25" spans="1:2" ht="18.75">
      <c r="A25" s="11" t="s">
        <v>157</v>
      </c>
      <c r="B25" s="1">
        <f ca="1">B24+(B22*30)</f>
        <v>48079</v>
      </c>
    </row>
    <row r="26" spans="1:2" ht="19.5">
      <c r="A26" s="17" t="s">
        <v>145</v>
      </c>
      <c r="B26" s="69">
        <v>18354.060000000001</v>
      </c>
    </row>
    <row r="27" spans="1:2" ht="15.75">
      <c r="A27" s="28" t="s">
        <v>158</v>
      </c>
      <c r="B27" s="40" t="s">
        <v>262</v>
      </c>
    </row>
    <row r="28" spans="1:2">
      <c r="A28" s="29" t="s">
        <v>202</v>
      </c>
      <c r="B28" s="70" t="s">
        <v>262</v>
      </c>
    </row>
    <row r="29" spans="1:2" ht="18.75" customHeight="1">
      <c r="A29" s="17" t="s">
        <v>2</v>
      </c>
      <c r="B29" s="71">
        <v>1.5900000000000001E-2</v>
      </c>
    </row>
    <row r="30" spans="1:2" ht="15.75">
      <c r="A30" s="26" t="s">
        <v>1</v>
      </c>
      <c r="B30" s="83" t="s">
        <v>226</v>
      </c>
    </row>
    <row r="31" spans="1:2" ht="18.75">
      <c r="A31" s="26" t="s">
        <v>0</v>
      </c>
      <c r="B31" s="44" t="str">
        <f>IF(B30="000657603","16.747.977/0001-07",IF(B30="000671827","16.747.977/0002-98","COD. ERRADO"))</f>
        <v>16.747.977/0002-98</v>
      </c>
    </row>
    <row r="32" spans="1:2" ht="18.75">
      <c r="A32" s="11" t="s">
        <v>198</v>
      </c>
      <c r="B32" s="9" t="s">
        <v>219</v>
      </c>
    </row>
    <row r="33" spans="1:2" ht="18.75">
      <c r="A33" s="11" t="s">
        <v>49</v>
      </c>
      <c r="B33" s="10">
        <f ca="1">TODAY()</f>
        <v>45589</v>
      </c>
    </row>
    <row r="34" spans="1:2" ht="18.75">
      <c r="A34" s="11" t="s">
        <v>14</v>
      </c>
      <c r="B34" s="31" t="s">
        <v>225</v>
      </c>
    </row>
    <row r="35" spans="1:2" ht="55.5" customHeight="1">
      <c r="A35" s="89"/>
      <c r="B35" s="90"/>
    </row>
  </sheetData>
  <sheetProtection algorithmName="SHA-512" hashValue="+v+6+ofAAjdc2VStFFqT3WDZN6vbrLgpVpFYRNx/rk3Sm+o7acUEs7Y1HgBtVxyaHwzrX+6L7JmWXfri99lqQg==" saltValue="daIHnH6uTuOPPiD81acdcg==" spinCount="100000" sheet="1" objects="1" scenarios="1"/>
  <protectedRanges>
    <protectedRange algorithmName="SHA-512" hashValue="K52h+zjspDX99YzYh7zoUwEAgNR10LkVg7NZpLKjfQ9XcE/0lFWoyHIh2nnXmEYncz9C8Subx43Gx8VWcHsy6Q==" saltValue="Tr8RmKThNxuoHhLoGQNZ/Q==" spinCount="100000" sqref="B24:B25" name="PRAZO PORT"/>
  </protectedRanges>
  <mergeCells count="1">
    <mergeCell ref="A35:B35"/>
  </mergeCells>
  <conditionalFormatting sqref="B16">
    <cfRule type="cellIs" dxfId="9" priority="15" operator="lessThan">
      <formula>0</formula>
    </cfRule>
    <cfRule type="cellIs" dxfId="8" priority="16" operator="greaterThan">
      <formula>-0.01</formula>
    </cfRule>
  </conditionalFormatting>
  <conditionalFormatting sqref="B14">
    <cfRule type="cellIs" dxfId="7" priority="2" operator="equal">
      <formula>"REFINANCIAMENTO"</formula>
    </cfRule>
  </conditionalFormatting>
  <conditionalFormatting sqref="B13">
    <cfRule type="cellIs" dxfId="6" priority="3" operator="equal">
      <formula>"REFINANCIAMENTO"</formula>
    </cfRule>
  </conditionalFormatting>
  <conditionalFormatting sqref="B12">
    <cfRule type="cellIs" dxfId="5" priority="1" operator="equal">
      <formula>"REFINANCIAMENTO"</formula>
    </cfRule>
  </conditionalFormatting>
  <dataValidations count="2">
    <dataValidation type="list" allowBlank="1" showInputMessage="1" showErrorMessage="1" sqref="B34">
      <formula1>"JENNI, CAMILA, CLAUDIA, DEISE, KARINA, JESSICA, ANA KAROLINE,"</formula1>
    </dataValidation>
    <dataValidation type="list" allowBlank="1" showInputMessage="1" showErrorMessage="1" sqref="B30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RowColHeaders="0" zoomScale="85" zoomScaleNormal="85" workbookViewId="0"/>
  </sheetViews>
  <sheetFormatPr defaultColWidth="9.140625" defaultRowHeight="15"/>
  <cols>
    <col min="1" max="1" width="43.140625" style="3" customWidth="1"/>
    <col min="2" max="2" width="51.85546875" style="3" bestFit="1" customWidth="1"/>
    <col min="3" max="16384" width="9.140625" style="3"/>
  </cols>
  <sheetData>
    <row r="1" spans="1:2" ht="18.75" customHeight="1">
      <c r="A1" s="19"/>
      <c r="B1" s="20"/>
    </row>
    <row r="2" spans="1:2" ht="18.75" customHeight="1">
      <c r="A2" s="21"/>
      <c r="B2" s="22"/>
    </row>
    <row r="3" spans="1:2" ht="18.75" customHeight="1">
      <c r="A3" s="21"/>
      <c r="B3" s="22"/>
    </row>
    <row r="4" spans="1:2" ht="18.75" customHeight="1">
      <c r="A4" s="21"/>
      <c r="B4" s="22"/>
    </row>
    <row r="5" spans="1:2" ht="18.75" customHeight="1">
      <c r="A5" s="23"/>
      <c r="B5" s="24"/>
    </row>
    <row r="6" spans="1:2" ht="27" customHeight="1">
      <c r="A6" s="15" t="s">
        <v>27</v>
      </c>
      <c r="B6" s="30" t="s">
        <v>227</v>
      </c>
    </row>
    <row r="7" spans="1:2" ht="16.5">
      <c r="A7" s="11" t="s">
        <v>24</v>
      </c>
      <c r="B7" s="16" t="s">
        <v>196</v>
      </c>
    </row>
    <row r="8" spans="1:2" ht="18.75">
      <c r="A8" s="11" t="s">
        <v>15</v>
      </c>
      <c r="B8" s="31" t="s">
        <v>53</v>
      </c>
    </row>
    <row r="9" spans="1:2" ht="18.75">
      <c r="A9" s="11" t="s">
        <v>0</v>
      </c>
      <c r="B9" s="31" t="s">
        <v>52</v>
      </c>
    </row>
    <row r="10" spans="1:2" ht="18.75">
      <c r="A10" s="11" t="s">
        <v>4</v>
      </c>
      <c r="B10" s="32" t="s">
        <v>228</v>
      </c>
    </row>
    <row r="11" spans="1:2" s="7" customFormat="1" ht="18.75">
      <c r="A11" s="11" t="s">
        <v>3</v>
      </c>
      <c r="B11" s="33" t="s">
        <v>229</v>
      </c>
    </row>
    <row r="12" spans="1:2" ht="18.75">
      <c r="A12" s="11" t="s">
        <v>9</v>
      </c>
      <c r="B12" s="34">
        <v>17585</v>
      </c>
    </row>
    <row r="13" spans="1:2" s="7" customFormat="1" ht="18.75">
      <c r="A13" s="11" t="s">
        <v>8</v>
      </c>
      <c r="B13" s="31" t="s">
        <v>230</v>
      </c>
    </row>
    <row r="14" spans="1:2" ht="18.75">
      <c r="A14" s="11" t="s">
        <v>224</v>
      </c>
      <c r="B14" s="31" t="s">
        <v>231</v>
      </c>
    </row>
    <row r="15" spans="1:2" ht="18.75">
      <c r="A15" s="11" t="s">
        <v>223</v>
      </c>
      <c r="B15" s="31">
        <v>42</v>
      </c>
    </row>
    <row r="16" spans="1:2" s="7" customFormat="1" ht="18.75">
      <c r="A16" s="11" t="s">
        <v>149</v>
      </c>
      <c r="B16" s="35" t="s">
        <v>232</v>
      </c>
    </row>
    <row r="17" spans="1:2" ht="18.75">
      <c r="A17" s="11" t="s">
        <v>6</v>
      </c>
      <c r="B17" s="36">
        <v>40.26</v>
      </c>
    </row>
    <row r="18" spans="1:2" s="7" customFormat="1" ht="18.75">
      <c r="A18" s="11" t="s">
        <v>150</v>
      </c>
      <c r="B18" s="67" t="s">
        <v>234</v>
      </c>
    </row>
    <row r="19" spans="1:2" ht="18.75">
      <c r="A19" s="11" t="s">
        <v>152</v>
      </c>
      <c r="B19" s="67"/>
    </row>
    <row r="20" spans="1:2" ht="19.5">
      <c r="A20" s="17" t="s">
        <v>151</v>
      </c>
      <c r="B20" s="68" t="s">
        <v>235</v>
      </c>
    </row>
    <row r="21" spans="1:2" ht="19.5" customHeight="1">
      <c r="A21" s="17" t="s">
        <v>153</v>
      </c>
      <c r="B21" s="69">
        <v>171.29</v>
      </c>
    </row>
    <row r="22" spans="1:2" ht="18.75">
      <c r="A22" s="11" t="s">
        <v>154</v>
      </c>
      <c r="B22" s="63">
        <v>6</v>
      </c>
    </row>
    <row r="23" spans="1:2" ht="18.75">
      <c r="A23" s="11" t="s">
        <v>10</v>
      </c>
      <c r="B23" s="63">
        <v>72</v>
      </c>
    </row>
    <row r="24" spans="1:2" ht="18.75">
      <c r="A24" s="12" t="s">
        <v>155</v>
      </c>
      <c r="B24" s="66">
        <f>B23-B22</f>
        <v>66</v>
      </c>
    </row>
    <row r="25" spans="1:2" ht="18.75">
      <c r="A25" s="11" t="s">
        <v>156</v>
      </c>
      <c r="B25" s="1">
        <f ca="1">(TODAY()-30)-(B22*30)</f>
        <v>45379</v>
      </c>
    </row>
    <row r="26" spans="1:2" ht="18.75">
      <c r="A26" s="27" t="s">
        <v>157</v>
      </c>
      <c r="B26" s="1">
        <f ca="1">B25+(B23*30)</f>
        <v>47539</v>
      </c>
    </row>
    <row r="27" spans="1:2" ht="19.5">
      <c r="A27" s="17" t="s">
        <v>145</v>
      </c>
      <c r="B27" s="69">
        <v>6474.88</v>
      </c>
    </row>
    <row r="28" spans="1:2">
      <c r="A28" s="28" t="s">
        <v>46</v>
      </c>
      <c r="B28" s="79" t="s">
        <v>233</v>
      </c>
    </row>
    <row r="29" spans="1:2">
      <c r="A29" s="29" t="s">
        <v>201</v>
      </c>
      <c r="B29" s="70" t="s">
        <v>233</v>
      </c>
    </row>
    <row r="30" spans="1:2" ht="15.75">
      <c r="A30" s="17" t="s">
        <v>2</v>
      </c>
      <c r="B30" s="18">
        <v>1.8200000000000001E-2</v>
      </c>
    </row>
    <row r="31" spans="1:2" ht="15.75">
      <c r="A31" s="26" t="s">
        <v>1</v>
      </c>
      <c r="B31" s="83" t="s">
        <v>226</v>
      </c>
    </row>
    <row r="32" spans="1:2" ht="18.75">
      <c r="A32" s="26" t="s">
        <v>0</v>
      </c>
      <c r="B32" s="44" t="str">
        <f>IF(B31="000657603","16.747.977/0001-07",IF(B31="000671827","16.747.977/0002-98","COD. ERRADO"))</f>
        <v>16.747.977/0002-98</v>
      </c>
    </row>
    <row r="33" spans="1:2" ht="18.75">
      <c r="A33" s="11" t="s">
        <v>198</v>
      </c>
      <c r="B33" s="9" t="s">
        <v>219</v>
      </c>
    </row>
    <row r="34" spans="1:2" ht="18.75">
      <c r="A34" s="11" t="s">
        <v>49</v>
      </c>
      <c r="B34" s="10">
        <f ca="1">TODAY()</f>
        <v>45589</v>
      </c>
    </row>
    <row r="35" spans="1:2" ht="18.75">
      <c r="A35" s="11" t="s">
        <v>14</v>
      </c>
      <c r="B35" s="31" t="s">
        <v>225</v>
      </c>
    </row>
    <row r="36" spans="1:2" ht="55.5" customHeight="1">
      <c r="A36" s="89"/>
      <c r="B36" s="90"/>
    </row>
  </sheetData>
  <sheetProtection algorithmName="SHA-512" hashValue="+gVNLmj9kKE83h39PmAgeQ+vIhEqSpaMFyssPbm0vWD/9+laOJ7dkVQeCWujyZONqqIxiDXtBzwC13zknMZrSw==" saltValue="iH2qs6jc+VsRK3JFjhvTeQ==" spinCount="100000" sheet="1" objects="1" scenarios="1"/>
  <protectedRanges>
    <protectedRange algorithmName="SHA-512" hashValue="K52h+zjspDX99YzYh7zoUwEAgNR10LkVg7NZpLKjfQ9XcE/0lFWoyHIh2nnXmEYncz9C8Subx43Gx8VWcHsy6Q==" saltValue="Tr8RmKThNxuoHhLoGQNZ/Q==" spinCount="100000" sqref="B25:B26" name="PRAZO PORT"/>
  </protectedRanges>
  <mergeCells count="1">
    <mergeCell ref="A36:B36"/>
  </mergeCells>
  <conditionalFormatting sqref="B17">
    <cfRule type="cellIs" dxfId="4" priority="1" operator="lessThan">
      <formula>0</formula>
    </cfRule>
    <cfRule type="cellIs" dxfId="3" priority="2" operator="greaterThan">
      <formula>-0.01</formula>
    </cfRule>
  </conditionalFormatting>
  <conditionalFormatting sqref="B14:B15">
    <cfRule type="cellIs" dxfId="2" priority="4" operator="equal">
      <formula>"REFINANCIAMENTO"</formula>
    </cfRule>
  </conditionalFormatting>
  <conditionalFormatting sqref="B13">
    <cfRule type="cellIs" dxfId="1" priority="5" operator="equal">
      <formula>"REFINANCIAMENTO"</formula>
    </cfRule>
  </conditionalFormatting>
  <conditionalFormatting sqref="B12">
    <cfRule type="cellIs" dxfId="0" priority="3" operator="equal">
      <formula>"REFINANCIAMENTO"</formula>
    </cfRule>
  </conditionalFormatting>
  <dataValidations count="2">
    <dataValidation type="list" allowBlank="1" showInputMessage="1" showErrorMessage="1" sqref="B35">
      <formula1>"JENNI, CAMILA, CLAUDIA, DEISE, KARINA, JESSICA, ANA KAROLINE,"</formula1>
    </dataValidation>
    <dataValidation type="list" allowBlank="1" showInputMessage="1" showErrorMessage="1" sqref="B31">
      <formula1>"000657603, 000671827"</formula1>
    </dataValidation>
  </dataValidations>
  <printOptions horizontalCentered="1"/>
  <pageMargins left="0.25" right="0.25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D o O X U K O y j V G p A A A A + A A A A B I A H A B D b 2 5 m a W c v U G F j a 2 F n Z S 5 4 b W w g o h g A K K A U A A A A A A A A A A A A A A A A A A A A A A A A A A A A h Y / N C o J A F I V f R W b v X L U f T a 4 j 1 D Y h C q L t M E 4 6 p K P o m L 5 b i x 6 p V 0 g o q 1 3 L c / g O f O d x u 2 M 8 l I V 1 l U 2 r K h 0 R l z r E k l p U q d J Z R D p z t g M S M 9 x x c e G Z t E Z Y t + H Q q o j k x t Q h Q N / 3 t J / R q s n A c x w X T s n 2 I H J Z c l v p 1 n A t J P m s 0 v 8 r w v D 4 k m E e 9 V d 0 4 S 8 D 6 s 1 d h K n G R O k v 4 o 3 G 1 E H 4 K X H T F a Z r J K u N v d 4 j T B H h / Y I 9 A V B L A w Q U A A I A C A A O g 5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O X U C i K R 7 g O A A A A E Q A A A B M A H A B G b 3 J t d W x h c y 9 T Z W N 0 a W 9 u M S 5 t I K I Y A C i g F A A A A A A A A A A A A A A A A A A A A A A A A A A A A C t O T S 7 J z M 9 T C I b Q h t Y A U E s B A i 0 A F A A C A A g A D o O X U K O y j V G p A A A A + A A A A B I A A A A A A A A A A A A A A A A A A A A A A E N v b m Z p Z y 9 Q Y W N r Y W d l L n h t b F B L A Q I t A B Q A A g A I A A 6 D l 1 A P y u m r p A A A A O k A A A A T A A A A A A A A A A A A A A A A A P U A A A B b Q 2 9 u d G V u d F 9 U e X B l c 1 0 u e G 1 s U E s B A i 0 A F A A C A A g A D o O X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b h k W E y j d A j g P H 9 B v y S B g A A A A A A g A A A A A A E G Y A A A A B A A A g A A A A k z G 9 1 / D U s Z P G s e D m 5 4 Z x t M r w d C o d O V P J B E Y G V J o p F M 0 A A A A A D o A A A A A C A A A g A A A A S R 5 q V p n M C U f v o 6 f z 3 c 3 d l 0 E W q o N 0 6 Y f 0 e r P d y V Z N S U l Q A A A A 5 q n 0 3 9 g q h L + Y M r / d h a M O j G C v c 2 O 6 Y L E i G l K f D K P R 8 / P n v 2 t / y / V B y Q L / Q u x l D T o b P M W 2 I 9 L z 1 D M Y l q 2 K J t j n M 5 e H X h r I 1 F V V p R 3 n f O 5 X 8 s l A A A A A Y A Q H 3 R g + I B V w 2 q 2 B U e m X c d e Z R O 0 h 4 2 U x F 0 F l 5 Q 9 h R / g p s d a 1 w e V x 3 K T V 5 s o y T 7 1 r R n 8 N h Y N V d U z J 1 Z y V 9 q E c 5 w = = < / D a t a M a s h u p > 
</file>

<file path=customXml/itemProps1.xml><?xml version="1.0" encoding="utf-8"?>
<ds:datastoreItem xmlns:ds="http://schemas.openxmlformats.org/officeDocument/2006/customXml" ds:itemID="{6D8AC00F-BA00-4ED1-A7C0-22A132360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1</vt:i4>
      </vt:variant>
    </vt:vector>
  </HeadingPairs>
  <TitlesOfParts>
    <vt:vector size="9" baseType="lpstr">
      <vt:lpstr>DADOS</vt:lpstr>
      <vt:lpstr>MENU CHECKLIST</vt:lpstr>
      <vt:lpstr>NOVO INSS</vt:lpstr>
      <vt:lpstr>NOVO OUTROS CONV.</vt:lpstr>
      <vt:lpstr>NOV. LIQ. SIMULTAN</vt:lpstr>
      <vt:lpstr>NOVO COMPRA DE DIV</vt:lpstr>
      <vt:lpstr>PORTABILIDADE OUTROS</vt:lpstr>
      <vt:lpstr>PORTABILIDADE INSS</vt:lpstr>
      <vt:lpstr>ANALISTAS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cp:lastPrinted>2024-10-21T19:55:56Z</cp:lastPrinted>
  <dcterms:created xsi:type="dcterms:W3CDTF">2017-08-25T12:48:59Z</dcterms:created>
  <dcterms:modified xsi:type="dcterms:W3CDTF">2024-10-24T18:14:22Z</dcterms:modified>
</cp:coreProperties>
</file>