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acher01\Desktop\"/>
    </mc:Choice>
  </mc:AlternateContent>
  <bookViews>
    <workbookView xWindow="0" yWindow="0" windowWidth="27390" windowHeight="12045"/>
  </bookViews>
  <sheets>
    <sheet name="伝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20" i="1" s="1"/>
  <c r="K22" i="1" s="1"/>
  <c r="K14" i="1"/>
</calcChain>
</file>

<file path=xl/sharedStrings.xml><?xml version="1.0" encoding="utf-8"?>
<sst xmlns="http://schemas.openxmlformats.org/spreadsheetml/2006/main" count="51" uniqueCount="48">
  <si>
    <t>伝票番号</t>
    <rPh sb="0" eb="2">
      <t>デンピョウ</t>
    </rPh>
    <rPh sb="2" eb="4">
      <t>バンゴウ</t>
    </rPh>
    <phoneticPr fontId="2"/>
  </si>
  <si>
    <t>日付</t>
    <rPh sb="0" eb="2">
      <t>ヒヅケ</t>
    </rPh>
    <phoneticPr fontId="2"/>
  </si>
  <si>
    <t>顧客コード</t>
    <rPh sb="0" eb="2">
      <t>コキャク</t>
    </rPh>
    <phoneticPr fontId="2"/>
  </si>
  <si>
    <t>顧客名</t>
    <rPh sb="0" eb="2">
      <t>コキャク</t>
    </rPh>
    <rPh sb="2" eb="3">
      <t>メイ</t>
    </rPh>
    <phoneticPr fontId="2"/>
  </si>
  <si>
    <t>顧客連絡先</t>
    <rPh sb="0" eb="2">
      <t>コキャク</t>
    </rPh>
    <rPh sb="2" eb="5">
      <t>レンラクサキ</t>
    </rPh>
    <phoneticPr fontId="2"/>
  </si>
  <si>
    <t>会員ランク</t>
    <rPh sb="0" eb="2">
      <t>カイイン</t>
    </rPh>
    <phoneticPr fontId="2"/>
  </si>
  <si>
    <t>対象額下限</t>
    <rPh sb="0" eb="2">
      <t>タイショウ</t>
    </rPh>
    <rPh sb="2" eb="3">
      <t>ガク</t>
    </rPh>
    <rPh sb="3" eb="5">
      <t>カゲン</t>
    </rPh>
    <phoneticPr fontId="2"/>
  </si>
  <si>
    <t>対象額上限</t>
    <rPh sb="0" eb="2">
      <t>タイショウ</t>
    </rPh>
    <rPh sb="2" eb="3">
      <t>ガク</t>
    </rPh>
    <rPh sb="3" eb="5">
      <t>ジョウゲン</t>
    </rPh>
    <phoneticPr fontId="2"/>
  </si>
  <si>
    <t>割引率</t>
    <rPh sb="0" eb="2">
      <t>ワリビキ</t>
    </rPh>
    <rPh sb="2" eb="3">
      <t>リツ</t>
    </rPh>
    <phoneticPr fontId="2"/>
  </si>
  <si>
    <t>C-015501</t>
    <phoneticPr fontId="2"/>
  </si>
  <si>
    <t>泥沼 亀太郎</t>
    <rPh sb="0" eb="2">
      <t>ドロヌマ</t>
    </rPh>
    <rPh sb="3" eb="6">
      <t>カメタロウ</t>
    </rPh>
    <phoneticPr fontId="2"/>
  </si>
  <si>
    <t>090-3159-1841</t>
    <phoneticPr fontId="2"/>
  </si>
  <si>
    <t>Silver</t>
    <phoneticPr fontId="2"/>
  </si>
  <si>
    <t>一般</t>
    <rPh sb="0" eb="2">
      <t>イッパン</t>
    </rPh>
    <phoneticPr fontId="2"/>
  </si>
  <si>
    <t>Silver</t>
    <phoneticPr fontId="2"/>
  </si>
  <si>
    <t>Gold</t>
    <phoneticPr fontId="2"/>
  </si>
  <si>
    <t>注文明細番号</t>
    <rPh sb="0" eb="2">
      <t>チュウモン</t>
    </rPh>
    <rPh sb="2" eb="4">
      <t>メイサイ</t>
    </rPh>
    <rPh sb="4" eb="6">
      <t>バンゴウ</t>
    </rPh>
    <phoneticPr fontId="2"/>
  </si>
  <si>
    <t>商品コード</t>
    <rPh sb="0" eb="2">
      <t>ショウヒン</t>
    </rPh>
    <phoneticPr fontId="2"/>
  </si>
  <si>
    <t>商品カテゴリ</t>
    <rPh sb="0" eb="2">
      <t>ショウヒン</t>
    </rPh>
    <phoneticPr fontId="2"/>
  </si>
  <si>
    <t>商品名</t>
    <rPh sb="0" eb="3">
      <t>ショウヒンメイ</t>
    </rPh>
    <phoneticPr fontId="2"/>
  </si>
  <si>
    <t>メーカーID</t>
    <phoneticPr fontId="2"/>
  </si>
  <si>
    <t>メーカー名</t>
    <rPh sb="4" eb="5">
      <t>メイ</t>
    </rPh>
    <phoneticPr fontId="2"/>
  </si>
  <si>
    <t>価格</t>
    <rPh sb="0" eb="2">
      <t>カカク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</si>
  <si>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</si>
  <si>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</si>
  <si>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Platinum</t>
    <phoneticPr fontId="2"/>
  </si>
  <si>
    <t>NZ000155</t>
    <phoneticPr fontId="2"/>
  </si>
  <si>
    <t>NZ-日用雑貨</t>
    <rPh sb="3" eb="5">
      <t>ニチヨウ</t>
    </rPh>
    <rPh sb="5" eb="7">
      <t>ザッカ</t>
    </rPh>
    <phoneticPr fontId="2"/>
  </si>
  <si>
    <t>スポンジα</t>
    <phoneticPr fontId="2"/>
  </si>
  <si>
    <t>MK-3233</t>
    <phoneticPr fontId="2"/>
  </si>
  <si>
    <t>㈱イリュージョンジャパン</t>
    <phoneticPr fontId="2"/>
  </si>
  <si>
    <t>NZ000204</t>
    <phoneticPr fontId="2"/>
  </si>
  <si>
    <t>クリーナーL 5枚セット</t>
    <rPh sb="8" eb="9">
      <t>マイ</t>
    </rPh>
    <phoneticPr fontId="2"/>
  </si>
  <si>
    <t>MK-3233</t>
    <phoneticPr fontId="2"/>
  </si>
  <si>
    <t>㈱イリュージョンジャパン</t>
    <phoneticPr fontId="2"/>
  </si>
  <si>
    <t>KG008012</t>
    <phoneticPr fontId="2"/>
  </si>
  <si>
    <t>KG-工具</t>
    <rPh sb="3" eb="5">
      <t>コウグ</t>
    </rPh>
    <phoneticPr fontId="2"/>
  </si>
  <si>
    <t>スパナ</t>
    <phoneticPr fontId="2"/>
  </si>
  <si>
    <t>TT-1840</t>
    <phoneticPr fontId="2"/>
  </si>
  <si>
    <t>エス・オー・エス㈱</t>
    <phoneticPr fontId="2"/>
  </si>
  <si>
    <t>小計</t>
    <rPh sb="0" eb="2">
      <t>ショウケイ</t>
    </rPh>
    <phoneticPr fontId="2"/>
  </si>
  <si>
    <t>合計額</t>
    <rPh sb="0" eb="2">
      <t>ゴウケイ</t>
    </rPh>
    <rPh sb="2" eb="3">
      <t>ガク</t>
    </rPh>
    <phoneticPr fontId="2"/>
  </si>
  <si>
    <t>注文伝票について</t>
  </si>
  <si>
    <t>・伝票番号は年度に続く通し番号となっており重複しない。</t>
  </si>
  <si>
    <t>・日付には購入時刻も含む</t>
  </si>
  <si>
    <t>・商品はそれぞれ何らかのカテゴリに属している</t>
  </si>
  <si>
    <t>・商品コードの上2桁はカテゴリIDとなっており、カテゴリIDごとに別途カテゴリ名が設定されている</t>
  </si>
  <si>
    <t>・顧客には会員ランクに応じた割引率が適用され、過去の購入総額に応じて別表に示したとおりランク付けされる</t>
    <rPh sb="16" eb="17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</si>
</sst>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[$-409]yyyy/m/d\ h:mm\ AM/PM;@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5" xfId="0" applyNumberFormat="1" applyBorder="1">
      <alignment vertical="center"/>
    </xf>
    <xf numFmtId="38" fontId="0" fillId="0" borderId="5" xfId="1" applyFont="1" applyBorder="1">
      <alignment vertical="center"/>
    </xf>
    <xf numFmtId="9" fontId="0" fillId="0" borderId="5" xfId="0" applyNumberFormat="1" applyBorder="1">
      <alignment vertical="center"/>
    </xf>
    <xf numFmtId="6" fontId="0" fillId="0" borderId="5" xfId="2" applyFont="1" applyBorder="1">
      <alignment vertical="center"/>
    </xf>
    <xf numFmtId="6" fontId="0" fillId="0" borderId="5" xfId="0" applyNumberFormat="1" applyBorder="1">
      <alignment vertical="center"/>
    </xf>
    <xf numFmtId="6" fontId="0" fillId="0" borderId="0" xfId="2" applyFont="1" applyBorder="1">
      <alignment vertical="center"/>
    </xf>
    <xf numFmtId="6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R34"/>
  <sheetViews>
    <sheetView tabSelected="1" workbookViewId="0">
      <selection activeCell="O8" sqref="O8"/>
    </sheetView>
  </sheetViews>
  <sheetFormatPr defaultRowHeight="13.5" x14ac:dyDescent="0.15"/>
  <cols>
    <col min="2" max="2" width="3.75" customWidth="1"/>
    <col min="3" max="3" width="13" bestFit="1" customWidth="1"/>
    <col min="4" max="4" width="9.875" bestFit="1" customWidth="1"/>
    <col min="5" max="5" width="19.5" bestFit="1" customWidth="1"/>
    <col min="6" max="6" width="19.375" bestFit="1" customWidth="1"/>
    <col min="7" max="7" width="9.625" bestFit="1" customWidth="1"/>
    <col min="8" max="8" width="21.625" bestFit="1" customWidth="1"/>
    <col min="9" max="9" width="11.625" bestFit="1" customWidth="1"/>
    <col min="10" max="10" width="15" bestFit="1" customWidth="1"/>
    <col min="11" max="11" width="9.75" bestFit="1" customWidth="1"/>
    <col min="12" max="12" width="3.5" customWidth="1"/>
    <col min="16" max="17" width="11" bestFit="1" customWidth="1"/>
  </cols>
  <sheetData>
    <row r="7" spans="2:18" ht="14.25" thickBot="1" x14ac:dyDescent="0.2"/>
    <row r="8" spans="2:18" x14ac:dyDescent="0.15">
      <c r="B8" s="1"/>
      <c r="C8" s="2"/>
      <c r="D8" s="2"/>
      <c r="E8" s="2"/>
      <c r="F8" s="2"/>
      <c r="G8" s="2"/>
      <c r="H8" s="2"/>
      <c r="I8" s="2"/>
      <c r="J8" s="2"/>
      <c r="K8" s="2"/>
      <c r="L8" s="3"/>
    </row>
    <row r="9" spans="2:18" x14ac:dyDescent="0.15">
      <c r="B9" s="4"/>
      <c r="C9" s="5" t="s">
        <v>0</v>
      </c>
      <c r="D9" s="6"/>
      <c r="E9" s="5" t="s">
        <v>1</v>
      </c>
      <c r="F9" s="6"/>
      <c r="G9" s="6"/>
      <c r="H9" s="7" t="s">
        <v>2</v>
      </c>
      <c r="I9" s="7" t="s">
        <v>3</v>
      </c>
      <c r="J9" s="7" t="s">
        <v>4</v>
      </c>
      <c r="K9" s="7" t="s">
        <v>5</v>
      </c>
      <c r="L9" s="8"/>
      <c r="O9" s="5" t="s">
        <v>5</v>
      </c>
      <c r="P9" s="5" t="s">
        <v>6</v>
      </c>
      <c r="Q9" s="5" t="s">
        <v>7</v>
      </c>
      <c r="R9" s="5" t="s">
        <v>8</v>
      </c>
    </row>
    <row r="10" spans="2:18" x14ac:dyDescent="0.15">
      <c r="B10" s="4"/>
      <c r="C10" s="5">
        <v>2018100501</v>
      </c>
      <c r="D10" s="6"/>
      <c r="E10" s="9">
        <v>43264.459027777775</v>
      </c>
      <c r="F10" s="6"/>
      <c r="G10" s="6"/>
      <c r="H10" s="7" t="s">
        <v>9</v>
      </c>
      <c r="I10" s="7" t="s">
        <v>10</v>
      </c>
      <c r="J10" s="7" t="s">
        <v>11</v>
      </c>
      <c r="K10" s="7" t="s">
        <v>12</v>
      </c>
      <c r="L10" s="8"/>
      <c r="O10" s="5" t="s">
        <v>13</v>
      </c>
      <c r="P10" s="10">
        <v>0</v>
      </c>
      <c r="Q10" s="10">
        <v>49999</v>
      </c>
      <c r="R10" s="5">
        <v>0</v>
      </c>
    </row>
    <row r="11" spans="2:18" x14ac:dyDescent="0.15">
      <c r="B11" s="4"/>
      <c r="C11" s="6"/>
      <c r="D11" s="6"/>
      <c r="E11" s="6"/>
      <c r="F11" s="6"/>
      <c r="G11" s="6"/>
      <c r="H11" s="6"/>
      <c r="I11" s="6"/>
      <c r="J11" s="6"/>
      <c r="K11" s="6"/>
      <c r="L11" s="8"/>
      <c r="O11" s="5" t="s">
        <v>14</v>
      </c>
      <c r="P11" s="10">
        <v>50000</v>
      </c>
      <c r="Q11" s="10">
        <v>99999</v>
      </c>
      <c r="R11" s="11">
        <v>0.05</v>
      </c>
    </row>
    <row r="12" spans="2:18" x14ac:dyDescent="0.15">
      <c r="B12" s="4"/>
      <c r="C12" s="6"/>
      <c r="D12" s="6"/>
      <c r="E12" s="6"/>
      <c r="F12" s="6"/>
      <c r="G12" s="6"/>
      <c r="H12" s="6"/>
      <c r="I12" s="6"/>
      <c r="J12" s="6"/>
      <c r="K12" s="6"/>
      <c r="L12" s="8"/>
      <c r="O12" s="5" t="s">
        <v>15</v>
      </c>
      <c r="P12" s="10">
        <v>100000</v>
      </c>
      <c r="Q12" s="10">
        <v>499999</v>
      </c>
      <c r="R12" s="11">
        <v>0.1</v>
      </c>
    </row>
    <row r="13" spans="2:18" x14ac:dyDescent="0.15">
      <c r="B13" s="4"/>
      <c r="C13" s="7" t="s">
        <v>16</v>
      </c>
      <c r="D13" s="7" t="s">
        <v>17</v>
      </c>
      <c r="E13" s="7" t="s">
        <v>18</v>
      </c>
      <c r="F13" s="7" t="s">
        <v>19</v>
      </c>
      <c r="G13" s="7" t="s">
        <v>20</v>
      </c>
      <c r="H13" s="7" t="s">
        <v>21</v>
      </c>
      <c r="I13" s="7" t="s">
        <v>22</v>
      </c>
      <c r="J13" s="7" t="s">
        <v>23</v>
      </c>
      <c r="K13" s="7" t="s">
        <v>24</v>
      </c>
      <c r="L13" s="8"/>
      <c r="O13" s="5" t="s">
        <v>25</v>
      </c>
      <c r="P13" s="10">
        <v>500000</v>
      </c>
      <c r="Q13" s="10"/>
      <c r="R13" s="11">
        <v>0.15</v>
      </c>
    </row>
    <row r="14" spans="2:18" x14ac:dyDescent="0.15">
      <c r="B14" s="4"/>
      <c r="C14" s="5">
        <v>1</v>
      </c>
      <c r="D14" s="5" t="s">
        <v>26</v>
      </c>
      <c r="E14" s="5" t="s">
        <v>27</v>
      </c>
      <c r="F14" s="5" t="s">
        <v>28</v>
      </c>
      <c r="G14" s="5" t="s">
        <v>29</v>
      </c>
      <c r="H14" s="5" t="s">
        <v>30</v>
      </c>
      <c r="I14" s="12">
        <v>91</v>
      </c>
      <c r="J14" s="5">
        <v>2</v>
      </c>
      <c r="K14" s="13">
        <f>I14*J14</f>
        <v>182</v>
      </c>
      <c r="L14" s="8"/>
    </row>
    <row r="15" spans="2:18" x14ac:dyDescent="0.15">
      <c r="B15" s="4"/>
      <c r="C15" s="5">
        <v>2</v>
      </c>
      <c r="D15" s="5" t="s">
        <v>31</v>
      </c>
      <c r="E15" s="5" t="s">
        <v>27</v>
      </c>
      <c r="F15" s="5" t="s">
        <v>32</v>
      </c>
      <c r="G15" s="5" t="s">
        <v>33</v>
      </c>
      <c r="H15" s="5" t="s">
        <v>34</v>
      </c>
      <c r="I15" s="12">
        <v>185</v>
      </c>
      <c r="J15" s="5">
        <v>1</v>
      </c>
      <c r="K15" s="13">
        <f>I15*J15</f>
        <v>185</v>
      </c>
      <c r="L15" s="8"/>
    </row>
    <row r="16" spans="2:18" x14ac:dyDescent="0.15">
      <c r="B16" s="4"/>
      <c r="C16" s="5">
        <v>3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12">
        <v>620</v>
      </c>
      <c r="J16" s="5">
        <v>1</v>
      </c>
      <c r="K16" s="13">
        <f>I16*J16</f>
        <v>620</v>
      </c>
      <c r="L16" s="8"/>
    </row>
    <row r="17" spans="2:12" x14ac:dyDescent="0.15">
      <c r="B17" s="4"/>
      <c r="C17" s="5">
        <v>4</v>
      </c>
      <c r="D17" s="5"/>
      <c r="E17" s="5"/>
      <c r="F17" s="5"/>
      <c r="G17" s="5"/>
      <c r="H17" s="5"/>
      <c r="I17" s="12"/>
      <c r="J17" s="5"/>
      <c r="K17" s="13"/>
      <c r="L17" s="8"/>
    </row>
    <row r="18" spans="2:12" x14ac:dyDescent="0.15">
      <c r="B18" s="4"/>
      <c r="C18" s="5">
        <v>5</v>
      </c>
      <c r="D18" s="5"/>
      <c r="E18" s="5"/>
      <c r="F18" s="5"/>
      <c r="G18" s="5"/>
      <c r="H18" s="5"/>
      <c r="I18" s="12"/>
      <c r="J18" s="5"/>
      <c r="K18" s="13"/>
      <c r="L18" s="8"/>
    </row>
    <row r="19" spans="2:12" x14ac:dyDescent="0.15">
      <c r="B19" s="4"/>
      <c r="C19" s="6"/>
      <c r="D19" s="6"/>
      <c r="E19" s="6"/>
      <c r="F19" s="6"/>
      <c r="G19" s="6"/>
      <c r="H19" s="6"/>
      <c r="I19" s="14"/>
      <c r="J19" s="6"/>
      <c r="K19" s="15"/>
      <c r="L19" s="8"/>
    </row>
    <row r="20" spans="2:12" x14ac:dyDescent="0.15">
      <c r="B20" s="4"/>
      <c r="C20" s="6"/>
      <c r="D20" s="6"/>
      <c r="E20" s="6"/>
      <c r="F20" s="6"/>
      <c r="G20" s="6"/>
      <c r="H20" s="6"/>
      <c r="I20" s="6"/>
      <c r="J20" s="5" t="s">
        <v>40</v>
      </c>
      <c r="K20" s="13">
        <f>SUM(K14:K16)</f>
        <v>987</v>
      </c>
      <c r="L20" s="8"/>
    </row>
    <row r="21" spans="2:12" x14ac:dyDescent="0.15">
      <c r="B21" s="4"/>
      <c r="C21" s="6"/>
      <c r="D21" s="6"/>
      <c r="E21" s="6"/>
      <c r="F21" s="6"/>
      <c r="G21" s="6"/>
      <c r="H21" s="6"/>
      <c r="I21" s="6"/>
      <c r="J21" s="5" t="s">
        <v>8</v>
      </c>
      <c r="K21" s="11">
        <v>0.05</v>
      </c>
      <c r="L21" s="8"/>
    </row>
    <row r="22" spans="2:12" x14ac:dyDescent="0.15">
      <c r="B22" s="4"/>
      <c r="C22" s="6"/>
      <c r="D22" s="6"/>
      <c r="E22" s="6"/>
      <c r="F22" s="6"/>
      <c r="G22" s="6"/>
      <c r="H22" s="6"/>
      <c r="I22" s="6"/>
      <c r="J22" s="5" t="s">
        <v>41</v>
      </c>
      <c r="K22" s="12">
        <f>ROUNDDOWN(K20*(1-K21),0)</f>
        <v>937</v>
      </c>
      <c r="L22" s="8"/>
    </row>
    <row r="23" spans="2:12" ht="14.25" thickBot="1" x14ac:dyDescent="0.2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8"/>
    </row>
    <row r="28" spans="2:12" x14ac:dyDescent="0.15">
      <c r="D28" s="19" t="s">
        <v>42</v>
      </c>
      <c r="E28" s="19"/>
      <c r="F28" s="19"/>
      <c r="G28" s="19"/>
      <c r="H28" s="19"/>
      <c r="I28" s="19"/>
      <c r="J28" s="19"/>
      <c r="K28" s="19"/>
      <c r="L28" s="19"/>
    </row>
    <row r="29" spans="2:12" x14ac:dyDescent="0.15">
      <c r="D29" s="19" t="s">
        <v>43</v>
      </c>
      <c r="E29" s="19"/>
      <c r="F29" s="19"/>
      <c r="G29" s="19"/>
      <c r="H29" s="19"/>
      <c r="I29" s="19"/>
      <c r="J29" s="19"/>
      <c r="K29" s="19"/>
      <c r="L29" s="19"/>
    </row>
    <row r="30" spans="2:12" x14ac:dyDescent="0.15">
      <c r="D30" s="19" t="s">
        <v>44</v>
      </c>
      <c r="E30" s="19"/>
      <c r="F30" s="19"/>
      <c r="G30" s="19"/>
      <c r="H30" s="19"/>
      <c r="I30" s="19"/>
      <c r="J30" s="19"/>
      <c r="K30" s="19"/>
      <c r="L30" s="19"/>
    </row>
    <row r="31" spans="2:12" x14ac:dyDescent="0.15">
      <c r="D31" s="19" t="s">
        <v>47</v>
      </c>
      <c r="E31" s="19"/>
      <c r="F31" s="19"/>
      <c r="G31" s="19"/>
      <c r="H31" s="19"/>
      <c r="I31" s="19"/>
      <c r="J31" s="19"/>
      <c r="K31" s="19"/>
      <c r="L31" s="19"/>
    </row>
    <row r="32" spans="2:12" x14ac:dyDescent="0.15">
      <c r="D32" s="19" t="s">
        <v>45</v>
      </c>
      <c r="E32" s="19"/>
      <c r="F32" s="19"/>
      <c r="G32" s="19"/>
      <c r="H32" s="19"/>
      <c r="I32" s="19"/>
      <c r="J32" s="19"/>
      <c r="K32" s="19"/>
      <c r="L32" s="19"/>
    </row>
    <row r="33" spans="4:12" x14ac:dyDescent="0.15">
      <c r="D33" s="19" t="s">
        <v>46</v>
      </c>
      <c r="E33" s="19"/>
      <c r="F33" s="19"/>
      <c r="G33" s="19"/>
      <c r="H33" s="19"/>
      <c r="I33" s="19"/>
      <c r="J33" s="19"/>
      <c r="K33" s="19"/>
      <c r="L33" s="19"/>
    </row>
    <row r="34" spans="4:12" x14ac:dyDescent="0.15">
      <c r="D34" s="19"/>
      <c r="E34" s="19"/>
      <c r="F34" s="19"/>
      <c r="G34" s="19"/>
      <c r="H34" s="19"/>
      <c r="I34" s="19"/>
      <c r="J34" s="19"/>
      <c r="K34" s="19"/>
      <c r="L34" s="19"/>
    </row>
  </sheetData>
  <mergeCells count="7">
    <mergeCell ref="D34:L34"/>
    <mergeCell ref="D28:L28"/>
    <mergeCell ref="D29:L29"/>
    <mergeCell ref="D30:L30"/>
    <mergeCell ref="D31:L31"/>
    <mergeCell ref="D32:L32"/>
    <mergeCell ref="D33:L3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伝票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Teacher01</dc:creator>
  <cp:lastModifiedBy>Teacher01</cp:lastModifiedBy>
  <dcterms:created xsi:type="dcterms:W3CDTF">2018-06-13T01:54:48Z</dcterms:created>
  <dcterms:modified xsi:type="dcterms:W3CDTF">2018-06-13T01:56:29Z</dcterms:modified>
</cp:coreProperties>
</file>