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udget - Summary by Category" sheetId="1" r:id="rId4"/>
    <sheet name="Transactions - Transactions" sheetId="2" r:id="rId5"/>
  </sheets>
</workbook>
</file>

<file path=xl/sharedStrings.xml><?xml version="1.0" encoding="utf-8"?>
<sst xmlns="http://schemas.openxmlformats.org/spreadsheetml/2006/main" uniqueCount="30">
  <si/>
  <si>
    <t>Summary by Category</t>
  </si>
  <si>
    <t>Category</t>
  </si>
  <si>
    <t>Budget</t>
  </si>
  <si>
    <t>Actual</t>
  </si>
  <si>
    <t>Difference</t>
  </si>
  <si>
    <t>Auto</t>
  </si>
  <si>
    <t>Entertainment</t>
  </si>
  <si>
    <t>Food</t>
  </si>
  <si>
    <t>Home</t>
  </si>
  <si>
    <t>Medical</t>
  </si>
  <si>
    <t>Personal Items</t>
  </si>
  <si>
    <t>Travel</t>
  </si>
  <si>
    <t>Utilities</t>
  </si>
  <si>
    <t>Other</t>
  </si>
  <si>
    <t>Total</t>
  </si>
  <si>
    <t>Date</t>
  </si>
  <si>
    <t>Description</t>
  </si>
  <si>
    <t>Amount</t>
  </si>
  <si>
    <t>Groceries</t>
  </si>
  <si>
    <t>Rug</t>
  </si>
  <si>
    <t>Flight</t>
  </si>
  <si>
    <t>Gas</t>
  </si>
  <si>
    <t>Movie Tickets</t>
  </si>
  <si>
    <t>Dinner Out</t>
  </si>
  <si>
    <t>Medicine</t>
  </si>
  <si>
    <t>Shoes</t>
  </si>
  <si>
    <t>Gift</t>
  </si>
  <si>
    <t>Telephone</t>
  </si>
  <si>
    <t xml:space="preserve"> 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</si>
</sst>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Verdana"/>
    </font>
    <font>
      <sz val="10"/>
      <color indexed="8"/>
      <name val="Avenir Next Regular"/>
    </font>
    <font>
      <sz val="11"/>
      <color indexed="9"/>
      <name val="Hoefler Text"/>
    </font>
    <font>
      <b val="1"/>
      <sz val="11"/>
      <color indexed="9"/>
      <name val="Hoefler Text"/>
    </font>
    <font>
      <b val="1"/>
      <shadow val="1"/>
      <sz val="12"/>
      <color indexed="10"/>
      <name val="Avenir Next Demi Bold"/>
    </font>
    <font>
      <sz val="10"/>
      <color indexed="9"/>
      <name val="Avenir Next Regular"/>
    </font>
    <font>
      <sz val="12"/>
      <color indexed="9"/>
      <name val="Avenir Next Regular"/>
    </font>
    <font>
      <sz val="28"/>
      <color indexed="9"/>
      <name val="Didot"/>
    </font>
    <font>
      <b val="1"/>
      <sz val="10"/>
      <color indexed="10"/>
      <name val="Avenir Next Demi Bold"/>
    </font>
    <font>
      <b val="1"/>
      <sz val="10"/>
      <color indexed="9"/>
      <name val="Avenir Next Demi Bold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2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5" applyNumberFormat="1" applyFont="1" applyFill="0" applyBorder="0" applyAlignment="1" applyProtection="0">
      <alignment vertical="top" wrapText="1"/>
    </xf>
    <xf numFmtId="0" fontId="6" applyNumberFormat="0" applyFont="1" applyFill="0" applyBorder="0" applyAlignment="1" applyProtection="0">
      <alignment horizontal="center"/>
    </xf>
    <xf numFmtId="0" fontId="8" fillId="2" borderId="1" applyNumberFormat="1" applyFont="1" applyFill="1" applyBorder="1" applyAlignment="1" applyProtection="0">
      <alignment horizontal="left" vertical="top" wrapText="1"/>
    </xf>
    <xf numFmtId="0" fontId="8" fillId="2" borderId="1" applyNumberFormat="1" applyFont="1" applyFill="1" applyBorder="1" applyAlignment="1" applyProtection="0">
      <alignment horizontal="right" vertical="top" wrapText="1"/>
    </xf>
    <xf numFmtId="0" fontId="9" fillId="3" borderId="1" applyNumberFormat="1" applyFont="1" applyFill="1" applyBorder="1" applyAlignment="1" applyProtection="0">
      <alignment horizontal="left" vertical="top" wrapText="1"/>
    </xf>
    <xf numFmtId="8" fontId="5" fillId="4" borderId="1" applyNumberFormat="1" applyFont="1" applyFill="1" applyBorder="1" applyAlignment="1" applyProtection="0">
      <alignment horizontal="right" vertical="top" wrapText="1"/>
    </xf>
    <xf numFmtId="8" fontId="5" borderId="1" applyNumberFormat="1" applyFont="1" applyFill="0" applyBorder="1" applyAlignment="1" applyProtection="0">
      <alignment horizontal="right" vertical="top" wrapText="1"/>
    </xf>
    <xf numFmtId="8" fontId="5" fillId="5" borderId="1" applyNumberFormat="1" applyFont="1" applyFill="1" applyBorder="1" applyAlignment="1" applyProtection="0">
      <alignment horizontal="right" vertical="top" wrapText="1"/>
    </xf>
    <xf numFmtId="8" fontId="5" fillId="4" borderId="1" applyNumberFormat="1" applyFont="1" applyFill="1" applyBorder="1" applyAlignment="1" applyProtection="0">
      <alignment vertical="top" wrapText="1"/>
    </xf>
    <xf numFmtId="0" fontId="9" borderId="1" applyNumberFormat="1" applyFont="1" applyFill="0" applyBorder="1" applyAlignment="1" applyProtection="0">
      <alignment horizontal="right" vertical="top" wrapText="1"/>
    </xf>
    <xf numFmtId="8" fontId="9" borderId="1" applyNumberFormat="1" applyFont="1" applyFill="0" applyBorder="1" applyAlignment="1" applyProtection="0">
      <alignment horizontal="right" vertical="top" wrapText="1"/>
    </xf>
    <xf numFmtId="0" fontId="5" applyNumberFormat="1" applyFont="1" applyFill="0" applyBorder="0" applyAlignment="1" applyProtection="0">
      <alignment vertical="top" wrapText="1"/>
    </xf>
    <xf numFmtId="0" fontId="8" fillId="2" borderId="1" applyNumberFormat="1" applyFont="1" applyFill="1" applyBorder="1" applyAlignment="1" applyProtection="0">
      <alignment vertical="top" wrapText="1"/>
    </xf>
    <xf numFmtId="14" fontId="5" borderId="1" applyNumberFormat="1" applyFont="1" applyFill="0" applyBorder="1" applyAlignment="1" applyProtection="0">
      <alignment horizontal="left" vertical="top" wrapText="1"/>
    </xf>
    <xf numFmtId="0" fontId="5" borderId="1" applyNumberFormat="1" applyFont="1" applyFill="0" applyBorder="1" applyAlignment="1" applyProtection="0">
      <alignment vertical="top" wrapText="1"/>
    </xf>
    <xf numFmtId="14" fontId="5" fillId="5" borderId="1" applyNumberFormat="1" applyFont="1" applyFill="1" applyBorder="1" applyAlignment="1" applyProtection="0">
      <alignment horizontal="left" vertical="top" wrapText="1"/>
    </xf>
    <xf numFmtId="0" fontId="5" fillId="5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94b3a"/>
      <rgbColor rgb="ffffffff"/>
      <rgbColor rgb="fff0a700"/>
      <rgbColor rgb="ffa2917d"/>
      <rgbColor rgb="ffe7c280"/>
      <rgbColor rgb="ff6b5a47"/>
      <rgbColor rgb="fff4bf00"/>
      <rgbColor rgb="ffc7bfb6"/>
      <rgbColor rgb="fff2b220"/>
      <rgbColor rgb="ffaf9e8c"/>
      <rgbColor rgb="ffeaca8f"/>
      <rgbColor rgb="ffc8c2ba"/>
      <rgbColor rgb="ff7e6a54"/>
      <rgbColor rgb="ffe4e2de"/>
      <rgbColor rgb="fffff8df"/>
      <rgbColor rgb="fff1eee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594B3B"/>
                </a:solidFill>
                <a:effectLst/>
                <a:latin typeface="Avenir Next Regular"/>
              </a:defRPr>
            </a:pPr>
            <a:r>
              <a:rPr b="0" i="0" strike="noStrike" sz="1200" u="none">
                <a:solidFill>
                  <a:srgbClr val="594B3B"/>
                </a:solidFill>
                <a:effectLst/>
                <a:latin typeface="Avenir Next Regular"/>
              </a:rPr>
              <a:t>Actual Summary</a:t>
            </a:r>
          </a:p>
        </c:rich>
      </c:tx>
      <c:layout>
        <c:manualLayout>
          <c:xMode val="edge"/>
          <c:yMode val="edge"/>
          <c:x val="0.245977"/>
          <c:y val="0.005"/>
          <c:w val="0.337591"/>
          <c:h val="0.10309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8182"/>
          <c:y val="0.103093"/>
          <c:w val="0.715909"/>
          <c:h val="0.649485"/>
        </c:manualLayout>
      </c:layout>
      <c:pieChart>
        <c:varyColors val="0"/>
        <c:ser>
          <c:idx val="0"/>
          <c:order val="0"/>
          <c:tx>
            <c:strRef>
              <c:f>'Budget - Summary by Category'!$C$4</c:f>
              <c:strCache>
                <c:pt idx="0">
                  <c:v>Actual</c:v>
                </c:pt>
              </c:strCache>
            </c:strRef>
          </c:tx>
          <c:spPr>
            <a:solidFill>
              <a:srgbClr val="F1A700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F1A700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A3917D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E8C380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6C5B47"/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rgbClr val="F5C000"/>
              </a:soli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solidFill>
                <a:srgbClr val="C7C0B7"/>
              </a:soli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solidFill>
                <a:srgbClr val="F2B220"/>
              </a:soli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solidFill>
                <a:srgbClr val="AF9F8C"/>
              </a:soli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solidFill>
                <a:srgbClr val="EBCA9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 lvl="0">
                  <a:def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defRPr>
                </a:pPr>
                <a:r>
                  <a: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'Budget - Summary by Category'!$A$5,'Budget - Summary by Category'!$A$6,'Budget - Summary by Category'!$A$7,'Budget - Summary by Category'!$A$8,'Budget - Summary by Category'!$A$9,'Budget - Summary by Category'!$A$10,'Budget - Summary by Category'!$A$11,'Budget - Summary by Category'!$A$12,'Budget - Summary by Category'!$A$13</c:f>
              <c:strCache>
                <c:ptCount val="9"/>
                <c:pt idx="0">
                  <c:v>Auto</c:v>
                </c:pt>
                <c:pt idx="1">
                  <c:v>Entertainment</c:v>
                </c:pt>
                <c:pt idx="2">
                  <c:v>Food</c:v>
                </c:pt>
                <c:pt idx="3">
                  <c:v>Home</c:v>
                </c:pt>
                <c:pt idx="4">
                  <c:v>Medical</c:v>
                </c:pt>
                <c:pt idx="5">
                  <c:v>Personal Items</c:v>
                </c:pt>
                <c:pt idx="6">
                  <c:v>Travel</c:v>
                </c:pt>
                <c:pt idx="7">
                  <c:v>Utilities</c:v>
                </c:pt>
                <c:pt idx="8">
                  <c:v>Other</c:v>
                </c:pt>
              </c:strCache>
            </c:strRef>
          </c:cat>
          <c:val>
            <c:numRef>
              <c:f>'Budget - Summary by Category'!$C$5:$C$13</c:f>
              <c:numCache>
                <c:ptCount val="9"/>
                <c:pt idx="0">
                  <c:v>90.000000</c:v>
                </c:pt>
                <c:pt idx="1">
                  <c:v>32.000000</c:v>
                </c:pt>
                <c:pt idx="2">
                  <c:v>205.750000</c:v>
                </c:pt>
                <c:pt idx="3">
                  <c:v>250.000000</c:v>
                </c:pt>
                <c:pt idx="4">
                  <c:v>35.000000</c:v>
                </c:pt>
                <c:pt idx="5">
                  <c:v>80.000000</c:v>
                </c:pt>
                <c:pt idx="6">
                  <c:v>350.000000</c:v>
                </c:pt>
                <c:pt idx="7">
                  <c:v>100.000000</c:v>
                </c:pt>
                <c:pt idx="8">
                  <c:v>60.000000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05"/>
          <c:y val="0.85567"/>
          <c:w val="1"/>
          <c:h val="0.156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594B3B"/>
              </a:solidFill>
              <a:effectLst/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594B3B"/>
                </a:solidFill>
                <a:effectLst/>
                <a:latin typeface="Avenir Next Regular"/>
              </a:defRPr>
            </a:pPr>
            <a:r>
              <a:rPr b="0" i="0" strike="noStrike" sz="1200" u="none">
                <a:solidFill>
                  <a:srgbClr val="594B3B"/>
                </a:solidFill>
                <a:effectLst/>
                <a:latin typeface="Avenir Next Regular"/>
              </a:rPr>
              <a:t>Budget vs. Actual</a:t>
            </a:r>
          </a:p>
        </c:rich>
      </c:tx>
      <c:layout>
        <c:manualLayout>
          <c:xMode val="edge"/>
          <c:yMode val="edge"/>
          <c:x val="0.308504"/>
          <c:y val="0.005"/>
          <c:w val="0.378995"/>
          <c:h val="0.1037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00735"/>
          <c:y val="0.103717"/>
          <c:w val="0.795268"/>
          <c:h val="0.512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'Budget - Summary by Category'!$B$4</c:f>
              <c:strCache>
                <c:pt idx="0">
                  <c:v>Budget</c:v>
                </c:pt>
              </c:strCache>
            </c:strRef>
          </c:tx>
          <c:spPr>
            <a:solidFill>
              <a:srgbClr val="F1A700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defRPr>
                </a:pPr>
                <a:r>
                  <a: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'Budget - Summary by Category'!$A$5:$A$13</c:f>
              <c:strCache>
                <c:ptCount val="9"/>
                <c:pt idx="0">
                  <c:v>Auto</c:v>
                </c:pt>
                <c:pt idx="1">
                  <c:v>Entertainment</c:v>
                </c:pt>
                <c:pt idx="2">
                  <c:v>Food</c:v>
                </c:pt>
                <c:pt idx="3">
                  <c:v>Home</c:v>
                </c:pt>
                <c:pt idx="4">
                  <c:v>Medical</c:v>
                </c:pt>
                <c:pt idx="5">
                  <c:v>Personal Items</c:v>
                </c:pt>
                <c:pt idx="6">
                  <c:v>Travel</c:v>
                </c:pt>
                <c:pt idx="7">
                  <c:v>Utilities</c:v>
                </c:pt>
                <c:pt idx="8">
                  <c:v>Other</c:v>
                </c:pt>
              </c:strCache>
            </c:strRef>
          </c:cat>
          <c:val>
            <c:numRef>
              <c:f>'Budget - Summary by Category'!$B$5:$B$13</c:f>
              <c:numCache>
                <c:ptCount val="9"/>
                <c:pt idx="0">
                  <c:v>200.000000</c:v>
                </c:pt>
                <c:pt idx="1">
                  <c:v>200.000000</c:v>
                </c:pt>
                <c:pt idx="2">
                  <c:v>350.000000</c:v>
                </c:pt>
                <c:pt idx="3">
                  <c:v>300.000000</c:v>
                </c:pt>
                <c:pt idx="4">
                  <c:v>100.000000</c:v>
                </c:pt>
                <c:pt idx="5">
                  <c:v>300.000000</c:v>
                </c:pt>
                <c:pt idx="6">
                  <c:v>500.000000</c:v>
                </c:pt>
                <c:pt idx="7">
                  <c:v>200.000000</c:v>
                </c:pt>
                <c:pt idx="8">
                  <c:v>50.000000</c:v>
                </c:pt>
              </c:numCache>
            </c:numRef>
          </c:val>
        </c:ser>
        <c:ser>
          <c:idx val="1"/>
          <c:order val="1"/>
          <c:tx>
            <c:strRef>
              <c:f>'Budget - Summary by Category'!$C$4</c:f>
              <c:strCache>
                <c:pt idx="0">
                  <c:v>Actual</c:v>
                </c:pt>
              </c:strCache>
            </c:strRef>
          </c:tx>
          <c:spPr>
            <a:solidFill>
              <a:srgbClr val="A3917D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defRPr>
                </a:pPr>
                <a:r>
                  <a: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'Budget - Summary by Category'!$A$5:$A$13</c:f>
              <c:strCache>
                <c:ptCount val="9"/>
                <c:pt idx="0">
                  <c:v>Auto</c:v>
                </c:pt>
                <c:pt idx="1">
                  <c:v>Entertainment</c:v>
                </c:pt>
                <c:pt idx="2">
                  <c:v>Food</c:v>
                </c:pt>
                <c:pt idx="3">
                  <c:v>Home</c:v>
                </c:pt>
                <c:pt idx="4">
                  <c:v>Medical</c:v>
                </c:pt>
                <c:pt idx="5">
                  <c:v>Personal Items</c:v>
                </c:pt>
                <c:pt idx="6">
                  <c:v>Travel</c:v>
                </c:pt>
                <c:pt idx="7">
                  <c:v>Utilities</c:v>
                </c:pt>
                <c:pt idx="8">
                  <c:v>Other</c:v>
                </c:pt>
              </c:strCache>
            </c:strRef>
          </c:cat>
          <c:val>
            <c:numRef>
              <c:f>'Budget - Summary by Category'!$C$5:$C$13</c:f>
              <c:numCache>
                <c:ptCount val="9"/>
                <c:pt idx="0">
                  <c:v>90.000000</c:v>
                </c:pt>
                <c:pt idx="1">
                  <c:v>32.000000</c:v>
                </c:pt>
                <c:pt idx="2">
                  <c:v>205.750000</c:v>
                </c:pt>
                <c:pt idx="3">
                  <c:v>250.000000</c:v>
                </c:pt>
                <c:pt idx="4">
                  <c:v>35.000000</c:v>
                </c:pt>
                <c:pt idx="5">
                  <c:v>80.000000</c:v>
                </c:pt>
                <c:pt idx="6">
                  <c:v>350.000000</c:v>
                </c:pt>
                <c:pt idx="7">
                  <c:v>100.000000</c:v>
                </c:pt>
                <c:pt idx="8">
                  <c:v>60.000000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-5400000"/>
          <a:lstStyle/>
          <a:p>
            <a:pPr lvl="0">
              <a:defRPr b="0" i="0" strike="noStrike" sz="1000" u="none">
                <a:solidFill>
                  <a:srgbClr val="594B3B"/>
                </a:solidFill>
                <a:effectLst/>
                <a:latin typeface="Avenir Next Regular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C9C3BA"/>
              </a:solidFill>
              <a:custDash>
                <a:ds d="200000" sp="200000"/>
              </a:custDash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594B3B"/>
                </a:solidFill>
                <a:effectLst/>
                <a:latin typeface="Avenir Next Regular"/>
              </a:defRPr>
            </a:pPr>
          </a:p>
        </c:txPr>
        <c:crossAx val="0"/>
        <c:crosses val="autoZero"/>
        <c:crossBetween val="between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72669"/>
          <c:y val="0.951599"/>
          <c:w val="0.727331"/>
          <c:h val="0.0609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594B3B"/>
              </a:solidFill>
              <a:effectLst/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595376</xdr:rowOff>
    </xdr:from>
    <xdr:to>
      <xdr:col>4</xdr:col>
      <xdr:colOff>38100</xdr:colOff>
      <xdr:row>0</xdr:row>
      <xdr:rowOff>1208786</xdr:rowOff>
    </xdr:to>
    <xdr:sp>
      <xdr:nvSpPr>
        <xdr:cNvPr id="2" name="Shape 2"/>
        <xdr:cNvSpPr/>
      </xdr:nvSpPr>
      <xdr:spPr>
        <a:xfrm>
          <a:off x="0" y="595376"/>
          <a:ext cx="6426200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lvl="0" marL="0" marR="0" indent="0" algn="l" defTabSz="45720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HOW TO USE: Enter your budget for each category in the </a:t>
          </a:r>
          <a:r>
            <a:rPr b="1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Summary By Category</a:t>
          </a: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 table below. </a:t>
          </a:r>
          <a:b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</a:b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Enter transactions on the</a:t>
          </a:r>
          <a:r>
            <a:rPr b="1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 Transactions </a:t>
          </a: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sheet to see how your actual spending compares to your budget.</a:t>
          </a:r>
        </a:p>
      </xdr:txBody>
    </xdr:sp>
    <xdr:clientData/>
  </xdr:twoCellAnchor>
  <xdr:twoCellAnchor>
    <xdr:from>
      <xdr:col>0</xdr:col>
      <xdr:colOff>0</xdr:colOff>
      <xdr:row>0</xdr:row>
      <xdr:rowOff>1155688</xdr:rowOff>
    </xdr:from>
    <xdr:to>
      <xdr:col>4</xdr:col>
      <xdr:colOff>3990</xdr:colOff>
      <xdr:row>0</xdr:row>
      <xdr:rowOff>1155700</xdr:rowOff>
    </xdr:to>
    <xdr:sp>
      <xdr:nvSpPr>
        <xdr:cNvPr id="3" name="Shape 3"/>
        <xdr:cNvSpPr/>
      </xdr:nvSpPr>
      <xdr:spPr>
        <a:xfrm flipV="1">
          <a:off x="-449" y="1155688"/>
          <a:ext cx="6392092" cy="13"/>
        </a:xfrm>
        <a:prstGeom prst="line">
          <a:avLst/>
        </a:prstGeom>
        <a:noFill/>
        <a:ln w="25400" cap="flat">
          <a:solidFill>
            <a:srgbClr val="594B3B">
              <a:alpha val="50000"/>
            </a:srgbClr>
          </a:solidFill>
          <a:prstDash val="solid"/>
          <a:miter lim="400000"/>
        </a:ln>
        <a:effectLst/>
      </xdr:spPr>
      <xdr:txBody>
        <a:bodyPr/>
        <a:lstStyle/>
        <a:p>
          <a:pPr lvl="0"/>
        </a:p>
      </xdr:txBody>
    </xdr:sp>
    <xdr:clientData/>
  </xdr:twoCellAnchor>
  <xdr:twoCellAnchor>
    <xdr:from>
      <xdr:col>0</xdr:col>
      <xdr:colOff>0</xdr:colOff>
      <xdr:row>0</xdr:row>
      <xdr:rowOff>546100</xdr:rowOff>
    </xdr:from>
    <xdr:to>
      <xdr:col>4</xdr:col>
      <xdr:colOff>0</xdr:colOff>
      <xdr:row>0</xdr:row>
      <xdr:rowOff>546278</xdr:rowOff>
    </xdr:to>
    <xdr:sp>
      <xdr:nvSpPr>
        <xdr:cNvPr id="4" name="Shape 4"/>
        <xdr:cNvSpPr/>
      </xdr:nvSpPr>
      <xdr:spPr>
        <a:xfrm>
          <a:off x="-1" y="546100"/>
          <a:ext cx="6388101" cy="179"/>
        </a:xfrm>
        <a:prstGeom prst="line">
          <a:avLst/>
        </a:prstGeom>
        <a:noFill/>
        <a:ln w="6350" cap="flat">
          <a:solidFill>
            <a:srgbClr val="594B3B">
              <a:alpha val="50000"/>
            </a:srgbClr>
          </a:solidFill>
          <a:prstDash val="solid"/>
          <a:miter lim="400000"/>
        </a:ln>
        <a:effectLst/>
      </xdr:spPr>
      <xdr:txBody>
        <a:bodyPr/>
        <a:lstStyle/>
        <a:p>
          <a:pPr lvl="0"/>
        </a:p>
      </xdr:txBody>
    </xdr:sp>
    <xdr:clientData/>
  </xdr:twoCellAnchor>
  <xdr:twoCellAnchor>
    <xdr:from>
      <xdr:col>0</xdr:col>
      <xdr:colOff>0</xdr:colOff>
      <xdr:row>0</xdr:row>
      <xdr:rowOff>1422400</xdr:rowOff>
    </xdr:from>
    <xdr:to>
      <xdr:col>2</xdr:col>
      <xdr:colOff>178236</xdr:colOff>
      <xdr:row>0</xdr:row>
      <xdr:rowOff>5118100</xdr:rowOff>
    </xdr:to>
    <xdr:graphicFrame>
      <xdr:nvGraphicFramePr>
        <xdr:cNvPr id="5" name="Chart 5"/>
        <xdr:cNvGraphicFramePr/>
      </xdr:nvGraphicFramePr>
      <xdr:xfrm>
        <a:off x="0" y="1422400"/>
        <a:ext cx="3352800" cy="36957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35615</xdr:colOff>
      <xdr:row>0</xdr:row>
      <xdr:rowOff>1431925</xdr:rowOff>
    </xdr:from>
    <xdr:to>
      <xdr:col>4</xdr:col>
      <xdr:colOff>0</xdr:colOff>
      <xdr:row>0</xdr:row>
      <xdr:rowOff>5105400</xdr:rowOff>
    </xdr:to>
    <xdr:graphicFrame>
      <xdr:nvGraphicFramePr>
        <xdr:cNvPr id="6" name="Chart 6"/>
        <xdr:cNvGraphicFramePr/>
      </xdr:nvGraphicFramePr>
      <xdr:xfrm>
        <a:off x="3210179" y="1431925"/>
        <a:ext cx="3177921" cy="36734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41655</xdr:colOff>
      <xdr:row>0</xdr:row>
      <xdr:rowOff>618199</xdr:rowOff>
    </xdr:to>
    <xdr:sp>
      <xdr:nvSpPr>
        <xdr:cNvPr id="7" name="Shape 7"/>
        <xdr:cNvSpPr/>
      </xdr:nvSpPr>
      <xdr:spPr>
        <a:xfrm>
          <a:off x="0" y="0"/>
          <a:ext cx="6429756" cy="61820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lvl="0" marL="0" marR="0" indent="0" algn="ctr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all" i="0" spc="280" strike="noStrike" sz="2800" u="none">
              <a:ln>
                <a:noFill/>
              </a:ln>
              <a:solidFill>
                <a:srgbClr val="594B3B"/>
              </a:solidFill>
              <a:uFillTx/>
              <a:latin typeface="+mj-lt"/>
              <a:ea typeface="+mj-ea"/>
              <a:cs typeface="+mj-cs"/>
              <a:sym typeface="Didot"/>
            </a:rPr>
            <a:t>monthly budget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1158240</xdr:rowOff>
    </xdr:from>
    <xdr:to>
      <xdr:col>3</xdr:col>
      <xdr:colOff>1595565</xdr:colOff>
      <xdr:row>0</xdr:row>
      <xdr:rowOff>1158276</xdr:rowOff>
    </xdr:to>
    <xdr:sp>
      <xdr:nvSpPr>
        <xdr:cNvPr id="9" name="Shape 9"/>
        <xdr:cNvSpPr/>
      </xdr:nvSpPr>
      <xdr:spPr>
        <a:xfrm>
          <a:off x="-1" y="1158240"/>
          <a:ext cx="6388102" cy="37"/>
        </a:xfrm>
        <a:prstGeom prst="line">
          <a:avLst/>
        </a:prstGeom>
        <a:noFill/>
        <a:ln w="25400" cap="flat">
          <a:solidFill>
            <a:srgbClr val="594B3B">
              <a:alpha val="50000"/>
            </a:srgbClr>
          </a:solidFill>
          <a:prstDash val="solid"/>
          <a:miter lim="400000"/>
        </a:ln>
        <a:effectLst/>
      </xdr:spPr>
      <xdr:txBody>
        <a:bodyPr/>
        <a:lstStyle/>
        <a:p>
          <a:pPr lvl="0"/>
        </a:p>
      </xdr:txBody>
    </xdr:sp>
    <xdr:clientData/>
  </xdr:twoCellAnchor>
  <xdr:twoCellAnchor>
    <xdr:from>
      <xdr:col>0</xdr:col>
      <xdr:colOff>0</xdr:colOff>
      <xdr:row>0</xdr:row>
      <xdr:rowOff>595376</xdr:rowOff>
    </xdr:from>
    <xdr:to>
      <xdr:col>4</xdr:col>
      <xdr:colOff>36638</xdr:colOff>
      <xdr:row>0</xdr:row>
      <xdr:rowOff>1208786</xdr:rowOff>
    </xdr:to>
    <xdr:sp>
      <xdr:nvSpPr>
        <xdr:cNvPr id="10" name="Shape 10"/>
        <xdr:cNvSpPr/>
      </xdr:nvSpPr>
      <xdr:spPr>
        <a:xfrm>
          <a:off x="0" y="595376"/>
          <a:ext cx="6426200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lvl="0" marL="0" marR="0" indent="0" algn="l" defTabSz="45720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HOW TO USE: Enter your information into the </a:t>
          </a:r>
          <a:r>
            <a:rPr b="1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Transactions</a:t>
          </a: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 table below. Choose a category for </a:t>
          </a:r>
          <a:endParaRPr b="0" baseline="0" cap="none" i="0" spc="0" strike="noStrike" sz="1100" u="none">
            <a:ln>
              <a:noFill/>
            </a:ln>
            <a:solidFill>
              <a:srgbClr val="594B3B"/>
            </a:solidFill>
            <a:uFillTx/>
            <a:latin typeface="Hoefler Text"/>
            <a:ea typeface="Hoefler Text"/>
            <a:cs typeface="Hoefler Text"/>
            <a:sym typeface="Hoefler Text"/>
          </a:endParaRPr>
        </a:p>
        <a:p>
          <a:pPr lvl="0" marL="0" marR="0" indent="0" algn="l" defTabSz="45720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each transaction, then check the </a:t>
          </a:r>
          <a:r>
            <a:rPr b="1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Budget</a:t>
          </a: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 sheet to see how each category compares with your budget.</a:t>
          </a:r>
        </a:p>
      </xdr:txBody>
    </xdr:sp>
    <xdr:clientData/>
  </xdr:twoCellAnchor>
  <xdr:twoCellAnchor>
    <xdr:from>
      <xdr:col>0</xdr:col>
      <xdr:colOff>0</xdr:colOff>
      <xdr:row>0</xdr:row>
      <xdr:rowOff>544068</xdr:rowOff>
    </xdr:from>
    <xdr:to>
      <xdr:col>3</xdr:col>
      <xdr:colOff>1595564</xdr:colOff>
      <xdr:row>0</xdr:row>
      <xdr:rowOff>546065</xdr:rowOff>
    </xdr:to>
    <xdr:sp>
      <xdr:nvSpPr>
        <xdr:cNvPr id="11" name="Shape 11"/>
        <xdr:cNvSpPr/>
      </xdr:nvSpPr>
      <xdr:spPr>
        <a:xfrm>
          <a:off x="-1" y="544068"/>
          <a:ext cx="6388101" cy="1998"/>
        </a:xfrm>
        <a:prstGeom prst="line">
          <a:avLst/>
        </a:prstGeom>
        <a:noFill/>
        <a:ln w="6350" cap="flat">
          <a:solidFill>
            <a:srgbClr val="594B3B">
              <a:alpha val="50000"/>
            </a:srgbClr>
          </a:solidFill>
          <a:prstDash val="solid"/>
          <a:miter lim="400000"/>
        </a:ln>
        <a:effectLst/>
      </xdr:spPr>
      <xdr:txBody>
        <a:bodyPr/>
        <a:lstStyle/>
        <a:p>
          <a:pPr lvl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40194</xdr:colOff>
      <xdr:row>0</xdr:row>
      <xdr:rowOff>618199</xdr:rowOff>
    </xdr:to>
    <xdr:sp>
      <xdr:nvSpPr>
        <xdr:cNvPr id="12" name="Shape 12"/>
        <xdr:cNvSpPr/>
      </xdr:nvSpPr>
      <xdr:spPr>
        <a:xfrm>
          <a:off x="0" y="0"/>
          <a:ext cx="6429756" cy="61820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lvl="0" marL="0" marR="0" indent="0" algn="ctr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all" i="0" spc="280" strike="noStrike" sz="2800" u="none">
              <a:ln>
                <a:noFill/>
              </a:ln>
              <a:solidFill>
                <a:srgbClr val="594B3B"/>
              </a:solidFill>
              <a:uFillTx/>
              <a:latin typeface="+mj-lt"/>
              <a:ea typeface="+mj-ea"/>
              <a:cs typeface="+mj-cs"/>
              <a:sym typeface="Didot"/>
            </a:rPr>
            <a:t>transactions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5_Personal_Budget">
  <a:themeElements>
    <a:clrScheme name="05_Personal_Budget">
      <a:dk1>
        <a:srgbClr val="000000">
          <a:alpha val="0"/>
        </a:srgbClr>
      </a:dk1>
      <a:lt1>
        <a:srgbClr val="FFFFFF"/>
      </a:lt1>
      <a:dk2>
        <a:srgbClr val="5B5854"/>
      </a:dk2>
      <a:lt2>
        <a:srgbClr val="C9C3BA"/>
      </a:lt2>
      <a:accent1>
        <a:srgbClr val="5CB1AB"/>
      </a:accent1>
      <a:accent2>
        <a:srgbClr val="8FAD4B"/>
      </a:accent2>
      <a:accent3>
        <a:srgbClr val="FFD84A"/>
      </a:accent3>
      <a:accent4>
        <a:srgbClr val="F7825C"/>
      </a:accent4>
      <a:accent5>
        <a:srgbClr val="958BBD"/>
      </a:accent5>
      <a:accent6>
        <a:srgbClr val="A3917D"/>
      </a:accent6>
      <a:hlink>
        <a:srgbClr val="0000FF"/>
      </a:hlink>
      <a:folHlink>
        <a:srgbClr val="FF00FF"/>
      </a:folHlink>
    </a:clrScheme>
    <a:fontScheme name="05_Personal_Budget">
      <a:majorFont>
        <a:latin typeface="Didot"/>
        <a:ea typeface="Didot"/>
        <a:cs typeface="Didot"/>
      </a:majorFont>
      <a:minorFont>
        <a:latin typeface="Avenir Next Regular"/>
        <a:ea typeface="Avenir Next Regular"/>
        <a:cs typeface="Avenir Next Regula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5CB1AB"/>
        </a:solidFill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4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594B3B">
              <a:alpha val="50000"/>
            </a:srgbClr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594B3B"/>
            </a:solidFill>
            <a:effectLst/>
            <a:uFillTx/>
            <a:latin typeface="Hoefler Text"/>
            <a:ea typeface="Hoefler Text"/>
            <a:cs typeface="Hoefler Text"/>
            <a:sym typeface="Hoefler T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4:D14"/>
  <sheetViews>
    <sheetView workbookViewId="0" showGridLines="0" defaultGridColor="1">
      <pane topLeftCell="A5" xSplit="0" ySplit="4" activePane="bottomLeft" state="frozenSplit"/>
    </sheetView>
  </sheetViews>
  <sheetFormatPr defaultColWidth="15.4311" defaultRowHeight="21.65" customHeight="1" outlineLevelRow="0" outlineLevelCol="0"/>
  <cols>
    <col min="1" max="1" width="15.4531" style="1" customWidth="1"/>
    <col min="2" max="2" width="15.8125" style="1" customWidth="1"/>
    <col min="3" max="3" width="15.8125" style="1" customWidth="1"/>
    <col min="4" max="4" width="15.8125" style="1" customWidth="1"/>
    <col min="5" max="256" width="15.4531" style="1" customWidth="1"/>
  </cols>
  <sheetData>
    <row r="1" ht="409" customHeight="1"/>
    <row r="2" ht="13" customHeight="1"/>
    <row r="3">
      <c r="A3" t="s" s="2">
        <v>1</v>
      </c>
      <c r="B3"/>
      <c r="C3"/>
      <c r="D3"/>
    </row>
    <row r="4" ht="23.65" customHeight="1">
      <c r="A4" t="s" s="3">
        <v>2</v>
      </c>
      <c r="B4" t="s" s="4">
        <v>3</v>
      </c>
      <c r="C4" t="s" s="4">
        <v>4</v>
      </c>
      <c r="D4" t="s" s="4">
        <v>5</v>
      </c>
    </row>
    <row r="5" ht="26.15" customHeight="1">
      <c r="A5" t="s" s="5">
        <v>6</v>
      </c>
      <c r="B5" s="6">
        <v>200</v>
      </c>
      <c r="C5" s="7">
        <f>SUMIF('Transactions - Transactions'!C3:C28,A5,'Transactions - Transactions'!$D3:$D28)</f>
        <v>90</v>
      </c>
      <c r="D5" s="7">
        <f>B5-C5</f>
        <v>110</v>
      </c>
    </row>
    <row r="6" ht="23.65" customHeight="1">
      <c r="A6" t="s" s="5">
        <v>7</v>
      </c>
      <c r="B6" s="6">
        <v>200</v>
      </c>
      <c r="C6" s="8">
        <f>SUMIF('Transactions - Transactions'!C3:C28,A6,'Transactions - Transactions'!$D3:$D28)</f>
        <v>32</v>
      </c>
      <c r="D6" s="8">
        <f>B6-C6</f>
        <v>168</v>
      </c>
    </row>
    <row r="7" ht="24.05" customHeight="1">
      <c r="A7" t="s" s="5">
        <v>8</v>
      </c>
      <c r="B7" s="6">
        <v>350</v>
      </c>
      <c r="C7" s="7">
        <f>SUMIF('Transactions - Transactions'!C3:C28,A7,'Transactions - Transactions'!$D3:$D28)</f>
        <v>205.75</v>
      </c>
      <c r="D7" s="7">
        <f>B7-C7</f>
        <v>144.25</v>
      </c>
    </row>
    <row r="8" ht="24.05" customHeight="1">
      <c r="A8" t="s" s="5">
        <v>9</v>
      </c>
      <c r="B8" s="6">
        <v>300</v>
      </c>
      <c r="C8" s="8">
        <f>SUMIF('Transactions - Transactions'!C3:C28,A8,'Transactions - Transactions'!$D3:$D28)</f>
        <v>250</v>
      </c>
      <c r="D8" s="8">
        <f>B8-C8</f>
        <v>50</v>
      </c>
    </row>
    <row r="9" ht="24.05" customHeight="1">
      <c r="A9" t="s" s="5">
        <v>10</v>
      </c>
      <c r="B9" s="6">
        <v>100</v>
      </c>
      <c r="C9" s="7">
        <f>SUMIF('Transactions - Transactions'!C3:C28,A9,'Transactions - Transactions'!$D3:$D28)</f>
        <v>35</v>
      </c>
      <c r="D9" s="7">
        <f>B9-C9</f>
        <v>65</v>
      </c>
    </row>
    <row r="10" ht="24.05" customHeight="1">
      <c r="A10" t="s" s="5">
        <v>11</v>
      </c>
      <c r="B10" s="9">
        <v>300</v>
      </c>
      <c r="C10" s="8">
        <f>SUMIF('Transactions - Transactions'!C3:C28,A10,'Transactions - Transactions'!$D3:$D28)</f>
        <v>80</v>
      </c>
      <c r="D10" s="8">
        <f>B10-C10</f>
        <v>220</v>
      </c>
    </row>
    <row r="11" ht="24.05" customHeight="1">
      <c r="A11" t="s" s="5">
        <v>12</v>
      </c>
      <c r="B11" s="9">
        <v>500</v>
      </c>
      <c r="C11" s="7">
        <f>SUMIF('Transactions - Transactions'!C3:C28,A11,'Transactions - Transactions'!$D3:$D28)</f>
        <v>350</v>
      </c>
      <c r="D11" s="7">
        <f>B11-C11</f>
        <v>150</v>
      </c>
    </row>
    <row r="12" ht="24.05" customHeight="1">
      <c r="A12" t="s" s="5">
        <v>13</v>
      </c>
      <c r="B12" s="6">
        <v>200</v>
      </c>
      <c r="C12" s="8">
        <f>SUMIF('Transactions - Transactions'!C3:C28,A12,'Transactions - Transactions'!$D3:$D28)</f>
        <v>100</v>
      </c>
      <c r="D12" s="8">
        <f>B12-C12</f>
        <v>100</v>
      </c>
    </row>
    <row r="13" ht="24.05" customHeight="1">
      <c r="A13" t="s" s="5">
        <v>14</v>
      </c>
      <c r="B13" s="6">
        <v>50</v>
      </c>
      <c r="C13" s="7">
        <f>SUMIF('Transactions - Transactions'!C3:C28,A13,'Transactions - Transactions'!$D3:$D28)</f>
        <v>60</v>
      </c>
      <c r="D13" s="7">
        <f>B13-C13</f>
        <v>-10</v>
      </c>
    </row>
    <row r="14" ht="24.05" customHeight="1">
      <c r="A14" t="s" s="10">
        <v>15</v>
      </c>
      <c r="B14" s="11">
        <f>SUM(B5:B13)</f>
        <v>2200</v>
      </c>
      <c r="C14" s="11">
        <f>SUM(C5:C13)</f>
        <v>1202.75</v>
      </c>
      <c r="D14" s="11">
        <f>B14-C14</f>
        <v>997.25</v>
      </c>
    </row>
  </sheetData>
  <mergeCells count="1">
    <mergeCell ref="A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&amp;L&amp;"Avenir Next Regular,Regular"&amp;10&amp;K000000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28"/>
  <sheetViews>
    <sheetView workbookViewId="0" showGridLines="0" defaultGridColor="1">
      <pane topLeftCell="A3" xSplit="0" ySplit="2" activePane="bottomLeft" state="frozenSplit"/>
    </sheetView>
  </sheetViews>
  <sheetFormatPr defaultColWidth="7.25" defaultRowHeight="21.65" customHeight="1" outlineLevelRow="0" outlineLevelCol="0"/>
  <cols>
    <col min="1" max="1" width="7.25" style="12" customWidth="1"/>
    <col min="2" max="2" width="24.2109" style="12" customWidth="1"/>
    <col min="3" max="3" width="15.7188" style="12" customWidth="1"/>
    <col min="4" max="4" width="15.7188" style="12" customWidth="1"/>
    <col min="5" max="256" width="7.25" style="12" customWidth="1"/>
  </cols>
  <sheetData>
    <row r="1" ht="112" customHeight="1"/>
    <row r="2" ht="22.6" customHeight="1">
      <c r="A2" t="s" s="3">
        <v>16</v>
      </c>
      <c r="B2" t="s" s="13">
        <v>17</v>
      </c>
      <c r="C2" t="s" s="13">
        <v>2</v>
      </c>
      <c r="D2" t="s" s="4">
        <v>18</v>
      </c>
    </row>
    <row r="3" ht="22.6" customHeight="1">
      <c r="A3" s="14">
        <v>40482</v>
      </c>
      <c r="B3" t="s" s="15">
        <v>19</v>
      </c>
      <c r="C3" t="s" s="15">
        <v>8</v>
      </c>
      <c r="D3" s="7">
        <v>155</v>
      </c>
    </row>
    <row r="4" ht="22.25" customHeight="1">
      <c r="A4" s="16">
        <v>40482</v>
      </c>
      <c r="B4" t="s" s="17">
        <v>20</v>
      </c>
      <c r="C4" t="s" s="17">
        <v>9</v>
      </c>
      <c r="D4" s="8">
        <v>250</v>
      </c>
    </row>
    <row r="5" ht="22.25" customHeight="1">
      <c r="A5" s="14">
        <v>40483</v>
      </c>
      <c r="B5" t="s" s="15">
        <v>21</v>
      </c>
      <c r="C5" t="s" s="15">
        <v>12</v>
      </c>
      <c r="D5" s="7">
        <v>350</v>
      </c>
    </row>
    <row r="6" ht="22.25" customHeight="1">
      <c r="A6" s="16">
        <v>40483</v>
      </c>
      <c r="B6" t="s" s="17">
        <v>22</v>
      </c>
      <c r="C6" t="s" s="17">
        <v>6</v>
      </c>
      <c r="D6" s="8">
        <v>90</v>
      </c>
    </row>
    <row r="7" ht="22.25" customHeight="1">
      <c r="A7" s="14">
        <v>40483</v>
      </c>
      <c r="B7" t="s" s="15">
        <v>23</v>
      </c>
      <c r="C7" t="s" s="15">
        <v>7</v>
      </c>
      <c r="D7" s="7">
        <v>32</v>
      </c>
    </row>
    <row r="8" ht="22.25" customHeight="1">
      <c r="A8" s="16">
        <v>40483</v>
      </c>
      <c r="B8" t="s" s="17">
        <v>24</v>
      </c>
      <c r="C8" t="s" s="17">
        <v>8</v>
      </c>
      <c r="D8" s="8">
        <v>50.75</v>
      </c>
    </row>
    <row r="9" ht="22.25" customHeight="1">
      <c r="A9" s="14">
        <v>40499</v>
      </c>
      <c r="B9" t="s" s="15">
        <v>25</v>
      </c>
      <c r="C9" t="s" s="15">
        <v>10</v>
      </c>
      <c r="D9" s="7">
        <v>35</v>
      </c>
    </row>
    <row r="10" ht="22.25" customHeight="1">
      <c r="A10" s="16">
        <v>40502</v>
      </c>
      <c r="B10" t="s" s="17">
        <v>26</v>
      </c>
      <c r="C10" t="s" s="17">
        <v>11</v>
      </c>
      <c r="D10" s="8">
        <v>80</v>
      </c>
    </row>
    <row r="11" ht="22.25" customHeight="1">
      <c r="A11" s="14">
        <v>40503</v>
      </c>
      <c r="B11" t="s" s="15">
        <v>27</v>
      </c>
      <c r="C11" t="s" s="15">
        <v>14</v>
      </c>
      <c r="D11" s="7">
        <v>60</v>
      </c>
    </row>
    <row r="12" ht="22.25" customHeight="1">
      <c r="A12" s="16">
        <v>40504</v>
      </c>
      <c r="B12" t="s" s="17">
        <v>28</v>
      </c>
      <c r="C12" t="s" s="17">
        <v>13</v>
      </c>
      <c r="D12" s="8">
        <v>100</v>
      </c>
    </row>
    <row r="13" ht="22.25" customHeight="1">
      <c r="A13" s="14"/>
      <c r="B13" s="15"/>
      <c r="C13" t="s" s="15">
        <v>29</v>
      </c>
      <c r="D13" s="7"/>
    </row>
    <row r="14" ht="22.25" customHeight="1">
      <c r="A14" s="16"/>
      <c r="B14" s="17"/>
      <c r="C14" t="s" s="17">
        <v>29</v>
      </c>
      <c r="D14" s="8"/>
    </row>
    <row r="15" ht="22.25" customHeight="1">
      <c r="A15" s="14"/>
      <c r="B15" s="15"/>
      <c r="C15" t="s" s="15">
        <v>29</v>
      </c>
      <c r="D15" s="7"/>
    </row>
    <row r="16" ht="22.25" customHeight="1">
      <c r="A16" s="16"/>
      <c r="B16" s="17"/>
      <c r="C16" t="s" s="17">
        <v>29</v>
      </c>
      <c r="D16" s="8"/>
    </row>
    <row r="17" ht="22.25" customHeight="1">
      <c r="A17" s="14"/>
      <c r="B17" s="15"/>
      <c r="C17" t="s" s="15">
        <v>29</v>
      </c>
      <c r="D17" s="7"/>
    </row>
    <row r="18" ht="22.25" customHeight="1">
      <c r="A18" s="16"/>
      <c r="B18" s="17"/>
      <c r="C18" t="s" s="17">
        <v>29</v>
      </c>
      <c r="D18" s="8"/>
    </row>
    <row r="19" ht="22.25" customHeight="1">
      <c r="A19" s="14"/>
      <c r="B19" s="15"/>
      <c r="C19" t="s" s="15">
        <v>29</v>
      </c>
      <c r="D19" s="7"/>
    </row>
    <row r="20" ht="22.25" customHeight="1">
      <c r="A20" s="16"/>
      <c r="B20" s="17"/>
      <c r="C20" t="s" s="17">
        <v>29</v>
      </c>
      <c r="D20" s="8"/>
    </row>
    <row r="21" ht="22.25" customHeight="1">
      <c r="A21" s="14"/>
      <c r="B21" s="15"/>
      <c r="C21" t="s" s="15">
        <v>29</v>
      </c>
      <c r="D21" s="7"/>
    </row>
    <row r="22" ht="22.25" customHeight="1">
      <c r="A22" s="16"/>
      <c r="B22" s="17"/>
      <c r="C22" t="s" s="17">
        <v>29</v>
      </c>
      <c r="D22" s="8"/>
    </row>
    <row r="23" ht="22.25" customHeight="1">
      <c r="A23" s="14"/>
      <c r="B23" s="15"/>
      <c r="C23" t="s" s="15">
        <v>29</v>
      </c>
      <c r="D23" s="7"/>
    </row>
    <row r="24" ht="22.25" customHeight="1">
      <c r="A24" s="16"/>
      <c r="B24" s="17"/>
      <c r="C24" t="s" s="17">
        <v>29</v>
      </c>
      <c r="D24" s="8"/>
    </row>
    <row r="25" ht="22.25" customHeight="1">
      <c r="A25" s="14"/>
      <c r="B25" s="15"/>
      <c r="C25" t="s" s="15">
        <v>29</v>
      </c>
      <c r="D25" s="7"/>
    </row>
    <row r="26" ht="22.25" customHeight="1">
      <c r="A26" s="16"/>
      <c r="B26" s="17"/>
      <c r="C26" t="s" s="17">
        <v>29</v>
      </c>
      <c r="D26" s="8"/>
    </row>
    <row r="27" ht="22.25" customHeight="1">
      <c r="A27" s="14"/>
      <c r="B27" s="15"/>
      <c r="C27" t="s" s="15">
        <v>29</v>
      </c>
      <c r="D27" s="7"/>
    </row>
    <row r="28" ht="22.25" customHeight="1">
      <c r="A28" s="16"/>
      <c r="B28" s="17"/>
      <c r="C28" t="s" s="17">
        <v>29</v>
      </c>
      <c r="D28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&amp;L&amp;"Avenir Next Regular,Regular"&amp;10&amp;K000000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