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BLR02-WIN-027\Documents\Personal\Projects\Freelance_work\alterx Project\"/>
    </mc:Choice>
  </mc:AlternateContent>
  <xr:revisionPtr revIDLastSave="0" documentId="13_ncr:1_{B20A4827-E0B3-40F5-B20C-D93A30603E42}" xr6:coauthVersionLast="45" xr6:coauthVersionMax="45" xr10:uidLastSave="{00000000-0000-0000-0000-000000000000}"/>
  <bookViews>
    <workbookView xWindow="-120" yWindow="480" windowWidth="29040" windowHeight="15840" activeTab="1" xr2:uid="{00000000-000D-0000-FFFF-FFFF00000000}"/>
  </bookViews>
  <sheets>
    <sheet name="IQR Calculations" sheetId="1" r:id="rId1"/>
    <sheet name="Outli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F18" i="1" s="1"/>
  <c r="G16" i="1"/>
  <c r="C17" i="1"/>
  <c r="C18" i="1" s="1"/>
  <c r="C20" i="1" s="1"/>
  <c r="D17" i="1"/>
  <c r="E17" i="1"/>
  <c r="F17" i="1"/>
  <c r="G17" i="1"/>
  <c r="B17" i="1"/>
  <c r="B16" i="1"/>
  <c r="F20" i="1" l="1"/>
  <c r="F19" i="1"/>
  <c r="C19" i="1"/>
  <c r="E18" i="1"/>
  <c r="E20" i="1" s="1"/>
  <c r="G18" i="1"/>
  <c r="G20" i="1" s="1"/>
  <c r="D18" i="1"/>
  <c r="D20" i="1" s="1"/>
  <c r="B18" i="1"/>
  <c r="B20" i="1" s="1"/>
  <c r="C9" i="2" l="1"/>
  <c r="C10" i="2"/>
  <c r="C12" i="2"/>
  <c r="C5" i="2"/>
  <c r="C11" i="2"/>
  <c r="C13" i="2"/>
  <c r="C6" i="2"/>
  <c r="C14" i="2"/>
  <c r="C7" i="2"/>
  <c r="C4" i="2"/>
  <c r="C8" i="2"/>
  <c r="E19" i="1"/>
  <c r="D19" i="1"/>
  <c r="F10" i="2"/>
  <c r="F7" i="2"/>
  <c r="F4" i="2"/>
  <c r="F5" i="2"/>
  <c r="F13" i="2"/>
  <c r="F6" i="2"/>
  <c r="F14" i="2"/>
  <c r="F8" i="2"/>
  <c r="F11" i="2"/>
  <c r="F9" i="2"/>
  <c r="F12" i="2"/>
  <c r="G19" i="1"/>
  <c r="B19" i="1"/>
  <c r="D12" i="2" l="1"/>
  <c r="D11" i="2"/>
  <c r="D5" i="2"/>
  <c r="D13" i="2"/>
  <c r="D7" i="2"/>
  <c r="D8" i="2"/>
  <c r="D6" i="2"/>
  <c r="D14" i="2"/>
  <c r="D4" i="2"/>
  <c r="D9" i="2"/>
  <c r="D10" i="2"/>
  <c r="E5" i="2"/>
  <c r="E13" i="2"/>
  <c r="E10" i="2"/>
  <c r="E8" i="2"/>
  <c r="E9" i="2"/>
  <c r="E11" i="2"/>
  <c r="E6" i="2"/>
  <c r="E14" i="2"/>
  <c r="E12" i="2"/>
  <c r="E7" i="2"/>
  <c r="E4" i="2"/>
  <c r="B6" i="2"/>
  <c r="B14" i="2"/>
  <c r="B5" i="2"/>
  <c r="B7" i="2"/>
  <c r="B4" i="2"/>
  <c r="B10" i="2"/>
  <c r="B8" i="2"/>
  <c r="B9" i="2"/>
  <c r="B11" i="2"/>
  <c r="B12" i="2"/>
  <c r="B13" i="2"/>
  <c r="G7" i="2"/>
  <c r="G4" i="2"/>
  <c r="G12" i="2"/>
  <c r="G10" i="2"/>
  <c r="G11" i="2"/>
  <c r="G5" i="2"/>
  <c r="G13" i="2"/>
  <c r="G8" i="2"/>
  <c r="G6" i="2"/>
  <c r="G14" i="2"/>
  <c r="G9" i="2"/>
</calcChain>
</file>

<file path=xl/sharedStrings.xml><?xml version="1.0" encoding="utf-8"?>
<sst xmlns="http://schemas.openxmlformats.org/spreadsheetml/2006/main" count="43" uniqueCount="25">
  <si>
    <t>City</t>
  </si>
  <si>
    <t>2010 Census Population</t>
  </si>
  <si>
    <t>Total Pawdacity Sales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</si>
  <si>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</si>
  <si>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</si>
  <si>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</si>
  <si>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</si>
  <si>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</si>
  <si>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</si>
  <si>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</si>
  <si>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</si>
  <si>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</si>
  <si>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</si>
  <si>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</si>
  <si>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</si>
  <si>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</si>
  <si>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</si>
  <si>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</si>
  <si>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IQR Calculations</t>
  </si>
  <si>
    <t>Q1</t>
  </si>
  <si>
    <t>Q3</t>
  </si>
  <si>
    <t>IQR</t>
  </si>
  <si>
    <t>Upper Fence</t>
  </si>
  <si>
    <t>Lower Fence</t>
  </si>
  <si>
    <t>Outliers based on IQR results (**If a value is an outlier then marked as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</si>
</sst>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0" fontId="18" fillId="0" borderId="10" xfId="0" applyFont="1" applyBorder="1"/>
    <xf numFmtId="0" fontId="16" fillId="0" borderId="0" xfId="0" applyFont="1" applyFill="1" applyBorder="1"/>
    <xf numFmtId="0" fontId="0" fillId="0" borderId="10" xfId="0" applyBorder="1"/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20" fillId="4" borderId="10" xfId="8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E18" sqref="E18"/>
    </sheetView>
  </sheetViews>
  <sheetFormatPr defaultColWidth="27.21875" defaultRowHeight="14.4" x14ac:dyDescent="0.3"/>
  <sheetData>
    <row r="1" spans="1:7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4" t="s">
        <v>7</v>
      </c>
      <c r="B2" s="4">
        <v>4585</v>
      </c>
      <c r="C2" s="4">
        <v>185328</v>
      </c>
      <c r="D2" s="4">
        <v>746</v>
      </c>
      <c r="E2" s="4">
        <v>3115.5075000000002</v>
      </c>
      <c r="F2" s="4">
        <v>1.55</v>
      </c>
      <c r="G2" s="4">
        <v>1819.5</v>
      </c>
    </row>
    <row r="3" spans="1:7" x14ac:dyDescent="0.3">
      <c r="A3" s="4" t="s">
        <v>8</v>
      </c>
      <c r="B3" s="4">
        <v>35316</v>
      </c>
      <c r="C3" s="4">
        <v>317736</v>
      </c>
      <c r="D3" s="4">
        <v>7788</v>
      </c>
      <c r="E3" s="4">
        <v>3894.3090999999999</v>
      </c>
      <c r="F3" s="4">
        <v>11.16</v>
      </c>
      <c r="G3" s="4">
        <v>8756.32</v>
      </c>
    </row>
    <row r="4" spans="1:7" x14ac:dyDescent="0.3">
      <c r="A4" s="4" t="s">
        <v>9</v>
      </c>
      <c r="B4" s="4">
        <v>59466</v>
      </c>
      <c r="C4" s="4">
        <v>917892</v>
      </c>
      <c r="D4" s="4">
        <v>7158</v>
      </c>
      <c r="E4" s="4">
        <v>1500.1784</v>
      </c>
      <c r="F4" s="4">
        <v>20.34</v>
      </c>
      <c r="G4" s="4">
        <v>14612.64</v>
      </c>
    </row>
    <row r="5" spans="1:7" x14ac:dyDescent="0.3">
      <c r="A5" s="4" t="s">
        <v>10</v>
      </c>
      <c r="B5" s="4">
        <v>9520</v>
      </c>
      <c r="C5" s="4">
        <v>218376</v>
      </c>
      <c r="D5" s="4">
        <v>1403</v>
      </c>
      <c r="E5" s="4">
        <v>2998.95696</v>
      </c>
      <c r="F5" s="4">
        <v>1.82</v>
      </c>
      <c r="G5" s="4">
        <v>3515.62</v>
      </c>
    </row>
    <row r="6" spans="1:7" x14ac:dyDescent="0.3">
      <c r="A6" s="4" t="s">
        <v>11</v>
      </c>
      <c r="B6" s="4">
        <v>6120</v>
      </c>
      <c r="C6" s="4">
        <v>208008</v>
      </c>
      <c r="D6" s="4">
        <v>832</v>
      </c>
      <c r="E6" s="4">
        <v>1829.4650999999999</v>
      </c>
      <c r="F6" s="4">
        <v>1.46</v>
      </c>
      <c r="G6" s="4">
        <v>1744.08</v>
      </c>
    </row>
    <row r="7" spans="1:7" x14ac:dyDescent="0.3">
      <c r="A7" s="4" t="s">
        <v>12</v>
      </c>
      <c r="B7" s="4">
        <v>12359</v>
      </c>
      <c r="C7" s="4">
        <v>283824</v>
      </c>
      <c r="D7" s="4">
        <v>1486</v>
      </c>
      <c r="E7" s="4">
        <v>999.49710000000005</v>
      </c>
      <c r="F7" s="4">
        <v>4.95</v>
      </c>
      <c r="G7" s="4">
        <v>2712.64</v>
      </c>
    </row>
    <row r="8" spans="1:7" x14ac:dyDescent="0.3">
      <c r="A8" s="4" t="s">
        <v>13</v>
      </c>
      <c r="B8" s="4">
        <v>29087</v>
      </c>
      <c r="C8" s="4">
        <v>543132</v>
      </c>
      <c r="D8" s="4">
        <v>4052</v>
      </c>
      <c r="E8" s="4">
        <v>2748.8528999999999</v>
      </c>
      <c r="F8" s="4">
        <v>5.8</v>
      </c>
      <c r="G8" s="4">
        <v>7189.43</v>
      </c>
    </row>
    <row r="9" spans="1:7" x14ac:dyDescent="0.3">
      <c r="A9" s="4" t="s">
        <v>14</v>
      </c>
      <c r="B9" s="4">
        <v>6314</v>
      </c>
      <c r="C9" s="4">
        <v>233928</v>
      </c>
      <c r="D9" s="4">
        <v>1251</v>
      </c>
      <c r="E9" s="4">
        <v>2673.5745499999998</v>
      </c>
      <c r="F9" s="4">
        <v>1.62</v>
      </c>
      <c r="G9" s="4">
        <v>3134.18</v>
      </c>
    </row>
    <row r="10" spans="1:7" x14ac:dyDescent="0.3">
      <c r="A10" s="4" t="s">
        <v>15</v>
      </c>
      <c r="B10" s="4">
        <v>10615</v>
      </c>
      <c r="C10" s="4">
        <v>303264</v>
      </c>
      <c r="D10" s="4">
        <v>2680</v>
      </c>
      <c r="E10" s="4">
        <v>4796.8598149999998</v>
      </c>
      <c r="F10" s="4">
        <v>2.34</v>
      </c>
      <c r="G10" s="4">
        <v>5556.49</v>
      </c>
    </row>
    <row r="11" spans="1:7" x14ac:dyDescent="0.3">
      <c r="A11" s="4" t="s">
        <v>16</v>
      </c>
      <c r="B11" s="4">
        <v>23036</v>
      </c>
      <c r="C11" s="4">
        <v>253584</v>
      </c>
      <c r="D11" s="4">
        <v>4022</v>
      </c>
      <c r="E11" s="4">
        <v>6620.201916</v>
      </c>
      <c r="F11" s="4">
        <v>2.78</v>
      </c>
      <c r="G11" s="4">
        <v>7572.18</v>
      </c>
    </row>
    <row r="12" spans="1:7" x14ac:dyDescent="0.3">
      <c r="A12" s="4" t="s">
        <v>17</v>
      </c>
      <c r="B12" s="4">
        <v>17444</v>
      </c>
      <c r="C12" s="4">
        <v>308232</v>
      </c>
      <c r="D12" s="4">
        <v>2646</v>
      </c>
      <c r="E12" s="4">
        <v>1893.977048</v>
      </c>
      <c r="F12" s="4">
        <v>8.98</v>
      </c>
      <c r="G12" s="4">
        <v>6039.71</v>
      </c>
    </row>
    <row r="14" spans="1:7" ht="18" x14ac:dyDescent="0.35">
      <c r="A14" s="7" t="s">
        <v>18</v>
      </c>
      <c r="B14" s="7"/>
      <c r="C14" s="7"/>
      <c r="D14" s="7"/>
      <c r="E14" s="7"/>
      <c r="F14" s="7"/>
      <c r="G14" s="7"/>
    </row>
    <row r="16" spans="1:7" x14ac:dyDescent="0.3">
      <c r="A16" s="1" t="s">
        <v>19</v>
      </c>
      <c r="B16" s="2">
        <f>_xlfn.QUARTILE.INC(B2:B12,1)</f>
        <v>7917</v>
      </c>
      <c r="C16" s="2">
        <f t="shared" ref="C16:G16" si="0">_xlfn.QUARTILE.INC(C2:C12,1)</f>
        <v>226152</v>
      </c>
      <c r="D16" s="2">
        <f t="shared" si="0"/>
        <v>1327</v>
      </c>
      <c r="E16" s="2">
        <f t="shared" si="0"/>
        <v>1861.721074</v>
      </c>
      <c r="F16" s="2">
        <f t="shared" si="0"/>
        <v>1.7200000000000002</v>
      </c>
      <c r="G16" s="2">
        <f t="shared" si="0"/>
        <v>2923.41</v>
      </c>
    </row>
    <row r="17" spans="1:7" x14ac:dyDescent="0.3">
      <c r="A17" s="1" t="s">
        <v>20</v>
      </c>
      <c r="B17" s="2">
        <f>_xlfn.QUARTILE.INC(B2:B12,3)</f>
        <v>26061.5</v>
      </c>
      <c r="C17" s="2">
        <f t="shared" ref="C17:G17" si="1">_xlfn.QUARTILE.INC(C2:C12,3)</f>
        <v>312984</v>
      </c>
      <c r="D17" s="2">
        <f t="shared" si="1"/>
        <v>4037</v>
      </c>
      <c r="E17" s="2">
        <f t="shared" si="1"/>
        <v>3504.9083000000001</v>
      </c>
      <c r="F17" s="2">
        <f t="shared" si="1"/>
        <v>7.3900000000000006</v>
      </c>
      <c r="G17" s="2">
        <f t="shared" si="1"/>
        <v>7380.8050000000003</v>
      </c>
    </row>
    <row r="18" spans="1:7" x14ac:dyDescent="0.3">
      <c r="A18" s="1" t="s">
        <v>21</v>
      </c>
      <c r="B18" s="2">
        <f>B17-B16</f>
        <v>18144.5</v>
      </c>
      <c r="C18" s="2">
        <f t="shared" ref="C18:G18" si="2">C17-C16</f>
        <v>86832</v>
      </c>
      <c r="D18" s="2">
        <f t="shared" si="2"/>
        <v>2710</v>
      </c>
      <c r="E18" s="2">
        <f t="shared" si="2"/>
        <v>1643.187226</v>
      </c>
      <c r="F18" s="2">
        <f t="shared" si="2"/>
        <v>5.67</v>
      </c>
      <c r="G18" s="2">
        <f t="shared" si="2"/>
        <v>4457.3950000000004</v>
      </c>
    </row>
    <row r="19" spans="1:7" x14ac:dyDescent="0.3">
      <c r="A19" s="1" t="s">
        <v>22</v>
      </c>
      <c r="B19" s="2">
        <f>B17+1.5*B18</f>
        <v>53278.25</v>
      </c>
      <c r="C19" s="2">
        <f t="shared" ref="C19:G19" si="3">C17+1.5*C18</f>
        <v>443232</v>
      </c>
      <c r="D19" s="2">
        <f t="shared" si="3"/>
        <v>8102</v>
      </c>
      <c r="E19" s="2">
        <f t="shared" si="3"/>
        <v>5969.6891390000001</v>
      </c>
      <c r="F19" s="2">
        <f t="shared" si="3"/>
        <v>15.895</v>
      </c>
      <c r="G19" s="2">
        <f t="shared" si="3"/>
        <v>14066.897500000001</v>
      </c>
    </row>
    <row r="20" spans="1:7" x14ac:dyDescent="0.3">
      <c r="A20" s="1" t="s">
        <v>23</v>
      </c>
      <c r="B20" s="2">
        <f>B16-1.5*B18</f>
        <v>-19299.75</v>
      </c>
      <c r="C20" s="2">
        <f t="shared" ref="C20:G20" si="4">C16-1.5*C18</f>
        <v>95904</v>
      </c>
      <c r="D20" s="2">
        <f t="shared" si="4"/>
        <v>-2738</v>
      </c>
      <c r="E20" s="2">
        <f t="shared" si="4"/>
        <v>-603.05976499999997</v>
      </c>
      <c r="F20" s="2">
        <f t="shared" si="4"/>
        <v>-6.7849999999999984</v>
      </c>
      <c r="G20" s="2">
        <f t="shared" si="4"/>
        <v>-3762.6825000000008</v>
      </c>
    </row>
    <row r="23" spans="1:7" x14ac:dyDescent="0.3">
      <c r="A23" s="3"/>
    </row>
  </sheetData>
  <mergeCells count="1">
    <mergeCell ref="A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C10" sqref="C10"/>
    </sheetView>
  </sheetViews>
  <sheetFormatPr defaultColWidth="24.44140625" defaultRowHeight="14.4" x14ac:dyDescent="0.3"/>
  <sheetData>
    <row r="1" spans="1:7" ht="21" customHeight="1" x14ac:dyDescent="0.3">
      <c r="A1" s="8" t="s">
        <v>24</v>
      </c>
      <c r="B1" s="8"/>
      <c r="C1" s="8"/>
      <c r="D1" s="8"/>
      <c r="E1" s="8"/>
      <c r="F1" s="8"/>
      <c r="G1" s="8"/>
    </row>
    <row r="3" spans="1:7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7" x14ac:dyDescent="0.3">
      <c r="A4" s="4" t="s">
        <v>7</v>
      </c>
      <c r="B4" s="4">
        <f>IF(OR('IQR Calculations'!B2&gt;'IQR Calculations'!B$19, 'IQR Calculations'!B2&lt;'IQR Calculations'!B$20),1,0)</f>
        <v>0</v>
      </c>
      <c r="C4" s="4">
        <f>IF(OR('IQR Calculations'!C2&gt;'IQR Calculations'!C$19, 'IQR Calculations'!C2&lt;'IQR Calculations'!C$20),1,0)</f>
        <v>0</v>
      </c>
      <c r="D4" s="4">
        <f>IF(OR('IQR Calculations'!D2&gt;'IQR Calculations'!D$19, 'IQR Calculations'!D2&lt;'IQR Calculations'!D$20),1,0)</f>
        <v>0</v>
      </c>
      <c r="E4" s="4">
        <f>IF(OR('IQR Calculations'!E2&gt;'IQR Calculations'!E$19, 'IQR Calculations'!E2&lt;'IQR Calculations'!E$20),1,0)</f>
        <v>0</v>
      </c>
      <c r="F4" s="4">
        <f>IF(OR('IQR Calculations'!F2&gt;'IQR Calculations'!F$19, 'IQR Calculations'!F2&lt;'IQR Calculations'!F$20),1,0)</f>
        <v>0</v>
      </c>
      <c r="G4" s="4">
        <f>IF(OR('IQR Calculations'!G2&gt;'IQR Calculations'!G$19, 'IQR Calculations'!G2&lt;'IQR Calculations'!G$20),1,0)</f>
        <v>0</v>
      </c>
    </row>
    <row r="5" spans="1:7" x14ac:dyDescent="0.3">
      <c r="A5" s="4" t="s">
        <v>8</v>
      </c>
      <c r="B5" s="4">
        <f>IF(OR('IQR Calculations'!B3&gt;'IQR Calculations'!B$19, 'IQR Calculations'!B3&lt;'IQR Calculations'!B$20),1,0)</f>
        <v>0</v>
      </c>
      <c r="C5" s="4">
        <f>IF(OR('IQR Calculations'!C3&gt;'IQR Calculations'!C$19, 'IQR Calculations'!C3&lt;'IQR Calculations'!C$20),1,0)</f>
        <v>0</v>
      </c>
      <c r="D5" s="4">
        <f>IF(OR('IQR Calculations'!D3&gt;'IQR Calculations'!D$19, 'IQR Calculations'!D3&lt;'IQR Calculations'!D$20),1,0)</f>
        <v>0</v>
      </c>
      <c r="E5" s="4">
        <f>IF(OR('IQR Calculations'!E3&gt;'IQR Calculations'!E$19, 'IQR Calculations'!E3&lt;'IQR Calculations'!E$20),1,0)</f>
        <v>0</v>
      </c>
      <c r="F5" s="4">
        <f>IF(OR('IQR Calculations'!F3&gt;'IQR Calculations'!F$19, 'IQR Calculations'!F3&lt;'IQR Calculations'!F$20),1,0)</f>
        <v>0</v>
      </c>
      <c r="G5" s="4">
        <f>IF(OR('IQR Calculations'!G3&gt;'IQR Calculations'!G$19, 'IQR Calculations'!G3&lt;'IQR Calculations'!G$20),1,0)</f>
        <v>0</v>
      </c>
    </row>
    <row r="6" spans="1:7" x14ac:dyDescent="0.3">
      <c r="A6" s="4" t="s">
        <v>9</v>
      </c>
      <c r="B6" s="4">
        <f>IF(OR('IQR Calculations'!B4&gt;'IQR Calculations'!B$19, 'IQR Calculations'!B4&lt;'IQR Calculations'!B$20),1,0)</f>
        <v>1</v>
      </c>
      <c r="C6" s="4">
        <f>IF(OR('IQR Calculations'!C4&gt;'IQR Calculations'!C$19, 'IQR Calculations'!C4&lt;'IQR Calculations'!C$20),1,0)</f>
        <v>1</v>
      </c>
      <c r="D6" s="4">
        <f>IF(OR('IQR Calculations'!D4&gt;'IQR Calculations'!D$19, 'IQR Calculations'!D4&lt;'IQR Calculations'!D$20),1,0)</f>
        <v>0</v>
      </c>
      <c r="E6" s="4">
        <f>IF(OR('IQR Calculations'!E4&gt;'IQR Calculations'!E$19, 'IQR Calculations'!E4&lt;'IQR Calculations'!E$20),1,0)</f>
        <v>0</v>
      </c>
      <c r="F6" s="4">
        <f>IF(OR('IQR Calculations'!F4&gt;'IQR Calculations'!F$19, 'IQR Calculations'!F4&lt;'IQR Calculations'!F$20),1,0)</f>
        <v>1</v>
      </c>
      <c r="G6" s="4">
        <f>IF(OR('IQR Calculations'!G4&gt;'IQR Calculations'!G$19, 'IQR Calculations'!G4&lt;'IQR Calculations'!G$20),1,0)</f>
        <v>1</v>
      </c>
    </row>
    <row r="7" spans="1:7" x14ac:dyDescent="0.3">
      <c r="A7" s="4" t="s">
        <v>10</v>
      </c>
      <c r="B7" s="1">
        <f>IF(OR('IQR Calculations'!B5&gt;'IQR Calculations'!B$19, 'IQR Calculations'!B5&lt;'IQR Calculations'!B$20),1,0)</f>
        <v>0</v>
      </c>
      <c r="C7" s="4">
        <f>IF(OR('IQR Calculations'!C5&gt;'IQR Calculations'!C$19, 'IQR Calculations'!C5&lt;'IQR Calculations'!C$20),1,0)</f>
        <v>0</v>
      </c>
      <c r="D7" s="4">
        <f>IF(OR('IQR Calculations'!D5&gt;'IQR Calculations'!D$19, 'IQR Calculations'!D5&lt;'IQR Calculations'!D$20),1,0)</f>
        <v>0</v>
      </c>
      <c r="E7" s="4">
        <f>IF(OR('IQR Calculations'!E5&gt;'IQR Calculations'!E$19, 'IQR Calculations'!E5&lt;'IQR Calculations'!E$20),1,0)</f>
        <v>0</v>
      </c>
      <c r="F7" s="4">
        <f>IF(OR('IQR Calculations'!F5&gt;'IQR Calculations'!F$19, 'IQR Calculations'!F5&lt;'IQR Calculations'!F$20),1,0)</f>
        <v>0</v>
      </c>
      <c r="G7" s="4">
        <f>IF(OR('IQR Calculations'!G5&gt;'IQR Calculations'!G$19, 'IQR Calculations'!G5&lt;'IQR Calculations'!G$20),1,0)</f>
        <v>0</v>
      </c>
    </row>
    <row r="8" spans="1:7" x14ac:dyDescent="0.3">
      <c r="A8" s="4" t="s">
        <v>11</v>
      </c>
      <c r="B8" s="4">
        <f>IF(OR('IQR Calculations'!B6&gt;'IQR Calculations'!B$19, 'IQR Calculations'!B6&lt;'IQR Calculations'!B$20),1,0)</f>
        <v>0</v>
      </c>
      <c r="C8" s="4">
        <f>IF(OR('IQR Calculations'!C6&gt;'IQR Calculations'!C$19, 'IQR Calculations'!C6&lt;'IQR Calculations'!C$20),1,0)</f>
        <v>0</v>
      </c>
      <c r="D8" s="4">
        <f>IF(OR('IQR Calculations'!D6&gt;'IQR Calculations'!D$19, 'IQR Calculations'!D6&lt;'IQR Calculations'!D$20),1,0)</f>
        <v>0</v>
      </c>
      <c r="E8" s="4">
        <f>IF(OR('IQR Calculations'!E6&gt;'IQR Calculations'!E$19, 'IQR Calculations'!E6&lt;'IQR Calculations'!E$20),1,0)</f>
        <v>0</v>
      </c>
      <c r="F8" s="4">
        <f>IF(OR('IQR Calculations'!F6&gt;'IQR Calculations'!F$19, 'IQR Calculations'!F6&lt;'IQR Calculations'!F$20),1,0)</f>
        <v>0</v>
      </c>
      <c r="G8" s="4">
        <f>IF(OR('IQR Calculations'!G6&gt;'IQR Calculations'!G$19, 'IQR Calculations'!G6&lt;'IQR Calculations'!G$20),1,0)</f>
        <v>0</v>
      </c>
    </row>
    <row r="9" spans="1:7" x14ac:dyDescent="0.3">
      <c r="A9" s="4" t="s">
        <v>12</v>
      </c>
      <c r="B9" s="4">
        <f>IF(OR('IQR Calculations'!B7&gt;'IQR Calculations'!B$19, 'IQR Calculations'!B7&lt;'IQR Calculations'!B$20),1,0)</f>
        <v>0</v>
      </c>
      <c r="C9" s="4">
        <f>IF(OR('IQR Calculations'!C7&gt;'IQR Calculations'!C$19, 'IQR Calculations'!C7&lt;'IQR Calculations'!C$20),1,0)</f>
        <v>0</v>
      </c>
      <c r="D9" s="4">
        <f>IF(OR('IQR Calculations'!D7&gt;'IQR Calculations'!D$19, 'IQR Calculations'!D7&lt;'IQR Calculations'!D$20),1,0)</f>
        <v>0</v>
      </c>
      <c r="E9" s="4">
        <f>IF(OR('IQR Calculations'!E7&gt;'IQR Calculations'!E$19, 'IQR Calculations'!E7&lt;'IQR Calculations'!E$20),1,0)</f>
        <v>0</v>
      </c>
      <c r="F9" s="4">
        <f>IF(OR('IQR Calculations'!F7&gt;'IQR Calculations'!F$19, 'IQR Calculations'!F7&lt;'IQR Calculations'!F$20),1,0)</f>
        <v>0</v>
      </c>
      <c r="G9" s="4">
        <f>IF(OR('IQR Calculations'!G7&gt;'IQR Calculations'!G$19, 'IQR Calculations'!G7&lt;'IQR Calculations'!G$20),1,0)</f>
        <v>0</v>
      </c>
    </row>
    <row r="10" spans="1:7" x14ac:dyDescent="0.3">
      <c r="A10" s="4" t="s">
        <v>13</v>
      </c>
      <c r="B10" s="4">
        <f>IF(OR('IQR Calculations'!B8&gt;'IQR Calculations'!B$19, 'IQR Calculations'!B8&lt;'IQR Calculations'!B$20),1,0)</f>
        <v>0</v>
      </c>
      <c r="C10" s="4">
        <f>IF(OR('IQR Calculations'!C8&gt;'IQR Calculations'!C$19, 'IQR Calculations'!C8&lt;'IQR Calculations'!C$20),1,0)</f>
        <v>1</v>
      </c>
      <c r="D10" s="4">
        <f>IF(OR('IQR Calculations'!D8&gt;'IQR Calculations'!D$19, 'IQR Calculations'!D8&lt;'IQR Calculations'!D$20),1,0)</f>
        <v>0</v>
      </c>
      <c r="E10" s="4">
        <f>IF(OR('IQR Calculations'!E8&gt;'IQR Calculations'!E$19, 'IQR Calculations'!E8&lt;'IQR Calculations'!E$20),1,0)</f>
        <v>0</v>
      </c>
      <c r="F10" s="4">
        <f>IF(OR('IQR Calculations'!F8&gt;'IQR Calculations'!F$19, 'IQR Calculations'!F8&lt;'IQR Calculations'!F$20),1,0)</f>
        <v>0</v>
      </c>
      <c r="G10" s="4">
        <f>IF(OR('IQR Calculations'!G8&gt;'IQR Calculations'!G$19, 'IQR Calculations'!G8&lt;'IQR Calculations'!G$20),1,0)</f>
        <v>0</v>
      </c>
    </row>
    <row r="11" spans="1:7" x14ac:dyDescent="0.3">
      <c r="A11" s="4" t="s">
        <v>14</v>
      </c>
      <c r="B11" s="4">
        <f>IF(OR('IQR Calculations'!B9&gt;'IQR Calculations'!B$19, 'IQR Calculations'!B9&lt;'IQR Calculations'!B$20),1,0)</f>
        <v>0</v>
      </c>
      <c r="C11" s="4">
        <f>IF(OR('IQR Calculations'!C9&gt;'IQR Calculations'!C$19, 'IQR Calculations'!C9&lt;'IQR Calculations'!C$20),1,0)</f>
        <v>0</v>
      </c>
      <c r="D11" s="4">
        <f>IF(OR('IQR Calculations'!D9&gt;'IQR Calculations'!D$19, 'IQR Calculations'!D9&lt;'IQR Calculations'!D$20),1,0)</f>
        <v>0</v>
      </c>
      <c r="E11" s="4">
        <f>IF(OR('IQR Calculations'!E9&gt;'IQR Calculations'!E$19, 'IQR Calculations'!E9&lt;'IQR Calculations'!E$20),1,0)</f>
        <v>0</v>
      </c>
      <c r="F11" s="4">
        <f>IF(OR('IQR Calculations'!F9&gt;'IQR Calculations'!F$19, 'IQR Calculations'!F9&lt;'IQR Calculations'!F$20),1,0)</f>
        <v>0</v>
      </c>
      <c r="G11" s="4">
        <f>IF(OR('IQR Calculations'!G9&gt;'IQR Calculations'!G$19, 'IQR Calculations'!G9&lt;'IQR Calculations'!G$20),1,0)</f>
        <v>0</v>
      </c>
    </row>
    <row r="12" spans="1:7" x14ac:dyDescent="0.3">
      <c r="A12" s="4" t="s">
        <v>15</v>
      </c>
      <c r="B12" s="4">
        <f>IF(OR('IQR Calculations'!B10&gt;'IQR Calculations'!B$19, 'IQR Calculations'!B10&lt;'IQR Calculations'!B$20),1,0)</f>
        <v>0</v>
      </c>
      <c r="C12" s="4">
        <f>IF(OR('IQR Calculations'!C10&gt;'IQR Calculations'!C$19, 'IQR Calculations'!C10&lt;'IQR Calculations'!C$20),1,0)</f>
        <v>0</v>
      </c>
      <c r="D12" s="4">
        <f>IF(OR('IQR Calculations'!D10&gt;'IQR Calculations'!D$19, 'IQR Calculations'!D10&lt;'IQR Calculations'!D$20),1,0)</f>
        <v>0</v>
      </c>
      <c r="E12" s="4">
        <f>IF(OR('IQR Calculations'!E10&gt;'IQR Calculations'!E$19, 'IQR Calculations'!E10&lt;'IQR Calculations'!E$20),1,0)</f>
        <v>0</v>
      </c>
      <c r="F12" s="4">
        <f>IF(OR('IQR Calculations'!F10&gt;'IQR Calculations'!F$19, 'IQR Calculations'!F10&lt;'IQR Calculations'!F$20),1,0)</f>
        <v>0</v>
      </c>
      <c r="G12" s="4">
        <f>IF(OR('IQR Calculations'!G10&gt;'IQR Calculations'!G$19, 'IQR Calculations'!G10&lt;'IQR Calculations'!G$20),1,0)</f>
        <v>0</v>
      </c>
    </row>
    <row r="13" spans="1:7" x14ac:dyDescent="0.3">
      <c r="A13" s="4" t="s">
        <v>16</v>
      </c>
      <c r="B13" s="4">
        <f>IF(OR('IQR Calculations'!B11&gt;'IQR Calculations'!B$19, 'IQR Calculations'!B11&lt;'IQR Calculations'!B$20),1,0)</f>
        <v>0</v>
      </c>
      <c r="C13" s="4">
        <f>IF(OR('IQR Calculations'!C11&gt;'IQR Calculations'!C$19, 'IQR Calculations'!C11&lt;'IQR Calculations'!C$20),1,0)</f>
        <v>0</v>
      </c>
      <c r="D13" s="4">
        <f>IF(OR('IQR Calculations'!D11&gt;'IQR Calculations'!D$19, 'IQR Calculations'!D11&lt;'IQR Calculations'!D$20),1,0)</f>
        <v>0</v>
      </c>
      <c r="E13" s="4">
        <f>IF(OR('IQR Calculations'!E11&gt;'IQR Calculations'!E$19, 'IQR Calculations'!E11&lt;'IQR Calculations'!E$20),1,0)</f>
        <v>1</v>
      </c>
      <c r="F13" s="4">
        <f>IF(OR('IQR Calculations'!F11&gt;'IQR Calculations'!F$19, 'IQR Calculations'!F11&lt;'IQR Calculations'!F$20),1,0)</f>
        <v>0</v>
      </c>
      <c r="G13" s="4">
        <f>IF(OR('IQR Calculations'!G11&gt;'IQR Calculations'!G$19, 'IQR Calculations'!G11&lt;'IQR Calculations'!G$20),1,0)</f>
        <v>0</v>
      </c>
    </row>
    <row r="14" spans="1:7" x14ac:dyDescent="0.3">
      <c r="A14" s="4" t="s">
        <v>17</v>
      </c>
      <c r="B14" s="4">
        <f>IF(OR('IQR Calculations'!B12&gt;'IQR Calculations'!B$19, 'IQR Calculations'!B12&lt;'IQR Calculations'!B$20),1,0)</f>
        <v>0</v>
      </c>
      <c r="C14" s="4">
        <f>IF(OR('IQR Calculations'!C12&gt;'IQR Calculations'!C$19, 'IQR Calculations'!C12&lt;'IQR Calculations'!C$20),1,0)</f>
        <v>0</v>
      </c>
      <c r="D14" s="4">
        <f>IF(OR('IQR Calculations'!D12&gt;'IQR Calculations'!D$19, 'IQR Calculations'!D12&lt;'IQR Calculations'!D$20),1,0)</f>
        <v>0</v>
      </c>
      <c r="E14" s="4">
        <f>IF(OR('IQR Calculations'!E12&gt;'IQR Calculations'!E$19, 'IQR Calculations'!E12&lt;'IQR Calculations'!E$20),1,0)</f>
        <v>0</v>
      </c>
      <c r="F14" s="4">
        <f>IF(OR('IQR Calculations'!F12&gt;'IQR Calculations'!F$19, 'IQR Calculations'!F12&lt;'IQR Calculations'!F$20),1,0)</f>
        <v>0</v>
      </c>
      <c r="G14" s="4">
        <f>IF(OR('IQR Calculations'!G12&gt;'IQR Calculations'!G$19, 'IQR Calculations'!G12&lt;'IQR Calculations'!G$20),1,0)</f>
        <v>0</v>
      </c>
    </row>
  </sheetData>
  <mergeCells count="1">
    <mergeCell ref="A1:G1"/>
  </mergeCells>
  <conditionalFormatting sqref="B4:G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IQR Calculations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INBLR02-WIN-027</cp:lastModifiedBy>
  <dcterms:created xsi:type="dcterms:W3CDTF">2020-07-15T11:34:32Z</dcterms:created>
  <dcterms:modified xsi:type="dcterms:W3CDTF">2020-07-15T18:29:51Z</dcterms:modified>
</cp:coreProperties>
</file>