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80" windowWidth="19140" windowHeight="7340"/>
  </bookViews>
  <sheets>
    <sheet name="IQR Steps" sheetId="1" r:id="rId1"/>
  </sheets>
  <calcPr calcId="144525"/>
</workbook>
</file>

<file path=xl/calcChain.xml><?xml version="1.0" encoding="utf-8"?>
<calcChain xmlns="http://schemas.openxmlformats.org/spreadsheetml/2006/main">
  <c r="C14" i="1" l="1"/>
  <c r="C15" i="1" s="1"/>
  <c r="E14" i="1"/>
  <c r="E15" i="1" s="1"/>
  <c r="F14" i="1"/>
  <c r="G14" i="1"/>
  <c r="G16" i="1" s="1"/>
  <c r="H14" i="1"/>
  <c r="H15" i="1" s="1"/>
  <c r="B14" i="1"/>
  <c r="B15" i="1" s="1"/>
  <c r="C13" i="1"/>
  <c r="E13" i="1"/>
  <c r="E17" i="1" s="1"/>
  <c r="F13" i="1"/>
  <c r="G13" i="1"/>
  <c r="G15" i="1" s="1"/>
  <c r="H13" i="1"/>
  <c r="B13" i="1"/>
  <c r="B17" i="1" s="1"/>
  <c r="F17" i="1" l="1"/>
  <c r="H17" i="1"/>
  <c r="C17" i="1"/>
  <c r="B16" i="1"/>
  <c r="E16" i="1"/>
  <c r="G17" i="1"/>
  <c r="F15" i="1"/>
  <c r="F16" i="1" s="1"/>
  <c r="H16" i="1"/>
  <c r="C16" i="1"/>
</calcChain>
</file>

<file path=xl/sharedStrings.xml><?xml version="1.0" encoding="utf-8"?>
<sst xmlns="http://schemas.openxmlformats.org/spreadsheetml/2006/main" count="35" uniqueCount="33">
  <si>
    <t>City</t>
  </si>
  <si>
    <t>Total_Sales</t>
  </si>
  <si>
    <t>2010 Census</t>
  </si>
  <si>
    <t>County</t>
  </si>
  <si>
    <t>Land Area</t>
  </si>
  <si>
    <t>Households with Under 18</t>
  </si>
  <si>
    <t>Population Density</t>
  </si>
  <si>
    <t>Total Families</t>
  </si>
  <si>
    <t>Buffalo</t>
  </si>
  <si>
    <t>Johnson</t>
  </si>
  <si>
    <t>Casper</t>
  </si>
  <si>
    <t>Natrona</t>
  </si>
  <si>
    <t>Cheyenne</t>
  </si>
  <si>
    <t>Laramie</t>
  </si>
  <si>
    <t>Cody</t>
  </si>
  <si>
    <t>Park</t>
  </si>
  <si>
    <t>Douglas</t>
  </si>
  <si>
    <t>Converse</t>
  </si>
  <si>
    <t>Evanston</t>
  </si>
  <si>
    <t>Uinta</t>
  </si>
  <si>
    <t>Gillette</t>
  </si>
  <si>
    <t>Campbell</t>
  </si>
  <si>
    <t>Powell</t>
  </si>
  <si>
    <t>Riverton</t>
  </si>
  <si>
    <t>Fremont</t>
  </si>
  <si>
    <t>Rock Springs</t>
  </si>
  <si>
    <t>Sweetwater</t>
  </si>
  <si>
    <t>Sheridan</t>
  </si>
  <si>
    <t>Q1</t>
  </si>
  <si>
    <t>Q3</t>
  </si>
  <si>
    <t>IQR</t>
  </si>
  <si>
    <t>Upper Fence</t>
  </si>
  <si>
    <t>Lower Fence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</si>
</sst>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D22" sqref="D22"/>
    </sheetView>
  </sheetViews>
  <sheetFormatPr defaultRowHeight="14.5" x14ac:dyDescent="0.35"/>
  <cols>
    <col min="1" max="1" width="11.26953125" bestFit="1" customWidth="1"/>
    <col min="2" max="2" width="10.1796875" bestFit="1" customWidth="1"/>
    <col min="3" max="3" width="11.1796875" bestFit="1" customWidth="1"/>
    <col min="4" max="4" width="10.6328125" bestFit="1" customWidth="1"/>
    <col min="5" max="5" width="11.81640625" bestFit="1" customWidth="1"/>
    <col min="6" max="6" width="23.08984375" bestFit="1" customWidth="1"/>
    <col min="7" max="7" width="16.54296875" bestFit="1" customWidth="1"/>
    <col min="8" max="8" width="12.1796875" bestFit="1" customWidth="1"/>
  </cols>
  <sheetData>
    <row r="1" spans="1:8" s="1" customForma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35">
      <c r="A2" s="3" t="s">
        <v>8</v>
      </c>
      <c r="B2" s="3">
        <v>185328</v>
      </c>
      <c r="C2" s="3">
        <v>4585</v>
      </c>
      <c r="D2" s="3" t="s">
        <v>9</v>
      </c>
      <c r="E2" s="3">
        <v>3115.5075000000002</v>
      </c>
      <c r="F2" s="3">
        <v>746</v>
      </c>
      <c r="G2" s="3">
        <v>1.55</v>
      </c>
      <c r="H2" s="3">
        <v>1819.5</v>
      </c>
    </row>
    <row r="3" spans="1:8" x14ac:dyDescent="0.35">
      <c r="A3" s="3" t="s">
        <v>10</v>
      </c>
      <c r="B3" s="3">
        <v>317736</v>
      </c>
      <c r="C3" s="3">
        <v>35316</v>
      </c>
      <c r="D3" s="3" t="s">
        <v>11</v>
      </c>
      <c r="E3" s="3">
        <v>3894.3090999999999</v>
      </c>
      <c r="F3" s="3">
        <v>7788</v>
      </c>
      <c r="G3" s="3">
        <v>11.16</v>
      </c>
      <c r="H3" s="3">
        <v>8756.32</v>
      </c>
    </row>
    <row r="4" spans="1:8" x14ac:dyDescent="0.35">
      <c r="A4" s="3" t="s">
        <v>12</v>
      </c>
      <c r="B4" s="3">
        <v>917892</v>
      </c>
      <c r="C4" s="3">
        <v>59466</v>
      </c>
      <c r="D4" s="3" t="s">
        <v>13</v>
      </c>
      <c r="E4" s="3">
        <v>1500.1784</v>
      </c>
      <c r="F4" s="3">
        <v>7158</v>
      </c>
      <c r="G4" s="3">
        <v>20.34</v>
      </c>
      <c r="H4" s="3">
        <v>14612.64</v>
      </c>
    </row>
    <row r="5" spans="1:8" x14ac:dyDescent="0.35">
      <c r="A5" s="3" t="s">
        <v>14</v>
      </c>
      <c r="B5" s="3">
        <v>218376</v>
      </c>
      <c r="C5" s="3">
        <v>9520</v>
      </c>
      <c r="D5" s="3" t="s">
        <v>15</v>
      </c>
      <c r="E5" s="3">
        <v>2998.95696</v>
      </c>
      <c r="F5" s="3">
        <v>1403</v>
      </c>
      <c r="G5" s="3">
        <v>1.82</v>
      </c>
      <c r="H5" s="3">
        <v>3515.62</v>
      </c>
    </row>
    <row r="6" spans="1:8" x14ac:dyDescent="0.35">
      <c r="A6" s="3" t="s">
        <v>16</v>
      </c>
      <c r="B6" s="3">
        <v>208008</v>
      </c>
      <c r="C6" s="3">
        <v>6120</v>
      </c>
      <c r="D6" s="3" t="s">
        <v>17</v>
      </c>
      <c r="E6" s="3">
        <v>1829.4650999999999</v>
      </c>
      <c r="F6" s="3">
        <v>832</v>
      </c>
      <c r="G6" s="3">
        <v>1.46</v>
      </c>
      <c r="H6" s="3">
        <v>1744.08</v>
      </c>
    </row>
    <row r="7" spans="1:8" x14ac:dyDescent="0.35">
      <c r="A7" s="3" t="s">
        <v>18</v>
      </c>
      <c r="B7" s="3">
        <v>283824</v>
      </c>
      <c r="C7" s="3">
        <v>12359</v>
      </c>
      <c r="D7" s="3" t="s">
        <v>19</v>
      </c>
      <c r="E7" s="3">
        <v>999.49710000000005</v>
      </c>
      <c r="F7" s="3">
        <v>1486</v>
      </c>
      <c r="G7" s="3">
        <v>4.95</v>
      </c>
      <c r="H7" s="3">
        <v>2712.64</v>
      </c>
    </row>
    <row r="8" spans="1:8" x14ac:dyDescent="0.35">
      <c r="A8" s="3" t="s">
        <v>20</v>
      </c>
      <c r="B8" s="3">
        <v>543132</v>
      </c>
      <c r="C8" s="3">
        <v>29087</v>
      </c>
      <c r="D8" s="3" t="s">
        <v>21</v>
      </c>
      <c r="E8" s="3">
        <v>2748.8528999999999</v>
      </c>
      <c r="F8" s="3">
        <v>4052</v>
      </c>
      <c r="G8" s="3">
        <v>5.8</v>
      </c>
      <c r="H8" s="3">
        <v>7189.43</v>
      </c>
    </row>
    <row r="9" spans="1:8" x14ac:dyDescent="0.35">
      <c r="A9" s="3" t="s">
        <v>22</v>
      </c>
      <c r="B9" s="3">
        <v>233928</v>
      </c>
      <c r="C9" s="3">
        <v>6314</v>
      </c>
      <c r="D9" s="3" t="s">
        <v>15</v>
      </c>
      <c r="E9" s="3">
        <v>2673.5745499999998</v>
      </c>
      <c r="F9" s="3">
        <v>1251</v>
      </c>
      <c r="G9" s="3">
        <v>1.62</v>
      </c>
      <c r="H9" s="3">
        <v>3134.18</v>
      </c>
    </row>
    <row r="10" spans="1:8" x14ac:dyDescent="0.35">
      <c r="A10" s="3" t="s">
        <v>23</v>
      </c>
      <c r="B10" s="3">
        <v>303264</v>
      </c>
      <c r="C10" s="3">
        <v>10615</v>
      </c>
      <c r="D10" s="3" t="s">
        <v>24</v>
      </c>
      <c r="E10" s="3">
        <v>4796.8598149999998</v>
      </c>
      <c r="F10" s="3">
        <v>2680</v>
      </c>
      <c r="G10" s="3">
        <v>2.34</v>
      </c>
      <c r="H10" s="3">
        <v>5556.49</v>
      </c>
    </row>
    <row r="11" spans="1:8" x14ac:dyDescent="0.35">
      <c r="A11" s="3" t="s">
        <v>25</v>
      </c>
      <c r="B11" s="3">
        <v>253584</v>
      </c>
      <c r="C11" s="3">
        <v>23036</v>
      </c>
      <c r="D11" s="3" t="s">
        <v>26</v>
      </c>
      <c r="E11" s="3">
        <v>6620.201916</v>
      </c>
      <c r="F11" s="3">
        <v>4022</v>
      </c>
      <c r="G11" s="3">
        <v>2.78</v>
      </c>
      <c r="H11" s="3">
        <v>7572.18</v>
      </c>
    </row>
    <row r="12" spans="1:8" x14ac:dyDescent="0.35">
      <c r="A12" s="3" t="s">
        <v>27</v>
      </c>
      <c r="B12" s="3">
        <v>308232</v>
      </c>
      <c r="C12" s="3">
        <v>17444</v>
      </c>
      <c r="D12" s="3" t="s">
        <v>27</v>
      </c>
      <c r="E12" s="3">
        <v>1893.977048</v>
      </c>
      <c r="F12" s="3">
        <v>2646</v>
      </c>
      <c r="G12" s="3">
        <v>8.98</v>
      </c>
      <c r="H12" s="3">
        <v>6039.71</v>
      </c>
    </row>
    <row r="13" spans="1:8" x14ac:dyDescent="0.35">
      <c r="A13" s="2" t="s">
        <v>28</v>
      </c>
      <c r="B13" s="4">
        <f>_xlfn.QUARTILE.INC(B2:B12,1)</f>
        <v>226152</v>
      </c>
      <c r="C13" s="4">
        <f>_xlfn.QUARTILE.INC(C2:C12,1)</f>
        <v>7917</v>
      </c>
      <c r="D13" s="4"/>
      <c r="E13" s="4">
        <f>_xlfn.QUARTILE.INC(E2:E12,1)</f>
        <v>1861.721074</v>
      </c>
      <c r="F13" s="4">
        <f>_xlfn.QUARTILE.INC(F2:F12,1)</f>
        <v>1327</v>
      </c>
      <c r="G13" s="4">
        <f>_xlfn.QUARTILE.INC(G2:G12,1)</f>
        <v>1.7200000000000002</v>
      </c>
      <c r="H13" s="4">
        <f>_xlfn.QUARTILE.INC(H2:H12,1)</f>
        <v>2923.41</v>
      </c>
    </row>
    <row r="14" spans="1:8" x14ac:dyDescent="0.35">
      <c r="A14" s="2" t="s">
        <v>29</v>
      </c>
      <c r="B14" s="4">
        <f>_xlfn.QUARTILE.INC(B2:B12,3)</f>
        <v>312984</v>
      </c>
      <c r="C14" s="4">
        <f>_xlfn.QUARTILE.INC(C2:C12,3)</f>
        <v>26061.5</v>
      </c>
      <c r="D14" s="4"/>
      <c r="E14" s="4">
        <f>_xlfn.QUARTILE.INC(E2:E12,3)</f>
        <v>3504.9083000000001</v>
      </c>
      <c r="F14" s="4">
        <f>_xlfn.QUARTILE.INC(F2:F12,3)</f>
        <v>4037</v>
      </c>
      <c r="G14" s="4">
        <f>_xlfn.QUARTILE.INC(G2:G12,3)</f>
        <v>7.3900000000000006</v>
      </c>
      <c r="H14" s="4">
        <f>_xlfn.QUARTILE.INC(H2:H12,3)</f>
        <v>7380.8050000000003</v>
      </c>
    </row>
    <row r="15" spans="1:8" x14ac:dyDescent="0.35">
      <c r="A15" s="2" t="s">
        <v>30</v>
      </c>
      <c r="B15" s="4">
        <f>B14-B13</f>
        <v>86832</v>
      </c>
      <c r="C15" s="4">
        <f t="shared" ref="C15:H15" si="0">C14-C13</f>
        <v>18144.5</v>
      </c>
      <c r="D15" s="4"/>
      <c r="E15" s="4">
        <f t="shared" si="0"/>
        <v>1643.187226</v>
      </c>
      <c r="F15" s="4">
        <f t="shared" si="0"/>
        <v>2710</v>
      </c>
      <c r="G15" s="4">
        <f t="shared" si="0"/>
        <v>5.67</v>
      </c>
      <c r="H15" s="4">
        <f t="shared" si="0"/>
        <v>4457.3950000000004</v>
      </c>
    </row>
    <row r="16" spans="1:8" x14ac:dyDescent="0.35">
      <c r="A16" s="2" t="s">
        <v>31</v>
      </c>
      <c r="B16" s="4">
        <f>B14+1.5*B15</f>
        <v>443232</v>
      </c>
      <c r="C16" s="4">
        <f t="shared" ref="C16:H16" si="1">C14+1.5*C15</f>
        <v>53278.25</v>
      </c>
      <c r="D16" s="4"/>
      <c r="E16" s="4">
        <f t="shared" si="1"/>
        <v>5969.6891390000001</v>
      </c>
      <c r="F16" s="4">
        <f t="shared" si="1"/>
        <v>8102</v>
      </c>
      <c r="G16" s="4">
        <f t="shared" si="1"/>
        <v>15.895</v>
      </c>
      <c r="H16" s="4">
        <f t="shared" si="1"/>
        <v>14066.897500000001</v>
      </c>
    </row>
    <row r="17" spans="1:8" x14ac:dyDescent="0.35">
      <c r="A17" s="2" t="s">
        <v>32</v>
      </c>
      <c r="B17" s="4">
        <f>B13-1.5*B15</f>
        <v>95904</v>
      </c>
      <c r="C17" s="4">
        <f t="shared" ref="C17:H17" si="2">C13-1.5*C15</f>
        <v>-19299.75</v>
      </c>
      <c r="D17" s="4"/>
      <c r="E17" s="4">
        <f t="shared" si="2"/>
        <v>-603.05976499999997</v>
      </c>
      <c r="F17" s="4">
        <f t="shared" si="2"/>
        <v>-2738</v>
      </c>
      <c r="G17" s="4">
        <f t="shared" si="2"/>
        <v>-6.7849999999999984</v>
      </c>
      <c r="H17" s="4">
        <f t="shared" si="2"/>
        <v>-3762.6825000000008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IQR Steps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wa3ad</dc:creator>
  <cp:lastModifiedBy>wa3ad</cp:lastModifiedBy>
  <dcterms:created xsi:type="dcterms:W3CDTF">2019-10-10T15:27:54Z</dcterms:created>
  <dcterms:modified xsi:type="dcterms:W3CDTF">2019-10-10T15:48:36Z</dcterms:modified>
</cp:coreProperties>
</file>