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ec9b8aaea3fd336/everything else/Documents/IBM/Portfolio/WALRUS/"/>
    </mc:Choice>
  </mc:AlternateContent>
  <xr:revisionPtr revIDLastSave="3" documentId="8_{27EF2575-EEBF-45B7-ACC1-88C10CFD6E81}" xr6:coauthVersionLast="47" xr6:coauthVersionMax="47" xr10:uidLastSave="{3E624242-CBC5-4AD7-924F-8EABB909802C}"/>
  <bookViews>
    <workbookView xWindow="-108" yWindow="-108" windowWidth="23256" windowHeight="13176" xr2:uid="{00000000-000D-0000-FFFF-FFFF00000000}"/>
  </bookViews>
  <sheets>
    <sheet name="Deseasonal Series" sheetId="5" r:id="rId1"/>
  </sheets>
  <calcPr calcId="191029"/>
</workbook>
</file>

<file path=xl/calcChain.xml><?xml version="1.0" encoding="utf-8"?>
<calcChain xmlns="http://schemas.openxmlformats.org/spreadsheetml/2006/main">
  <c r="C21" i="5" l="1"/>
  <c r="C22" i="5"/>
  <c r="C23" i="5"/>
  <c r="C24" i="5"/>
  <c r="C25" i="5"/>
  <c r="C26" i="5"/>
  <c r="C27" i="5"/>
  <c r="C28" i="5"/>
  <c r="C29" i="5"/>
  <c r="C30" i="5"/>
  <c r="C31" i="5"/>
  <c r="H8" i="5"/>
  <c r="C17" i="5"/>
  <c r="H15" i="5"/>
  <c r="H14" i="5"/>
  <c r="H13" i="5"/>
  <c r="H12" i="5"/>
  <c r="H11" i="5"/>
  <c r="H10" i="5"/>
  <c r="H9" i="5"/>
  <c r="H7" i="5"/>
  <c r="H6" i="5"/>
  <c r="H5" i="5"/>
  <c r="H4" i="5"/>
  <c r="J4" i="5" s="1"/>
  <c r="D20" i="5" s="1"/>
  <c r="J8" i="5" l="1"/>
  <c r="J12" i="5"/>
  <c r="J7" i="5"/>
  <c r="J11" i="5"/>
  <c r="J15" i="5"/>
  <c r="J5" i="5"/>
  <c r="J9" i="5"/>
  <c r="J13" i="5"/>
  <c r="C20" i="5"/>
  <c r="E20" i="5"/>
  <c r="J6" i="5"/>
  <c r="J10" i="5"/>
  <c r="J14" i="5"/>
  <c r="D29" i="5" l="1"/>
  <c r="E29" i="5"/>
  <c r="D23" i="5"/>
  <c r="E23" i="5"/>
  <c r="D30" i="5"/>
  <c r="E30" i="5"/>
  <c r="E25" i="5"/>
  <c r="D25" i="5"/>
  <c r="D26" i="5"/>
  <c r="E26" i="5"/>
  <c r="D21" i="5"/>
  <c r="E21" i="5"/>
  <c r="D31" i="5"/>
  <c r="E31" i="5"/>
  <c r="D28" i="5"/>
  <c r="E28" i="5"/>
  <c r="D22" i="5"/>
  <c r="E22" i="5"/>
  <c r="D27" i="5"/>
  <c r="E27" i="5"/>
  <c r="D24" i="5"/>
  <c r="E24" i="5"/>
</calcChain>
</file>

<file path=xl/sharedStrings.xml><?xml version="1.0" encoding="utf-8"?>
<sst xmlns="http://schemas.openxmlformats.org/spreadsheetml/2006/main" count="37" uniqueCount="21">
  <si>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</si>
  <si>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</si>
  <si>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</si>
  <si>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</si>
  <si>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</si>
  <si>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</si>
  <si>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</si>
  <si>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</si>
  <si>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</si>
  <si>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</si>
  <si>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</si>
  <si>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</si>
  <si>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Sample Average</t>
  </si>
  <si>
    <t>Season</t>
  </si>
  <si>
    <t>Average</t>
  </si>
  <si>
    <t xml:space="preserve">Seasonal </t>
  </si>
  <si>
    <t>Factors</t>
  </si>
  <si>
    <t>Month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</si>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</sst>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2" fontId="1" fillId="2" borderId="5" xfId="0" applyNumberFormat="1" applyFont="1" applyFill="1" applyBorder="1" applyAlignment="1">
      <alignment vertical="center" wrapText="1"/>
    </xf>
    <xf numFmtId="2" fontId="1" fillId="2" borderId="3" xfId="0" applyNumberFormat="1" applyFont="1" applyFill="1" applyBorder="1" applyAlignment="1">
      <alignment vertical="center" wrapText="1"/>
    </xf>
    <xf numFmtId="2" fontId="1" fillId="2" borderId="4" xfId="0" applyNumberFormat="1" applyFont="1" applyFill="1" applyBorder="1" applyAlignment="1">
      <alignment vertical="center" wrapText="1"/>
    </xf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2" fontId="1" fillId="0" borderId="5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13" xfId="0" applyFont="1" applyBorder="1"/>
    <xf numFmtId="0" fontId="0" fillId="0" borderId="14" xfId="0" applyFont="1" applyBorder="1"/>
    <xf numFmtId="0" fontId="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2" fillId="0" borderId="16" xfId="0" applyFont="1" applyBorder="1"/>
    <xf numFmtId="0" fontId="3" fillId="0" borderId="8" xfId="0" applyFont="1" applyBorder="1"/>
    <xf numFmtId="0" fontId="3" fillId="0" borderId="17" xfId="0" applyFont="1" applyBorder="1"/>
    <xf numFmtId="0" fontId="0" fillId="0" borderId="18" xfId="0" applyFont="1" applyBorder="1"/>
    <xf numFmtId="0" fontId="4" fillId="0" borderId="19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0" fillId="0" borderId="21" xfId="0" applyFont="1" applyBorder="1"/>
    <xf numFmtId="0" fontId="0" fillId="0" borderId="12" xfId="0" applyFont="1" applyBorder="1"/>
    <xf numFmtId="2" fontId="1" fillId="0" borderId="10" xfId="0" applyNumberFormat="1" applyFont="1" applyBorder="1" applyAlignment="1">
      <alignment vertical="center" wrapText="1"/>
    </xf>
    <xf numFmtId="2" fontId="1" fillId="0" borderId="11" xfId="0" applyNumberFormat="1" applyFont="1" applyBorder="1" applyAlignment="1">
      <alignment vertical="center" wrapText="1"/>
    </xf>
    <xf numFmtId="0" fontId="3" fillId="0" borderId="7" xfId="0" applyFont="1" applyBorder="1"/>
    <xf numFmtId="0" fontId="3" fillId="0" borderId="20" xfId="0" applyFont="1" applyBorder="1"/>
    <xf numFmtId="0" fontId="0" fillId="0" borderId="22" xfId="0" applyFont="1" applyBorder="1"/>
    <xf numFmtId="2" fontId="1" fillId="0" borderId="19" xfId="0" applyNumberFormat="1" applyFont="1" applyBorder="1" applyAlignment="1">
      <alignment vertical="center" wrapText="1"/>
    </xf>
    <xf numFmtId="2" fontId="1" fillId="0" borderId="23" xfId="0" applyNumberFormat="1" applyFont="1" applyBorder="1" applyAlignment="1">
      <alignment vertical="center" wrapText="1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2" formatCode="0.00"/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2" formatCode="0.00"/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2" formatCode="0.00"/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maj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maj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maj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 Series'!$C$3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'Deseasonal Series'!$B$4:$B$15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'Deseasonal Series'!$C$4:$C$15</c:f>
              <c:numCache>
                <c:formatCode>General</c:formatCode>
                <c:ptCount val="12"/>
                <c:pt idx="0">
                  <c:v>3780</c:v>
                </c:pt>
                <c:pt idx="1">
                  <c:v>8113</c:v>
                </c:pt>
                <c:pt idx="2">
                  <c:v>9370</c:v>
                </c:pt>
                <c:pt idx="3">
                  <c:v>15283</c:v>
                </c:pt>
                <c:pt idx="4">
                  <c:v>12785</c:v>
                </c:pt>
                <c:pt idx="5">
                  <c:v>21930</c:v>
                </c:pt>
                <c:pt idx="6">
                  <c:v>25225</c:v>
                </c:pt>
                <c:pt idx="7">
                  <c:v>18470</c:v>
                </c:pt>
                <c:pt idx="8">
                  <c:v>19105</c:v>
                </c:pt>
                <c:pt idx="9">
                  <c:v>7780</c:v>
                </c:pt>
                <c:pt idx="10">
                  <c:v>8370</c:v>
                </c:pt>
                <c:pt idx="11">
                  <c:v>28693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E-44F7-8B84-CA8C83D57886}"/>
            </c:ext>
          </c:extLst>
        </c:ser>
        <c:ser>
          <c:idx val="1"/>
          <c:order val="1"/>
          <c:tx>
            <c:strRef>
              <c:f>'Deseasonal Series'!$D$3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'Deseasonal Series'!$B$4:$B$15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'Deseasonal Series'!$D$4:$D$15</c:f>
              <c:numCache>
                <c:formatCode>General</c:formatCode>
                <c:ptCount val="12"/>
                <c:pt idx="0">
                  <c:v>7120</c:v>
                </c:pt>
                <c:pt idx="1">
                  <c:v>9520</c:v>
                </c:pt>
                <c:pt idx="2">
                  <c:v>19575</c:v>
                </c:pt>
                <c:pt idx="3">
                  <c:v>20850</c:v>
                </c:pt>
                <c:pt idx="4">
                  <c:v>15750</c:v>
                </c:pt>
                <c:pt idx="5">
                  <c:v>19820</c:v>
                </c:pt>
                <c:pt idx="6">
                  <c:v>21715</c:v>
                </c:pt>
                <c:pt idx="7">
                  <c:v>27670</c:v>
                </c:pt>
                <c:pt idx="8">
                  <c:v>17195</c:v>
                </c:pt>
                <c:pt idx="9">
                  <c:v>8705</c:v>
                </c:pt>
                <c:pt idx="10">
                  <c:v>8730</c:v>
                </c:pt>
                <c:pt idx="11">
                  <c:v>30515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E-44F7-8B84-CA8C83D57886}"/>
            </c:ext>
          </c:extLst>
        </c:ser>
        <c:ser>
          <c:idx val="2"/>
          <c:order val="2"/>
          <c:tx>
            <c:strRef>
              <c:f>'Deseasonal Series'!$E$3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'Deseasonal Series'!$B$4:$B$15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'Deseasonal Series'!$E$4:$E$15</c:f>
              <c:numCache>
                <c:formatCode>General</c:formatCode>
                <c:ptCount val="12"/>
                <c:pt idx="0">
                  <c:v>5940</c:v>
                </c:pt>
                <c:pt idx="1">
                  <c:v>12200</c:v>
                </c:pt>
                <c:pt idx="2">
                  <c:v>9450</c:v>
                </c:pt>
                <c:pt idx="3">
                  <c:v>15795</c:v>
                </c:pt>
                <c:pt idx="4">
                  <c:v>12240</c:v>
                </c:pt>
                <c:pt idx="5">
                  <c:v>23660</c:v>
                </c:pt>
                <c:pt idx="6">
                  <c:v>16183</c:v>
                </c:pt>
                <c:pt idx="7">
                  <c:v>21012</c:v>
                </c:pt>
                <c:pt idx="8">
                  <c:v>18665</c:v>
                </c:pt>
                <c:pt idx="9">
                  <c:v>15395</c:v>
                </c:pt>
                <c:pt idx="10">
                  <c:v>7140</c:v>
                </c:pt>
                <c:pt idx="11">
                  <c:v>32155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E-44F7-8B84-CA8C83D57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511744"/>
        <c:axId val="1709917584"/>
      </c:lineChart>
      <c:catAx>
        <c:axId val="14785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17584"/>
        <c:crosses val="autoZero"/>
        <c:auto val="1"/>
        <c:lblAlgn val="ctr"/>
        <c:lblOffset val="100"/>
        <c:noMultiLvlLbl val="0"/>
      </c:catAx>
      <c:valAx>
        <c:axId val="17099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Seasonally</a:t>
            </a:r>
            <a:r>
              <a:rPr lang="en-US" baseline="0"/>
              <a:t> Adjusted</a:t>
            </a:r>
          </a:p>
          <a:p>
            <a:pPr>
              <a:defRPr/>
            </a:pPr>
            <a:r>
              <a:rPr lang="en-US" baseline="0"/>
              <a:t>Revenue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 Series'!$C$19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'Deseasonal Series'!$B$20:$B$31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'Deseasonal Series'!$C$20:$C$31</c:f>
              <c:numCache>
                <c:formatCode>0.00</c:formatCode>
                <c:ptCount val="12"/>
                <c:pt idx="0">
                  <c:v>10772.551068883613</c:v>
                </c:pt>
                <c:pt idx="1">
                  <c:v>13051.288707136391</c:v>
                </c:pt>
                <c:pt idx="2">
                  <c:v>11712.07292616226</c:v>
                </c:pt>
                <c:pt idx="3">
                  <c:v>14124.590509936836</c:v>
                </c:pt>
                <c:pt idx="4">
                  <c:v>15047.890128755365</c:v>
                </c:pt>
                <c:pt idx="5">
                  <c:v>16090.269989298273</c:v>
                </c:pt>
                <c:pt idx="6">
                  <c:v>19178.400899830489</c:v>
                </c:pt>
                <c:pt idx="7">
                  <c:v>13200.086966881106</c:v>
                </c:pt>
                <c:pt idx="8">
                  <c:v>16681.291003365775</c:v>
                </c:pt>
                <c:pt idx="9">
                  <c:v>11711.974905897116</c:v>
                </c:pt>
                <c:pt idx="10">
                  <c:v>16571.495049504952</c:v>
                </c:pt>
                <c:pt idx="11">
                  <c:v>15072.123901360508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0-4123-9DE4-02164E0069D5}"/>
            </c:ext>
          </c:extLst>
        </c:ser>
        <c:ser>
          <c:idx val="1"/>
          <c:order val="1"/>
          <c:tx>
            <c:strRef>
              <c:f>'Deseasonal Series'!$D$19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'Deseasonal Series'!$B$20:$B$31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'Deseasonal Series'!$D$20:$D$31</c:f>
              <c:numCache>
                <c:formatCode>0.00</c:formatCode>
                <c:ptCount val="12"/>
                <c:pt idx="0">
                  <c:v>20291.15439429929</c:v>
                </c:pt>
                <c:pt idx="1">
                  <c:v>15314.713237019407</c:v>
                </c:pt>
                <c:pt idx="2">
                  <c:v>24467.857793983592</c:v>
                </c:pt>
                <c:pt idx="3">
                  <c:v>19269.627176089973</c:v>
                </c:pt>
                <c:pt idx="4">
                  <c:v>18537.682403433479</c:v>
                </c:pt>
                <c:pt idx="5">
                  <c:v>14542.140957040208</c:v>
                </c:pt>
                <c:pt idx="6">
                  <c:v>16509.771081856059</c:v>
                </c:pt>
                <c:pt idx="7">
                  <c:v>19775.116750059569</c:v>
                </c:pt>
                <c:pt idx="8">
                  <c:v>15013.598471754751</c:v>
                </c:pt>
                <c:pt idx="9">
                  <c:v>13104.465495608532</c:v>
                </c:pt>
                <c:pt idx="10">
                  <c:v>17284.247524752478</c:v>
                </c:pt>
                <c:pt idx="11">
                  <c:v>16029.20088000613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0-4123-9DE4-02164E0069D5}"/>
            </c:ext>
          </c:extLst>
        </c:ser>
        <c:ser>
          <c:idx val="2"/>
          <c:order val="2"/>
          <c:tx>
            <c:strRef>
              <c:f>'Deseasonal Series'!$E$19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'Deseasonal Series'!$B$20:$B$31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'Deseasonal Series'!$E$20:$E$31</c:f>
              <c:numCache>
                <c:formatCode>0.00</c:formatCode>
                <c:ptCount val="12"/>
                <c:pt idx="0">
                  <c:v>16928.294536817106</c:v>
                </c:pt>
                <c:pt idx="1">
                  <c:v>19625.998055844197</c:v>
                </c:pt>
                <c:pt idx="2">
                  <c:v>11812.069279854148</c:v>
                </c:pt>
                <c:pt idx="3">
                  <c:v>14597.782313973194</c:v>
                </c:pt>
                <c:pt idx="4">
                  <c:v>14406.42746781116</c:v>
                </c:pt>
                <c:pt idx="5">
                  <c:v>17359.589053661522</c:v>
                </c:pt>
                <c:pt idx="6">
                  <c:v>12303.82801831345</c:v>
                </c:pt>
                <c:pt idx="7">
                  <c:v>15016.79628305933</c:v>
                </c:pt>
                <c:pt idx="8">
                  <c:v>16297.110524879467</c:v>
                </c:pt>
                <c:pt idx="9">
                  <c:v>23175.559598494354</c:v>
                </c:pt>
                <c:pt idx="10">
                  <c:v>14136.257425742577</c:v>
                </c:pt>
                <c:pt idx="11">
                  <c:v>16890.675218633365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0-4123-9DE4-02164E00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762816"/>
        <c:axId val="1523395056"/>
      </c:lineChart>
      <c:catAx>
        <c:axId val="19657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95056"/>
        <c:crosses val="autoZero"/>
        <c:auto val="1"/>
        <c:lblAlgn val="ctr"/>
        <c:lblOffset val="100"/>
        <c:noMultiLvlLbl val="0"/>
      </c:catAx>
      <c:valAx>
        <c:axId val="15233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6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179070</xdr:rowOff>
    </xdr:from>
    <xdr:to>
      <xdr:col>18</xdr:col>
      <xdr:colOff>304800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B7004-8A96-509A-946B-0DDC605DE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17</xdr:row>
      <xdr:rowOff>110490</xdr:rowOff>
    </xdr:from>
    <xdr:to>
      <xdr:col>18</xdr:col>
      <xdr:colOff>297180</xdr:colOff>
      <xdr:row>34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D4FB05-56FA-28E4-C846-528A5A705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B9CE8-66D9-4FC8-8914-0B7D321D2417}" name="Table1" displayName="Table1" ref="B3:E15" totalsRowShown="0" headerRowDxfId="7" tableBorderDxfId="12">
  <autoFilter ref="B3:E15" xr:uid="{8E2B9CE8-66D9-4FC8-8914-0B7D321D2417}"/>
  <tableColumns count="4">
    <tableColumn id="1" xr3:uid="{E15F1134-A6FB-41DE-B553-F58B70A9835F}" name="Month" dataDxfId="11"/>
    <tableColumn id="2" xr3:uid="{2431DECD-3E0F-49D3-8552-25211755F6D9}" name="2021" dataDxfId="10"/>
    <tableColumn id="3" xr3:uid="{6DEA2FAA-18F6-4AD6-B04B-71428E63BD9C}" name="2022" dataDxfId="9"/>
    <tableColumn id="4" xr3:uid="{DF466E50-EEA7-4663-99DA-724CC8D18090}" name="2023" dataDxfId="8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F86E5A-2DDC-4C34-BE48-7DE41181B682}" name="Table2" displayName="Table2" ref="B19:E31" totalsRowShown="0" headerRowDxfId="0" headerRowBorderDxfId="5" tableBorderDxfId="6">
  <autoFilter ref="B19:E31" xr:uid="{28F86E5A-2DDC-4C34-BE48-7DE41181B682}"/>
  <tableColumns count="4">
    <tableColumn id="1" xr3:uid="{45DF4CD6-3598-4D99-9EF3-D938F028025D}" name="Month" dataDxfId="4"/>
    <tableColumn id="2" xr3:uid="{33109228-4584-4655-966C-B1808AC8BCF7}" name="2021" dataDxfId="3">
      <calculatedColumnFormula>C4/$J4</calculatedColumnFormula>
    </tableColumn>
    <tableColumn id="3" xr3:uid="{C7323BC5-BB1B-4436-894A-CC49D1B70BC8}" name="2022" dataDxfId="2">
      <calculatedColumnFormula>D4/$J4</calculatedColumnFormula>
    </tableColumn>
    <tableColumn id="4" xr3:uid="{F62C4B39-AE62-411E-9074-3B59816223D8}" name="2023" dataDxfId="1">
      <calculatedColumnFormula>E4/$J4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tabSelected="1" workbookViewId="0">
      <selection activeCell="G17" sqref="G17"/>
    </sheetView>
  </sheetViews>
  <sheetFormatPr defaultRowHeight="14.4" x14ac:dyDescent="0.3"/>
  <cols>
    <col min="2" max="2" width="16.5546875" bestFit="1" customWidth="1"/>
    <col min="3" max="3" width="14.109375" bestFit="1" customWidth="1"/>
    <col min="4" max="5" width="10.33203125" bestFit="1" customWidth="1"/>
  </cols>
  <sheetData>
    <row r="1" spans="1:10" ht="15" thickBot="1" x14ac:dyDescent="0.35">
      <c r="A1" s="8"/>
    </row>
    <row r="2" spans="1:10" x14ac:dyDescent="0.3">
      <c r="H2" s="9" t="s">
        <v>13</v>
      </c>
      <c r="J2" s="9" t="s">
        <v>15</v>
      </c>
    </row>
    <row r="3" spans="1:10" ht="15" thickBot="1" x14ac:dyDescent="0.35">
      <c r="B3" s="19" t="s">
        <v>17</v>
      </c>
      <c r="C3" s="20" t="s">
        <v>18</v>
      </c>
      <c r="D3" s="20" t="s">
        <v>19</v>
      </c>
      <c r="E3" s="21" t="s">
        <v>20</v>
      </c>
      <c r="H3" s="10" t="s">
        <v>14</v>
      </c>
      <c r="J3" s="10" t="s">
        <v>16</v>
      </c>
    </row>
    <row r="4" spans="1:10" x14ac:dyDescent="0.3">
      <c r="B4" s="15" t="s">
        <v>0</v>
      </c>
      <c r="C4" s="13">
        <v>3780</v>
      </c>
      <c r="D4" s="13">
        <v>7120</v>
      </c>
      <c r="E4" s="17">
        <v>5940</v>
      </c>
      <c r="H4" s="3">
        <f>AVERAGE(C4:E4)</f>
        <v>5613.333333333333</v>
      </c>
      <c r="J4" s="5">
        <f>H4/$C$17</f>
        <v>0.35089181530255037</v>
      </c>
    </row>
    <row r="5" spans="1:10" x14ac:dyDescent="0.3">
      <c r="B5" s="16" t="s">
        <v>1</v>
      </c>
      <c r="C5" s="14">
        <v>8113</v>
      </c>
      <c r="D5" s="14">
        <v>9520</v>
      </c>
      <c r="E5" s="18">
        <v>12200</v>
      </c>
      <c r="H5" s="1">
        <f>AVERAGE(C5:E5)</f>
        <v>9944.3333333333339</v>
      </c>
      <c r="J5" s="6">
        <f t="shared" ref="J5:J15" si="0">H5/$C$17</f>
        <v>0.62162443740623441</v>
      </c>
    </row>
    <row r="6" spans="1:10" x14ac:dyDescent="0.3">
      <c r="B6" s="16" t="s">
        <v>2</v>
      </c>
      <c r="C6" s="14">
        <v>9370</v>
      </c>
      <c r="D6" s="14">
        <v>19575</v>
      </c>
      <c r="E6" s="18">
        <v>9450</v>
      </c>
      <c r="H6" s="1">
        <f>AVERAGE(C6:E6)</f>
        <v>12798.333333333334</v>
      </c>
      <c r="J6" s="6">
        <f t="shared" si="0"/>
        <v>0.8000291715285881</v>
      </c>
    </row>
    <row r="7" spans="1:10" x14ac:dyDescent="0.3">
      <c r="B7" s="16" t="s">
        <v>3</v>
      </c>
      <c r="C7" s="14">
        <v>15283</v>
      </c>
      <c r="D7" s="14">
        <v>20850</v>
      </c>
      <c r="E7" s="18">
        <v>15795</v>
      </c>
      <c r="H7" s="1">
        <f>AVERAGE(C7:E7)</f>
        <v>17309.333333333332</v>
      </c>
      <c r="J7" s="6">
        <f t="shared" si="0"/>
        <v>1.0820136689448241</v>
      </c>
    </row>
    <row r="8" spans="1:10" x14ac:dyDescent="0.3">
      <c r="B8" s="16" t="s">
        <v>4</v>
      </c>
      <c r="C8" s="14">
        <v>12785</v>
      </c>
      <c r="D8" s="14">
        <v>15750</v>
      </c>
      <c r="E8" s="18">
        <v>12240</v>
      </c>
      <c r="H8" s="1">
        <f>AVERAGE(C8:E8)</f>
        <v>13591.666666666666</v>
      </c>
      <c r="J8" s="6">
        <f t="shared" si="0"/>
        <v>0.84962077012835469</v>
      </c>
    </row>
    <row r="9" spans="1:10" x14ac:dyDescent="0.3">
      <c r="B9" s="16" t="s">
        <v>5</v>
      </c>
      <c r="C9" s="14">
        <v>21930</v>
      </c>
      <c r="D9" s="14">
        <v>19820</v>
      </c>
      <c r="E9" s="18">
        <v>23660</v>
      </c>
      <c r="H9" s="1">
        <f>AVERAGE(C9:E9)</f>
        <v>21803.333333333332</v>
      </c>
      <c r="J9" s="6">
        <f t="shared" si="0"/>
        <v>1.362935489248208</v>
      </c>
    </row>
    <row r="10" spans="1:10" x14ac:dyDescent="0.3">
      <c r="B10" s="16" t="s">
        <v>6</v>
      </c>
      <c r="C10" s="14">
        <v>25225</v>
      </c>
      <c r="D10" s="14">
        <v>21715</v>
      </c>
      <c r="E10" s="18">
        <v>16183</v>
      </c>
      <c r="H10" s="1">
        <f>AVERAGE(C10:E10)</f>
        <v>21041</v>
      </c>
      <c r="J10" s="6">
        <f t="shared" si="0"/>
        <v>1.3152817136189365</v>
      </c>
    </row>
    <row r="11" spans="1:10" x14ac:dyDescent="0.3">
      <c r="B11" s="16" t="s">
        <v>7</v>
      </c>
      <c r="C11" s="14">
        <v>18470</v>
      </c>
      <c r="D11" s="14">
        <v>27670</v>
      </c>
      <c r="E11" s="18">
        <v>21012</v>
      </c>
      <c r="H11" s="1">
        <f>AVERAGE(C11:E11)</f>
        <v>22384</v>
      </c>
      <c r="J11" s="6">
        <f t="shared" si="0"/>
        <v>1.3992332055342556</v>
      </c>
    </row>
    <row r="12" spans="1:10" x14ac:dyDescent="0.3">
      <c r="B12" s="16" t="s">
        <v>8</v>
      </c>
      <c r="C12" s="14">
        <v>19105</v>
      </c>
      <c r="D12" s="14">
        <v>17195</v>
      </c>
      <c r="E12" s="18">
        <v>18665</v>
      </c>
      <c r="H12" s="1">
        <f>AVERAGE(C12:E12)</f>
        <v>18321.666666666668</v>
      </c>
      <c r="J12" s="6">
        <f t="shared" si="0"/>
        <v>1.1452950491748626</v>
      </c>
    </row>
    <row r="13" spans="1:10" x14ac:dyDescent="0.3">
      <c r="B13" s="16" t="s">
        <v>9</v>
      </c>
      <c r="C13" s="14">
        <v>7780</v>
      </c>
      <c r="D13" s="14">
        <v>8705</v>
      </c>
      <c r="E13" s="18">
        <v>15395</v>
      </c>
      <c r="H13" s="1">
        <f>AVERAGE(C13:E13)</f>
        <v>10626.666666666666</v>
      </c>
      <c r="J13" s="6">
        <f t="shared" si="0"/>
        <v>0.66427737956326049</v>
      </c>
    </row>
    <row r="14" spans="1:10" x14ac:dyDescent="0.3">
      <c r="B14" s="16" t="s">
        <v>10</v>
      </c>
      <c r="C14" s="14">
        <v>8370</v>
      </c>
      <c r="D14" s="14">
        <v>8730</v>
      </c>
      <c r="E14" s="18">
        <v>7140</v>
      </c>
      <c r="H14" s="1">
        <f>AVERAGE(C14:E14)</f>
        <v>8080</v>
      </c>
      <c r="J14" s="6">
        <f t="shared" si="0"/>
        <v>0.50508418069678274</v>
      </c>
    </row>
    <row r="15" spans="1:10" ht="15" thickBot="1" x14ac:dyDescent="0.35">
      <c r="B15" s="22" t="s">
        <v>11</v>
      </c>
      <c r="C15" s="23">
        <v>28693</v>
      </c>
      <c r="D15" s="23">
        <v>30515</v>
      </c>
      <c r="E15" s="24">
        <v>32155</v>
      </c>
      <c r="H15" s="2">
        <f>AVERAGE(C15:E15)</f>
        <v>30454.333333333332</v>
      </c>
      <c r="J15" s="7">
        <f t="shared" si="0"/>
        <v>1.903713118853142</v>
      </c>
    </row>
    <row r="16" spans="1:10" ht="15" thickBot="1" x14ac:dyDescent="0.35"/>
    <row r="17" spans="2:5" ht="15" thickBot="1" x14ac:dyDescent="0.35">
      <c r="B17" s="8" t="s">
        <v>12</v>
      </c>
      <c r="C17" s="4">
        <f>AVERAGE(C4:E15)</f>
        <v>15997.333333333334</v>
      </c>
    </row>
    <row r="19" spans="2:5" ht="15" thickBot="1" x14ac:dyDescent="0.35">
      <c r="B19" s="19" t="s">
        <v>17</v>
      </c>
      <c r="C19" s="29" t="s">
        <v>18</v>
      </c>
      <c r="D19" s="29" t="s">
        <v>19</v>
      </c>
      <c r="E19" s="30" t="s">
        <v>20</v>
      </c>
    </row>
    <row r="20" spans="2:5" x14ac:dyDescent="0.3">
      <c r="B20" s="25" t="s">
        <v>0</v>
      </c>
      <c r="C20" s="11">
        <f>C4/$J4</f>
        <v>10772.551068883613</v>
      </c>
      <c r="D20" s="11">
        <f>D4/$J4</f>
        <v>20291.15439429929</v>
      </c>
      <c r="E20" s="27">
        <f>E4/$J4</f>
        <v>16928.294536817106</v>
      </c>
    </row>
    <row r="21" spans="2:5" x14ac:dyDescent="0.3">
      <c r="B21" s="26" t="s">
        <v>1</v>
      </c>
      <c r="C21" s="11">
        <f t="shared" ref="C21:C31" si="1">C5/$J5</f>
        <v>13051.288707136391</v>
      </c>
      <c r="D21" s="12">
        <f>D5/$J5</f>
        <v>15314.713237019407</v>
      </c>
      <c r="E21" s="28">
        <f>E5/$J5</f>
        <v>19625.998055844197</v>
      </c>
    </row>
    <row r="22" spans="2:5" x14ac:dyDescent="0.3">
      <c r="B22" s="26" t="s">
        <v>2</v>
      </c>
      <c r="C22" s="11">
        <f t="shared" si="1"/>
        <v>11712.07292616226</v>
      </c>
      <c r="D22" s="12">
        <f>D6/$J6</f>
        <v>24467.857793983592</v>
      </c>
      <c r="E22" s="28">
        <f>E6/$J6</f>
        <v>11812.069279854148</v>
      </c>
    </row>
    <row r="23" spans="2:5" x14ac:dyDescent="0.3">
      <c r="B23" s="26" t="s">
        <v>3</v>
      </c>
      <c r="C23" s="11">
        <f t="shared" si="1"/>
        <v>14124.590509936836</v>
      </c>
      <c r="D23" s="12">
        <f>D7/$J7</f>
        <v>19269.627176089973</v>
      </c>
      <c r="E23" s="28">
        <f>E7/$J7</f>
        <v>14597.782313973194</v>
      </c>
    </row>
    <row r="24" spans="2:5" x14ac:dyDescent="0.3">
      <c r="B24" s="26" t="s">
        <v>4</v>
      </c>
      <c r="C24" s="11">
        <f t="shared" si="1"/>
        <v>15047.890128755365</v>
      </c>
      <c r="D24" s="12">
        <f>D8/$J8</f>
        <v>18537.682403433479</v>
      </c>
      <c r="E24" s="28">
        <f>E8/$J8</f>
        <v>14406.42746781116</v>
      </c>
    </row>
    <row r="25" spans="2:5" x14ac:dyDescent="0.3">
      <c r="B25" s="26" t="s">
        <v>5</v>
      </c>
      <c r="C25" s="11">
        <f t="shared" si="1"/>
        <v>16090.269989298273</v>
      </c>
      <c r="D25" s="12">
        <f>D9/$J9</f>
        <v>14542.140957040208</v>
      </c>
      <c r="E25" s="28">
        <f>E9/$J9</f>
        <v>17359.589053661522</v>
      </c>
    </row>
    <row r="26" spans="2:5" x14ac:dyDescent="0.3">
      <c r="B26" s="26" t="s">
        <v>6</v>
      </c>
      <c r="C26" s="11">
        <f t="shared" si="1"/>
        <v>19178.400899830489</v>
      </c>
      <c r="D26" s="12">
        <f>D10/$J10</f>
        <v>16509.771081856059</v>
      </c>
      <c r="E26" s="28">
        <f>E10/$J10</f>
        <v>12303.82801831345</v>
      </c>
    </row>
    <row r="27" spans="2:5" x14ac:dyDescent="0.3">
      <c r="B27" s="26" t="s">
        <v>7</v>
      </c>
      <c r="C27" s="11">
        <f t="shared" si="1"/>
        <v>13200.086966881106</v>
      </c>
      <c r="D27" s="12">
        <f>D11/$J11</f>
        <v>19775.116750059569</v>
      </c>
      <c r="E27" s="28">
        <f>E11/$J11</f>
        <v>15016.79628305933</v>
      </c>
    </row>
    <row r="28" spans="2:5" x14ac:dyDescent="0.3">
      <c r="B28" s="26" t="s">
        <v>8</v>
      </c>
      <c r="C28" s="11">
        <f t="shared" si="1"/>
        <v>16681.291003365775</v>
      </c>
      <c r="D28" s="12">
        <f>D12/$J12</f>
        <v>15013.598471754751</v>
      </c>
      <c r="E28" s="28">
        <f>E12/$J12</f>
        <v>16297.110524879467</v>
      </c>
    </row>
    <row r="29" spans="2:5" x14ac:dyDescent="0.3">
      <c r="B29" s="26" t="s">
        <v>9</v>
      </c>
      <c r="C29" s="11">
        <f t="shared" si="1"/>
        <v>11711.974905897116</v>
      </c>
      <c r="D29" s="12">
        <f>D13/$J13</f>
        <v>13104.465495608532</v>
      </c>
      <c r="E29" s="28">
        <f>E13/$J13</f>
        <v>23175.559598494354</v>
      </c>
    </row>
    <row r="30" spans="2:5" x14ac:dyDescent="0.3">
      <c r="B30" s="26" t="s">
        <v>10</v>
      </c>
      <c r="C30" s="11">
        <f t="shared" si="1"/>
        <v>16571.495049504952</v>
      </c>
      <c r="D30" s="12">
        <f>D14/$J14</f>
        <v>17284.247524752478</v>
      </c>
      <c r="E30" s="28">
        <f>E14/$J14</f>
        <v>14136.257425742577</v>
      </c>
    </row>
    <row r="31" spans="2:5" x14ac:dyDescent="0.3">
      <c r="B31" s="31" t="s">
        <v>11</v>
      </c>
      <c r="C31" s="11">
        <f t="shared" si="1"/>
        <v>15072.123901360508</v>
      </c>
      <c r="D31" s="32">
        <f>D15/$J15</f>
        <v>16029.20088000613</v>
      </c>
      <c r="E31" s="33">
        <f>E15/$J15</f>
        <v>16890.675218633365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Deseasonal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Melissa Mickelson</cp:lastModifiedBy>
  <dcterms:created xsi:type="dcterms:W3CDTF">2014-02-04T20:34:59Z</dcterms:created>
  <dcterms:modified xsi:type="dcterms:W3CDTF">2023-11-25T18:37:28Z</dcterms:modified>
</cp:coreProperties>
</file>