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n/Documents/"/>
    </mc:Choice>
  </mc:AlternateContent>
  <xr:revisionPtr revIDLastSave="0" documentId="13_ncr:1_{AC6E7F29-8E0C-D143-97FC-07BAA2A2E8CE}" xr6:coauthVersionLast="43" xr6:coauthVersionMax="43" xr10:uidLastSave="{00000000-0000-0000-0000-000000000000}"/>
  <bookViews>
    <workbookView xWindow="0" yWindow="460" windowWidth="33600" windowHeight="20540" activeTab="1" xr2:uid="{19274107-E3A4-914C-B6E5-E4A6AEF906EA}"/>
  </bookViews>
  <sheets>
    <sheet name="Sheet1" sheetId="1" r:id="rId1"/>
    <sheet name="exclude" sheetId="2" r:id="rId2"/>
    <sheet name="right" sheetId="3" r:id="rId3"/>
    <sheet name="left" sheetId="4" r:id="rId4"/>
  </sheets>
  <definedNames>
    <definedName name="_xlnm._FilterDatabase" localSheetId="0" hidden="1">Sheet1!$AI$2:$AT$202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4" l="1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7" i="2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6" i="2"/>
  <c r="C5" i="2"/>
  <c r="C4" i="2"/>
  <c r="C3" i="2"/>
  <c r="AR202" i="1"/>
  <c r="AQ202" i="1"/>
  <c r="AP202" i="1"/>
  <c r="AO202" i="1"/>
  <c r="AN202" i="1"/>
  <c r="AM202" i="1"/>
  <c r="AL202" i="1"/>
  <c r="AK202" i="1"/>
  <c r="AJ202" i="1"/>
  <c r="AR201" i="1"/>
  <c r="AQ201" i="1"/>
  <c r="AP201" i="1"/>
  <c r="AO201" i="1"/>
  <c r="AN201" i="1"/>
  <c r="AM201" i="1"/>
  <c r="AL201" i="1"/>
  <c r="AK201" i="1"/>
  <c r="AJ201" i="1"/>
  <c r="AR200" i="1"/>
  <c r="AQ200" i="1"/>
  <c r="AP200" i="1"/>
  <c r="AO200" i="1"/>
  <c r="AN200" i="1"/>
  <c r="AM200" i="1"/>
  <c r="AL200" i="1"/>
  <c r="AK200" i="1"/>
  <c r="AJ200" i="1"/>
  <c r="AR199" i="1"/>
  <c r="AQ199" i="1"/>
  <c r="AP199" i="1"/>
  <c r="AO199" i="1"/>
  <c r="AN199" i="1"/>
  <c r="AM199" i="1"/>
  <c r="AL199" i="1"/>
  <c r="AK199" i="1"/>
  <c r="AJ199" i="1"/>
  <c r="AR198" i="1"/>
  <c r="AQ198" i="1"/>
  <c r="AP198" i="1"/>
  <c r="AO198" i="1"/>
  <c r="AN198" i="1"/>
  <c r="AM198" i="1"/>
  <c r="AL198" i="1"/>
  <c r="AK198" i="1"/>
  <c r="AJ198" i="1"/>
  <c r="AR197" i="1"/>
  <c r="AQ197" i="1"/>
  <c r="AP197" i="1"/>
  <c r="AO197" i="1"/>
  <c r="AN197" i="1"/>
  <c r="AM197" i="1"/>
  <c r="AL197" i="1"/>
  <c r="AK197" i="1"/>
  <c r="AJ197" i="1"/>
  <c r="AR196" i="1"/>
  <c r="AQ196" i="1"/>
  <c r="AP196" i="1"/>
  <c r="AO196" i="1"/>
  <c r="AN196" i="1"/>
  <c r="AM196" i="1"/>
  <c r="AL196" i="1"/>
  <c r="AK196" i="1"/>
  <c r="AJ196" i="1"/>
  <c r="AR195" i="1"/>
  <c r="AQ195" i="1"/>
  <c r="AP195" i="1"/>
  <c r="AO195" i="1"/>
  <c r="AN195" i="1"/>
  <c r="AM195" i="1"/>
  <c r="AL195" i="1"/>
  <c r="AK195" i="1"/>
  <c r="AJ195" i="1"/>
  <c r="AR194" i="1"/>
  <c r="AQ194" i="1"/>
  <c r="AP194" i="1"/>
  <c r="AO194" i="1"/>
  <c r="AN194" i="1"/>
  <c r="AM194" i="1"/>
  <c r="AL194" i="1"/>
  <c r="AK194" i="1"/>
  <c r="AJ194" i="1"/>
  <c r="AR193" i="1"/>
  <c r="AQ193" i="1"/>
  <c r="AP193" i="1"/>
  <c r="AO193" i="1"/>
  <c r="AN193" i="1"/>
  <c r="AM193" i="1"/>
  <c r="AL193" i="1"/>
  <c r="AK193" i="1"/>
  <c r="AJ193" i="1"/>
  <c r="AR192" i="1"/>
  <c r="AQ192" i="1"/>
  <c r="AP192" i="1"/>
  <c r="AO192" i="1"/>
  <c r="AN192" i="1"/>
  <c r="AM192" i="1"/>
  <c r="AL192" i="1"/>
  <c r="AK192" i="1"/>
  <c r="AJ192" i="1"/>
  <c r="AR191" i="1"/>
  <c r="AQ191" i="1"/>
  <c r="AP191" i="1"/>
  <c r="AO191" i="1"/>
  <c r="AN191" i="1"/>
  <c r="AM191" i="1"/>
  <c r="AL191" i="1"/>
  <c r="AK191" i="1"/>
  <c r="AJ191" i="1"/>
  <c r="AR190" i="1"/>
  <c r="AQ190" i="1"/>
  <c r="AP190" i="1"/>
  <c r="AO190" i="1"/>
  <c r="AN190" i="1"/>
  <c r="AM190" i="1"/>
  <c r="AL190" i="1"/>
  <c r="AK190" i="1"/>
  <c r="AJ190" i="1"/>
  <c r="AR189" i="1"/>
  <c r="AQ189" i="1"/>
  <c r="AP189" i="1"/>
  <c r="AO189" i="1"/>
  <c r="AN189" i="1"/>
  <c r="AM189" i="1"/>
  <c r="AL189" i="1"/>
  <c r="AK189" i="1"/>
  <c r="AJ189" i="1"/>
  <c r="AR188" i="1"/>
  <c r="AQ188" i="1"/>
  <c r="AP188" i="1"/>
  <c r="AO188" i="1"/>
  <c r="AN188" i="1"/>
  <c r="AM188" i="1"/>
  <c r="AL188" i="1"/>
  <c r="AK188" i="1"/>
  <c r="AJ188" i="1"/>
  <c r="AR187" i="1"/>
  <c r="AQ187" i="1"/>
  <c r="AP187" i="1"/>
  <c r="AO187" i="1"/>
  <c r="AN187" i="1"/>
  <c r="AM187" i="1"/>
  <c r="AL187" i="1"/>
  <c r="AK187" i="1"/>
  <c r="AJ187" i="1"/>
  <c r="AR186" i="1"/>
  <c r="AQ186" i="1"/>
  <c r="AP186" i="1"/>
  <c r="AO186" i="1"/>
  <c r="AN186" i="1"/>
  <c r="AM186" i="1"/>
  <c r="AL186" i="1"/>
  <c r="AK186" i="1"/>
  <c r="AJ186" i="1"/>
  <c r="AR185" i="1"/>
  <c r="AQ185" i="1"/>
  <c r="AP185" i="1"/>
  <c r="AO185" i="1"/>
  <c r="AN185" i="1"/>
  <c r="AM185" i="1"/>
  <c r="AL185" i="1"/>
  <c r="AK185" i="1"/>
  <c r="AJ185" i="1"/>
  <c r="AR184" i="1"/>
  <c r="AQ184" i="1"/>
  <c r="AP184" i="1"/>
  <c r="AO184" i="1"/>
  <c r="AN184" i="1"/>
  <c r="AM184" i="1"/>
  <c r="AL184" i="1"/>
  <c r="AK184" i="1"/>
  <c r="AJ184" i="1"/>
  <c r="AR183" i="1"/>
  <c r="AQ183" i="1"/>
  <c r="AP183" i="1"/>
  <c r="AO183" i="1"/>
  <c r="AN183" i="1"/>
  <c r="AM183" i="1"/>
  <c r="AL183" i="1"/>
  <c r="AK183" i="1"/>
  <c r="AJ183" i="1"/>
  <c r="AR182" i="1"/>
  <c r="AQ182" i="1"/>
  <c r="AP182" i="1"/>
  <c r="AO182" i="1"/>
  <c r="AN182" i="1"/>
  <c r="AM182" i="1"/>
  <c r="AL182" i="1"/>
  <c r="AK182" i="1"/>
  <c r="AJ182" i="1"/>
  <c r="AR181" i="1"/>
  <c r="AQ181" i="1"/>
  <c r="AP181" i="1"/>
  <c r="AO181" i="1"/>
  <c r="AN181" i="1"/>
  <c r="AM181" i="1"/>
  <c r="AL181" i="1"/>
  <c r="AK181" i="1"/>
  <c r="AJ181" i="1"/>
  <c r="AR180" i="1"/>
  <c r="AQ180" i="1"/>
  <c r="AP180" i="1"/>
  <c r="AO180" i="1"/>
  <c r="AN180" i="1"/>
  <c r="AM180" i="1"/>
  <c r="AL180" i="1"/>
  <c r="AK180" i="1"/>
  <c r="AJ180" i="1"/>
  <c r="AR179" i="1"/>
  <c r="AQ179" i="1"/>
  <c r="AP179" i="1"/>
  <c r="AO179" i="1"/>
  <c r="AN179" i="1"/>
  <c r="AM179" i="1"/>
  <c r="AL179" i="1"/>
  <c r="AK179" i="1"/>
  <c r="AJ179" i="1"/>
  <c r="AR178" i="1"/>
  <c r="AQ178" i="1"/>
  <c r="AP178" i="1"/>
  <c r="AO178" i="1"/>
  <c r="AN178" i="1"/>
  <c r="AM178" i="1"/>
  <c r="AL178" i="1"/>
  <c r="AK178" i="1"/>
  <c r="AJ178" i="1"/>
  <c r="AR177" i="1"/>
  <c r="AQ177" i="1"/>
  <c r="AP177" i="1"/>
  <c r="AO177" i="1"/>
  <c r="AN177" i="1"/>
  <c r="AM177" i="1"/>
  <c r="AL177" i="1"/>
  <c r="AK177" i="1"/>
  <c r="AJ177" i="1"/>
  <c r="AR176" i="1"/>
  <c r="AQ176" i="1"/>
  <c r="AP176" i="1"/>
  <c r="AO176" i="1"/>
  <c r="AN176" i="1"/>
  <c r="AM176" i="1"/>
  <c r="AL176" i="1"/>
  <c r="AK176" i="1"/>
  <c r="AJ176" i="1"/>
  <c r="AR175" i="1"/>
  <c r="AQ175" i="1"/>
  <c r="AP175" i="1"/>
  <c r="AO175" i="1"/>
  <c r="AN175" i="1"/>
  <c r="AM175" i="1"/>
  <c r="AL175" i="1"/>
  <c r="AK175" i="1"/>
  <c r="AJ175" i="1"/>
  <c r="AR174" i="1"/>
  <c r="AQ174" i="1"/>
  <c r="AP174" i="1"/>
  <c r="AO174" i="1"/>
  <c r="AN174" i="1"/>
  <c r="AM174" i="1"/>
  <c r="AL174" i="1"/>
  <c r="AK174" i="1"/>
  <c r="AJ174" i="1"/>
  <c r="AR173" i="1"/>
  <c r="AQ173" i="1"/>
  <c r="AP173" i="1"/>
  <c r="AO173" i="1"/>
  <c r="AN173" i="1"/>
  <c r="AM173" i="1"/>
  <c r="AL173" i="1"/>
  <c r="AK173" i="1"/>
  <c r="AJ173" i="1"/>
  <c r="AR172" i="1"/>
  <c r="AQ172" i="1"/>
  <c r="AP172" i="1"/>
  <c r="AO172" i="1"/>
  <c r="AN172" i="1"/>
  <c r="AM172" i="1"/>
  <c r="AL172" i="1"/>
  <c r="AK172" i="1"/>
  <c r="AJ172" i="1"/>
  <c r="AR171" i="1"/>
  <c r="AQ171" i="1"/>
  <c r="AP171" i="1"/>
  <c r="AO171" i="1"/>
  <c r="AN171" i="1"/>
  <c r="AM171" i="1"/>
  <c r="AL171" i="1"/>
  <c r="AK171" i="1"/>
  <c r="AJ171" i="1"/>
  <c r="AR170" i="1"/>
  <c r="AQ170" i="1"/>
  <c r="AP170" i="1"/>
  <c r="AO170" i="1"/>
  <c r="AN170" i="1"/>
  <c r="AM170" i="1"/>
  <c r="AL170" i="1"/>
  <c r="AK170" i="1"/>
  <c r="AJ170" i="1"/>
  <c r="AR169" i="1"/>
  <c r="AQ169" i="1"/>
  <c r="AP169" i="1"/>
  <c r="AO169" i="1"/>
  <c r="AN169" i="1"/>
  <c r="AM169" i="1"/>
  <c r="AL169" i="1"/>
  <c r="AK169" i="1"/>
  <c r="AJ169" i="1"/>
  <c r="AR168" i="1"/>
  <c r="AQ168" i="1"/>
  <c r="AP168" i="1"/>
  <c r="AO168" i="1"/>
  <c r="AN168" i="1"/>
  <c r="AM168" i="1"/>
  <c r="AL168" i="1"/>
  <c r="AK168" i="1"/>
  <c r="AJ168" i="1"/>
  <c r="AR167" i="1"/>
  <c r="AQ167" i="1"/>
  <c r="AP167" i="1"/>
  <c r="AO167" i="1"/>
  <c r="AN167" i="1"/>
  <c r="AM167" i="1"/>
  <c r="AL167" i="1"/>
  <c r="AK167" i="1"/>
  <c r="AJ167" i="1"/>
  <c r="AR166" i="1"/>
  <c r="AQ166" i="1"/>
  <c r="AP166" i="1"/>
  <c r="AO166" i="1"/>
  <c r="AN166" i="1"/>
  <c r="AM166" i="1"/>
  <c r="AL166" i="1"/>
  <c r="AK166" i="1"/>
  <c r="AJ166" i="1"/>
  <c r="AR165" i="1"/>
  <c r="AQ165" i="1"/>
  <c r="AP165" i="1"/>
  <c r="AO165" i="1"/>
  <c r="AN165" i="1"/>
  <c r="AM165" i="1"/>
  <c r="AL165" i="1"/>
  <c r="AK165" i="1"/>
  <c r="AJ165" i="1"/>
  <c r="AR164" i="1"/>
  <c r="AQ164" i="1"/>
  <c r="AP164" i="1"/>
  <c r="AO164" i="1"/>
  <c r="AN164" i="1"/>
  <c r="AM164" i="1"/>
  <c r="AL164" i="1"/>
  <c r="AK164" i="1"/>
  <c r="AJ164" i="1"/>
  <c r="AR163" i="1"/>
  <c r="AQ163" i="1"/>
  <c r="AP163" i="1"/>
  <c r="AO163" i="1"/>
  <c r="AN163" i="1"/>
  <c r="AM163" i="1"/>
  <c r="AL163" i="1"/>
  <c r="AK163" i="1"/>
  <c r="AJ163" i="1"/>
  <c r="AR162" i="1"/>
  <c r="AQ162" i="1"/>
  <c r="AP162" i="1"/>
  <c r="AO162" i="1"/>
  <c r="AN162" i="1"/>
  <c r="AM162" i="1"/>
  <c r="AL162" i="1"/>
  <c r="AK162" i="1"/>
  <c r="AJ162" i="1"/>
  <c r="AR161" i="1"/>
  <c r="AQ161" i="1"/>
  <c r="AP161" i="1"/>
  <c r="AO161" i="1"/>
  <c r="AN161" i="1"/>
  <c r="AM161" i="1"/>
  <c r="AL161" i="1"/>
  <c r="AK161" i="1"/>
  <c r="AJ161" i="1"/>
  <c r="AR160" i="1"/>
  <c r="AQ160" i="1"/>
  <c r="AP160" i="1"/>
  <c r="AO160" i="1"/>
  <c r="AN160" i="1"/>
  <c r="AM160" i="1"/>
  <c r="AL160" i="1"/>
  <c r="AK160" i="1"/>
  <c r="AJ160" i="1"/>
  <c r="AR159" i="1"/>
  <c r="AQ159" i="1"/>
  <c r="AP159" i="1"/>
  <c r="AO159" i="1"/>
  <c r="AN159" i="1"/>
  <c r="AM159" i="1"/>
  <c r="AL159" i="1"/>
  <c r="AK159" i="1"/>
  <c r="AJ159" i="1"/>
  <c r="AR158" i="1"/>
  <c r="AQ158" i="1"/>
  <c r="AP158" i="1"/>
  <c r="AO158" i="1"/>
  <c r="AN158" i="1"/>
  <c r="AM158" i="1"/>
  <c r="AL158" i="1"/>
  <c r="AK158" i="1"/>
  <c r="AJ158" i="1"/>
  <c r="AR157" i="1"/>
  <c r="AQ157" i="1"/>
  <c r="AP157" i="1"/>
  <c r="AO157" i="1"/>
  <c r="AN157" i="1"/>
  <c r="AM157" i="1"/>
  <c r="AL157" i="1"/>
  <c r="AK157" i="1"/>
  <c r="AJ157" i="1"/>
  <c r="AR156" i="1"/>
  <c r="AQ156" i="1"/>
  <c r="AP156" i="1"/>
  <c r="AO156" i="1"/>
  <c r="AN156" i="1"/>
  <c r="AM156" i="1"/>
  <c r="AL156" i="1"/>
  <c r="AK156" i="1"/>
  <c r="AJ156" i="1"/>
  <c r="AR155" i="1"/>
  <c r="AQ155" i="1"/>
  <c r="AP155" i="1"/>
  <c r="AO155" i="1"/>
  <c r="AN155" i="1"/>
  <c r="AM155" i="1"/>
  <c r="AL155" i="1"/>
  <c r="AK155" i="1"/>
  <c r="AJ155" i="1"/>
  <c r="AR154" i="1"/>
  <c r="AQ154" i="1"/>
  <c r="AP154" i="1"/>
  <c r="AO154" i="1"/>
  <c r="AN154" i="1"/>
  <c r="AM154" i="1"/>
  <c r="AL154" i="1"/>
  <c r="AK154" i="1"/>
  <c r="AJ154" i="1"/>
  <c r="AR153" i="1"/>
  <c r="AQ153" i="1"/>
  <c r="AP153" i="1"/>
  <c r="AO153" i="1"/>
  <c r="AN153" i="1"/>
  <c r="AM153" i="1"/>
  <c r="AL153" i="1"/>
  <c r="AK153" i="1"/>
  <c r="AJ153" i="1"/>
  <c r="AR152" i="1"/>
  <c r="AQ152" i="1"/>
  <c r="AP152" i="1"/>
  <c r="AO152" i="1"/>
  <c r="AN152" i="1"/>
  <c r="AM152" i="1"/>
  <c r="AL152" i="1"/>
  <c r="AK152" i="1"/>
  <c r="AJ152" i="1"/>
  <c r="AR151" i="1"/>
  <c r="AQ151" i="1"/>
  <c r="AP151" i="1"/>
  <c r="AO151" i="1"/>
  <c r="AN151" i="1"/>
  <c r="AM151" i="1"/>
  <c r="AL151" i="1"/>
  <c r="AK151" i="1"/>
  <c r="AJ151" i="1"/>
  <c r="AR150" i="1"/>
  <c r="AQ150" i="1"/>
  <c r="AP150" i="1"/>
  <c r="AO150" i="1"/>
  <c r="AN150" i="1"/>
  <c r="AM150" i="1"/>
  <c r="AL150" i="1"/>
  <c r="AK150" i="1"/>
  <c r="AJ150" i="1"/>
  <c r="AR149" i="1"/>
  <c r="AQ149" i="1"/>
  <c r="AP149" i="1"/>
  <c r="AO149" i="1"/>
  <c r="AN149" i="1"/>
  <c r="AM149" i="1"/>
  <c r="AL149" i="1"/>
  <c r="AK149" i="1"/>
  <c r="AJ149" i="1"/>
  <c r="AR148" i="1"/>
  <c r="AQ148" i="1"/>
  <c r="AP148" i="1"/>
  <c r="AO148" i="1"/>
  <c r="AN148" i="1"/>
  <c r="AM148" i="1"/>
  <c r="AL148" i="1"/>
  <c r="AK148" i="1"/>
  <c r="AJ148" i="1"/>
  <c r="AR147" i="1"/>
  <c r="AQ147" i="1"/>
  <c r="AP147" i="1"/>
  <c r="AO147" i="1"/>
  <c r="AN147" i="1"/>
  <c r="AM147" i="1"/>
  <c r="AL147" i="1"/>
  <c r="AK147" i="1"/>
  <c r="AJ147" i="1"/>
  <c r="AR146" i="1"/>
  <c r="AQ146" i="1"/>
  <c r="AP146" i="1"/>
  <c r="AO146" i="1"/>
  <c r="AN146" i="1"/>
  <c r="AM146" i="1"/>
  <c r="AL146" i="1"/>
  <c r="AK146" i="1"/>
  <c r="AJ146" i="1"/>
  <c r="AR145" i="1"/>
  <c r="AQ145" i="1"/>
  <c r="AP145" i="1"/>
  <c r="AO145" i="1"/>
  <c r="AN145" i="1"/>
  <c r="AM145" i="1"/>
  <c r="AL145" i="1"/>
  <c r="AK145" i="1"/>
  <c r="AJ145" i="1"/>
  <c r="AR144" i="1"/>
  <c r="AQ144" i="1"/>
  <c r="AP144" i="1"/>
  <c r="AO144" i="1"/>
  <c r="AN144" i="1"/>
  <c r="AM144" i="1"/>
  <c r="AL144" i="1"/>
  <c r="AK144" i="1"/>
  <c r="AJ144" i="1"/>
  <c r="AR143" i="1"/>
  <c r="AQ143" i="1"/>
  <c r="AP143" i="1"/>
  <c r="AO143" i="1"/>
  <c r="AN143" i="1"/>
  <c r="AM143" i="1"/>
  <c r="AL143" i="1"/>
  <c r="AK143" i="1"/>
  <c r="AJ143" i="1"/>
  <c r="AR142" i="1"/>
  <c r="AQ142" i="1"/>
  <c r="AP142" i="1"/>
  <c r="AO142" i="1"/>
  <c r="AN142" i="1"/>
  <c r="AM142" i="1"/>
  <c r="AL142" i="1"/>
  <c r="AK142" i="1"/>
  <c r="AJ142" i="1"/>
  <c r="AR141" i="1"/>
  <c r="AQ141" i="1"/>
  <c r="AP141" i="1"/>
  <c r="AO141" i="1"/>
  <c r="AN141" i="1"/>
  <c r="AM141" i="1"/>
  <c r="AL141" i="1"/>
  <c r="AK141" i="1"/>
  <c r="AJ141" i="1"/>
  <c r="AR140" i="1"/>
  <c r="AQ140" i="1"/>
  <c r="AP140" i="1"/>
  <c r="AO140" i="1"/>
  <c r="AN140" i="1"/>
  <c r="AM140" i="1"/>
  <c r="AL140" i="1"/>
  <c r="AK140" i="1"/>
  <c r="AJ140" i="1"/>
  <c r="AR139" i="1"/>
  <c r="AQ139" i="1"/>
  <c r="AP139" i="1"/>
  <c r="AO139" i="1"/>
  <c r="AN139" i="1"/>
  <c r="AM139" i="1"/>
  <c r="AL139" i="1"/>
  <c r="AK139" i="1"/>
  <c r="AJ139" i="1"/>
  <c r="AR138" i="1"/>
  <c r="AQ138" i="1"/>
  <c r="AP138" i="1"/>
  <c r="AO138" i="1"/>
  <c r="AN138" i="1"/>
  <c r="AM138" i="1"/>
  <c r="AL138" i="1"/>
  <c r="AK138" i="1"/>
  <c r="AJ138" i="1"/>
  <c r="AR137" i="1"/>
  <c r="AQ137" i="1"/>
  <c r="AP137" i="1"/>
  <c r="AO137" i="1"/>
  <c r="AN137" i="1"/>
  <c r="AM137" i="1"/>
  <c r="AL137" i="1"/>
  <c r="AK137" i="1"/>
  <c r="AJ137" i="1"/>
  <c r="AR136" i="1"/>
  <c r="AQ136" i="1"/>
  <c r="AP136" i="1"/>
  <c r="AO136" i="1"/>
  <c r="AN136" i="1"/>
  <c r="AM136" i="1"/>
  <c r="AL136" i="1"/>
  <c r="AK136" i="1"/>
  <c r="AJ136" i="1"/>
  <c r="AR135" i="1"/>
  <c r="AQ135" i="1"/>
  <c r="AP135" i="1"/>
  <c r="AO135" i="1"/>
  <c r="AN135" i="1"/>
  <c r="AM135" i="1"/>
  <c r="AL135" i="1"/>
  <c r="AK135" i="1"/>
  <c r="AJ135" i="1"/>
  <c r="AR134" i="1"/>
  <c r="AQ134" i="1"/>
  <c r="AP134" i="1"/>
  <c r="AO134" i="1"/>
  <c r="AN134" i="1"/>
  <c r="AM134" i="1"/>
  <c r="AL134" i="1"/>
  <c r="AK134" i="1"/>
  <c r="AJ134" i="1"/>
  <c r="AR133" i="1"/>
  <c r="AQ133" i="1"/>
  <c r="AP133" i="1"/>
  <c r="AO133" i="1"/>
  <c r="AN133" i="1"/>
  <c r="AM133" i="1"/>
  <c r="AL133" i="1"/>
  <c r="AK133" i="1"/>
  <c r="AJ133" i="1"/>
  <c r="AR132" i="1"/>
  <c r="AQ132" i="1"/>
  <c r="AP132" i="1"/>
  <c r="AO132" i="1"/>
  <c r="AN132" i="1"/>
  <c r="AM132" i="1"/>
  <c r="AL132" i="1"/>
  <c r="AK132" i="1"/>
  <c r="AJ132" i="1"/>
  <c r="AR131" i="1"/>
  <c r="AQ131" i="1"/>
  <c r="AP131" i="1"/>
  <c r="AO131" i="1"/>
  <c r="AN131" i="1"/>
  <c r="AM131" i="1"/>
  <c r="AL131" i="1"/>
  <c r="AK131" i="1"/>
  <c r="AJ131" i="1"/>
  <c r="AR130" i="1"/>
  <c r="AQ130" i="1"/>
  <c r="AP130" i="1"/>
  <c r="AO130" i="1"/>
  <c r="AN130" i="1"/>
  <c r="AM130" i="1"/>
  <c r="AL130" i="1"/>
  <c r="AK130" i="1"/>
  <c r="AJ130" i="1"/>
  <c r="AR129" i="1"/>
  <c r="AQ129" i="1"/>
  <c r="AP129" i="1"/>
  <c r="AO129" i="1"/>
  <c r="AN129" i="1"/>
  <c r="AM129" i="1"/>
  <c r="AL129" i="1"/>
  <c r="AK129" i="1"/>
  <c r="AJ129" i="1"/>
  <c r="AR128" i="1"/>
  <c r="AQ128" i="1"/>
  <c r="AP128" i="1"/>
  <c r="AO128" i="1"/>
  <c r="AN128" i="1"/>
  <c r="AM128" i="1"/>
  <c r="AL128" i="1"/>
  <c r="AK128" i="1"/>
  <c r="AJ128" i="1"/>
  <c r="AR127" i="1"/>
  <c r="AQ127" i="1"/>
  <c r="AP127" i="1"/>
  <c r="AO127" i="1"/>
  <c r="AN127" i="1"/>
  <c r="AM127" i="1"/>
  <c r="AL127" i="1"/>
  <c r="AK127" i="1"/>
  <c r="AJ127" i="1"/>
  <c r="AR126" i="1"/>
  <c r="AQ126" i="1"/>
  <c r="AP126" i="1"/>
  <c r="AO126" i="1"/>
  <c r="AN126" i="1"/>
  <c r="AM126" i="1"/>
  <c r="AL126" i="1"/>
  <c r="AK126" i="1"/>
  <c r="AJ126" i="1"/>
  <c r="AR125" i="1"/>
  <c r="AQ125" i="1"/>
  <c r="AP125" i="1"/>
  <c r="AO125" i="1"/>
  <c r="AN125" i="1"/>
  <c r="AM125" i="1"/>
  <c r="AL125" i="1"/>
  <c r="AK125" i="1"/>
  <c r="AJ125" i="1"/>
  <c r="AR124" i="1"/>
  <c r="AQ124" i="1"/>
  <c r="AP124" i="1"/>
  <c r="AO124" i="1"/>
  <c r="AN124" i="1"/>
  <c r="AM124" i="1"/>
  <c r="AL124" i="1"/>
  <c r="AK124" i="1"/>
  <c r="AJ124" i="1"/>
  <c r="AR123" i="1"/>
  <c r="AQ123" i="1"/>
  <c r="AP123" i="1"/>
  <c r="AO123" i="1"/>
  <c r="AN123" i="1"/>
  <c r="AM123" i="1"/>
  <c r="AL123" i="1"/>
  <c r="AK123" i="1"/>
  <c r="AJ123" i="1"/>
  <c r="AR122" i="1"/>
  <c r="AQ122" i="1"/>
  <c r="AP122" i="1"/>
  <c r="AO122" i="1"/>
  <c r="AN122" i="1"/>
  <c r="AM122" i="1"/>
  <c r="AL122" i="1"/>
  <c r="AK122" i="1"/>
  <c r="AJ122" i="1"/>
  <c r="AR121" i="1"/>
  <c r="AQ121" i="1"/>
  <c r="AP121" i="1"/>
  <c r="AO121" i="1"/>
  <c r="AN121" i="1"/>
  <c r="AM121" i="1"/>
  <c r="AL121" i="1"/>
  <c r="AK121" i="1"/>
  <c r="AJ121" i="1"/>
  <c r="AR120" i="1"/>
  <c r="AQ120" i="1"/>
  <c r="AP120" i="1"/>
  <c r="AO120" i="1"/>
  <c r="AN120" i="1"/>
  <c r="AM120" i="1"/>
  <c r="AL120" i="1"/>
  <c r="AK120" i="1"/>
  <c r="AJ120" i="1"/>
  <c r="AR119" i="1"/>
  <c r="AQ119" i="1"/>
  <c r="AP119" i="1"/>
  <c r="AO119" i="1"/>
  <c r="AN119" i="1"/>
  <c r="AM119" i="1"/>
  <c r="AL119" i="1"/>
  <c r="AK119" i="1"/>
  <c r="AJ119" i="1"/>
  <c r="AR118" i="1"/>
  <c r="AQ118" i="1"/>
  <c r="AP118" i="1"/>
  <c r="AO118" i="1"/>
  <c r="AN118" i="1"/>
  <c r="AM118" i="1"/>
  <c r="AL118" i="1"/>
  <c r="AK118" i="1"/>
  <c r="AJ118" i="1"/>
  <c r="AR117" i="1"/>
  <c r="AQ117" i="1"/>
  <c r="AP117" i="1"/>
  <c r="AO117" i="1"/>
  <c r="AN117" i="1"/>
  <c r="AM117" i="1"/>
  <c r="AL117" i="1"/>
  <c r="AK117" i="1"/>
  <c r="AJ117" i="1"/>
  <c r="AR116" i="1"/>
  <c r="AQ116" i="1"/>
  <c r="AP116" i="1"/>
  <c r="AO116" i="1"/>
  <c r="AN116" i="1"/>
  <c r="AM116" i="1"/>
  <c r="AL116" i="1"/>
  <c r="AK116" i="1"/>
  <c r="AJ116" i="1"/>
  <c r="AR115" i="1"/>
  <c r="AQ115" i="1"/>
  <c r="AP115" i="1"/>
  <c r="AO115" i="1"/>
  <c r="AN115" i="1"/>
  <c r="AM115" i="1"/>
  <c r="AL115" i="1"/>
  <c r="AK115" i="1"/>
  <c r="AJ115" i="1"/>
  <c r="AR114" i="1"/>
  <c r="AQ114" i="1"/>
  <c r="AP114" i="1"/>
  <c r="AO114" i="1"/>
  <c r="AN114" i="1"/>
  <c r="AM114" i="1"/>
  <c r="AL114" i="1"/>
  <c r="AK114" i="1"/>
  <c r="AJ114" i="1"/>
  <c r="AR113" i="1"/>
  <c r="AQ113" i="1"/>
  <c r="AP113" i="1"/>
  <c r="AO113" i="1"/>
  <c r="AN113" i="1"/>
  <c r="AM113" i="1"/>
  <c r="AL113" i="1"/>
  <c r="AK113" i="1"/>
  <c r="AJ113" i="1"/>
  <c r="AR112" i="1"/>
  <c r="AQ112" i="1"/>
  <c r="AP112" i="1"/>
  <c r="AO112" i="1"/>
  <c r="AN112" i="1"/>
  <c r="AM112" i="1"/>
  <c r="AL112" i="1"/>
  <c r="AK112" i="1"/>
  <c r="AJ112" i="1"/>
  <c r="AR111" i="1"/>
  <c r="AQ111" i="1"/>
  <c r="AP111" i="1"/>
  <c r="AO111" i="1"/>
  <c r="AN111" i="1"/>
  <c r="AM111" i="1"/>
  <c r="AL111" i="1"/>
  <c r="AK111" i="1"/>
  <c r="AJ111" i="1"/>
  <c r="AR110" i="1"/>
  <c r="AQ110" i="1"/>
  <c r="AP110" i="1"/>
  <c r="AO110" i="1"/>
  <c r="AN110" i="1"/>
  <c r="AM110" i="1"/>
  <c r="AL110" i="1"/>
  <c r="AK110" i="1"/>
  <c r="AJ110" i="1"/>
  <c r="AR109" i="1"/>
  <c r="AQ109" i="1"/>
  <c r="AP109" i="1"/>
  <c r="AO109" i="1"/>
  <c r="AN109" i="1"/>
  <c r="AM109" i="1"/>
  <c r="AL109" i="1"/>
  <c r="AK109" i="1"/>
  <c r="AJ109" i="1"/>
  <c r="AR108" i="1"/>
  <c r="AQ108" i="1"/>
  <c r="AP108" i="1"/>
  <c r="AO108" i="1"/>
  <c r="AN108" i="1"/>
  <c r="AM108" i="1"/>
  <c r="AL108" i="1"/>
  <c r="AK108" i="1"/>
  <c r="AJ108" i="1"/>
  <c r="AR107" i="1"/>
  <c r="AQ107" i="1"/>
  <c r="AP107" i="1"/>
  <c r="AO107" i="1"/>
  <c r="AN107" i="1"/>
  <c r="AM107" i="1"/>
  <c r="AL107" i="1"/>
  <c r="AK107" i="1"/>
  <c r="AJ107" i="1"/>
  <c r="AR106" i="1"/>
  <c r="AQ106" i="1"/>
  <c r="AP106" i="1"/>
  <c r="AO106" i="1"/>
  <c r="AN106" i="1"/>
  <c r="AM106" i="1"/>
  <c r="AL106" i="1"/>
  <c r="AK106" i="1"/>
  <c r="AJ106" i="1"/>
  <c r="AR105" i="1"/>
  <c r="AQ105" i="1"/>
  <c r="AP105" i="1"/>
  <c r="AO105" i="1"/>
  <c r="AN105" i="1"/>
  <c r="AM105" i="1"/>
  <c r="AL105" i="1"/>
  <c r="AK105" i="1"/>
  <c r="AJ105" i="1"/>
  <c r="AR104" i="1"/>
  <c r="AQ104" i="1"/>
  <c r="AP104" i="1"/>
  <c r="AO104" i="1"/>
  <c r="AN104" i="1"/>
  <c r="AM104" i="1"/>
  <c r="AL104" i="1"/>
  <c r="AK104" i="1"/>
  <c r="AJ104" i="1"/>
  <c r="AR103" i="1"/>
  <c r="AQ103" i="1"/>
  <c r="AP103" i="1"/>
  <c r="AO103" i="1"/>
  <c r="AN103" i="1"/>
  <c r="AM103" i="1"/>
  <c r="AL103" i="1"/>
  <c r="AK103" i="1"/>
  <c r="AJ103" i="1"/>
  <c r="AR102" i="1"/>
  <c r="AQ102" i="1"/>
  <c r="AP102" i="1"/>
  <c r="AO102" i="1"/>
  <c r="AN102" i="1"/>
  <c r="AM102" i="1"/>
  <c r="AL102" i="1"/>
  <c r="AK102" i="1"/>
  <c r="AJ102" i="1"/>
  <c r="AR101" i="1"/>
  <c r="AQ101" i="1"/>
  <c r="AP101" i="1"/>
  <c r="AO101" i="1"/>
  <c r="AN101" i="1"/>
  <c r="AM101" i="1"/>
  <c r="AL101" i="1"/>
  <c r="AK101" i="1"/>
  <c r="AJ101" i="1"/>
  <c r="AR100" i="1"/>
  <c r="AQ100" i="1"/>
  <c r="AP100" i="1"/>
  <c r="AO100" i="1"/>
  <c r="AN100" i="1"/>
  <c r="AM100" i="1"/>
  <c r="AL100" i="1"/>
  <c r="AK100" i="1"/>
  <c r="AJ100" i="1"/>
  <c r="AR99" i="1"/>
  <c r="AQ99" i="1"/>
  <c r="AP99" i="1"/>
  <c r="AO99" i="1"/>
  <c r="AN99" i="1"/>
  <c r="AM99" i="1"/>
  <c r="AL99" i="1"/>
  <c r="AK99" i="1"/>
  <c r="AJ99" i="1"/>
  <c r="AR98" i="1"/>
  <c r="AQ98" i="1"/>
  <c r="AP98" i="1"/>
  <c r="AO98" i="1"/>
  <c r="AN98" i="1"/>
  <c r="AM98" i="1"/>
  <c r="AL98" i="1"/>
  <c r="AK98" i="1"/>
  <c r="AJ98" i="1"/>
  <c r="AR97" i="1"/>
  <c r="AQ97" i="1"/>
  <c r="AP97" i="1"/>
  <c r="AO97" i="1"/>
  <c r="AN97" i="1"/>
  <c r="AM97" i="1"/>
  <c r="AL97" i="1"/>
  <c r="AK97" i="1"/>
  <c r="AJ97" i="1"/>
  <c r="AR96" i="1"/>
  <c r="AQ96" i="1"/>
  <c r="AP96" i="1"/>
  <c r="AO96" i="1"/>
  <c r="AN96" i="1"/>
  <c r="AM96" i="1"/>
  <c r="AL96" i="1"/>
  <c r="AK96" i="1"/>
  <c r="AJ96" i="1"/>
  <c r="AR95" i="1"/>
  <c r="AQ95" i="1"/>
  <c r="AP95" i="1"/>
  <c r="AO95" i="1"/>
  <c r="AN95" i="1"/>
  <c r="AM95" i="1"/>
  <c r="AL95" i="1"/>
  <c r="AK95" i="1"/>
  <c r="AJ95" i="1"/>
  <c r="AR94" i="1"/>
  <c r="AQ94" i="1"/>
  <c r="AP94" i="1"/>
  <c r="AO94" i="1"/>
  <c r="AN94" i="1"/>
  <c r="AM94" i="1"/>
  <c r="AL94" i="1"/>
  <c r="AK94" i="1"/>
  <c r="AJ94" i="1"/>
  <c r="AR93" i="1"/>
  <c r="AQ93" i="1"/>
  <c r="AP93" i="1"/>
  <c r="AO93" i="1"/>
  <c r="AN93" i="1"/>
  <c r="AM93" i="1"/>
  <c r="AL93" i="1"/>
  <c r="AK93" i="1"/>
  <c r="AJ93" i="1"/>
  <c r="AR92" i="1"/>
  <c r="AQ92" i="1"/>
  <c r="AP92" i="1"/>
  <c r="AO92" i="1"/>
  <c r="AN92" i="1"/>
  <c r="AM92" i="1"/>
  <c r="AL92" i="1"/>
  <c r="AK92" i="1"/>
  <c r="AJ92" i="1"/>
  <c r="AR91" i="1"/>
  <c r="AQ91" i="1"/>
  <c r="AP91" i="1"/>
  <c r="AO91" i="1"/>
  <c r="AN91" i="1"/>
  <c r="AM91" i="1"/>
  <c r="AL91" i="1"/>
  <c r="AK91" i="1"/>
  <c r="AJ91" i="1"/>
  <c r="AR90" i="1"/>
  <c r="AQ90" i="1"/>
  <c r="AP90" i="1"/>
  <c r="AO90" i="1"/>
  <c r="AN90" i="1"/>
  <c r="AM90" i="1"/>
  <c r="AL90" i="1"/>
  <c r="AK90" i="1"/>
  <c r="AJ90" i="1"/>
  <c r="AR89" i="1"/>
  <c r="AQ89" i="1"/>
  <c r="AP89" i="1"/>
  <c r="AO89" i="1"/>
  <c r="AN89" i="1"/>
  <c r="AM89" i="1"/>
  <c r="AL89" i="1"/>
  <c r="AK89" i="1"/>
  <c r="AJ89" i="1"/>
  <c r="AR88" i="1"/>
  <c r="AQ88" i="1"/>
  <c r="AP88" i="1"/>
  <c r="AO88" i="1"/>
  <c r="AN88" i="1"/>
  <c r="AM88" i="1"/>
  <c r="AL88" i="1"/>
  <c r="AK88" i="1"/>
  <c r="AJ88" i="1"/>
  <c r="AR87" i="1"/>
  <c r="AQ87" i="1"/>
  <c r="AP87" i="1"/>
  <c r="AO87" i="1"/>
  <c r="AN87" i="1"/>
  <c r="AM87" i="1"/>
  <c r="AL87" i="1"/>
  <c r="AK87" i="1"/>
  <c r="AJ87" i="1"/>
  <c r="AR86" i="1"/>
  <c r="AQ86" i="1"/>
  <c r="AP86" i="1"/>
  <c r="AO86" i="1"/>
  <c r="AN86" i="1"/>
  <c r="AM86" i="1"/>
  <c r="AL86" i="1"/>
  <c r="AK86" i="1"/>
  <c r="AJ86" i="1"/>
  <c r="AR85" i="1"/>
  <c r="AQ85" i="1"/>
  <c r="AP85" i="1"/>
  <c r="AO85" i="1"/>
  <c r="AN85" i="1"/>
  <c r="AM85" i="1"/>
  <c r="AL85" i="1"/>
  <c r="AK85" i="1"/>
  <c r="AJ85" i="1"/>
  <c r="AR84" i="1"/>
  <c r="AQ84" i="1"/>
  <c r="AP84" i="1"/>
  <c r="AO84" i="1"/>
  <c r="AN84" i="1"/>
  <c r="AM84" i="1"/>
  <c r="AL84" i="1"/>
  <c r="AK84" i="1"/>
  <c r="AJ84" i="1"/>
  <c r="AR83" i="1"/>
  <c r="AQ83" i="1"/>
  <c r="AP83" i="1"/>
  <c r="AO83" i="1"/>
  <c r="AN83" i="1"/>
  <c r="AM83" i="1"/>
  <c r="AL83" i="1"/>
  <c r="AK83" i="1"/>
  <c r="AJ83" i="1"/>
  <c r="AR82" i="1"/>
  <c r="AQ82" i="1"/>
  <c r="AP82" i="1"/>
  <c r="AO82" i="1"/>
  <c r="AN82" i="1"/>
  <c r="AM82" i="1"/>
  <c r="AL82" i="1"/>
  <c r="AK82" i="1"/>
  <c r="AJ82" i="1"/>
  <c r="AR81" i="1"/>
  <c r="AQ81" i="1"/>
  <c r="AP81" i="1"/>
  <c r="AO81" i="1"/>
  <c r="AN81" i="1"/>
  <c r="AM81" i="1"/>
  <c r="AL81" i="1"/>
  <c r="AK81" i="1"/>
  <c r="AJ81" i="1"/>
  <c r="AR80" i="1"/>
  <c r="AQ80" i="1"/>
  <c r="AP80" i="1"/>
  <c r="AO80" i="1"/>
  <c r="AN80" i="1"/>
  <c r="AM80" i="1"/>
  <c r="AL80" i="1"/>
  <c r="AK80" i="1"/>
  <c r="AJ80" i="1"/>
  <c r="AR79" i="1"/>
  <c r="AQ79" i="1"/>
  <c r="AP79" i="1"/>
  <c r="AO79" i="1"/>
  <c r="AN79" i="1"/>
  <c r="AM79" i="1"/>
  <c r="AL79" i="1"/>
  <c r="AK79" i="1"/>
  <c r="AJ79" i="1"/>
  <c r="AR78" i="1"/>
  <c r="AQ78" i="1"/>
  <c r="AP78" i="1"/>
  <c r="AO78" i="1"/>
  <c r="AN78" i="1"/>
  <c r="AM78" i="1"/>
  <c r="AL78" i="1"/>
  <c r="AK78" i="1"/>
  <c r="AJ78" i="1"/>
  <c r="AR77" i="1"/>
  <c r="AQ77" i="1"/>
  <c r="AP77" i="1"/>
  <c r="AO77" i="1"/>
  <c r="AN77" i="1"/>
  <c r="AM77" i="1"/>
  <c r="AL77" i="1"/>
  <c r="AK77" i="1"/>
  <c r="AJ77" i="1"/>
  <c r="AR76" i="1"/>
  <c r="AQ76" i="1"/>
  <c r="AP76" i="1"/>
  <c r="AO76" i="1"/>
  <c r="AN76" i="1"/>
  <c r="AM76" i="1"/>
  <c r="AL76" i="1"/>
  <c r="AK76" i="1"/>
  <c r="AJ76" i="1"/>
  <c r="AR75" i="1"/>
  <c r="AQ75" i="1"/>
  <c r="AP75" i="1"/>
  <c r="AO75" i="1"/>
  <c r="AN75" i="1"/>
  <c r="AM75" i="1"/>
  <c r="AL75" i="1"/>
  <c r="AK75" i="1"/>
  <c r="AJ75" i="1"/>
  <c r="AR74" i="1"/>
  <c r="AQ74" i="1"/>
  <c r="AP74" i="1"/>
  <c r="AO74" i="1"/>
  <c r="AN74" i="1"/>
  <c r="AM74" i="1"/>
  <c r="AL74" i="1"/>
  <c r="AK74" i="1"/>
  <c r="AJ74" i="1"/>
  <c r="AR73" i="1"/>
  <c r="AQ73" i="1"/>
  <c r="AP73" i="1"/>
  <c r="AO73" i="1"/>
  <c r="AN73" i="1"/>
  <c r="AM73" i="1"/>
  <c r="AL73" i="1"/>
  <c r="AK73" i="1"/>
  <c r="AJ73" i="1"/>
  <c r="AR72" i="1"/>
  <c r="AQ72" i="1"/>
  <c r="AP72" i="1"/>
  <c r="AO72" i="1"/>
  <c r="AN72" i="1"/>
  <c r="AM72" i="1"/>
  <c r="AL72" i="1"/>
  <c r="AK72" i="1"/>
  <c r="AJ72" i="1"/>
  <c r="AR71" i="1"/>
  <c r="AQ71" i="1"/>
  <c r="AP71" i="1"/>
  <c r="AO71" i="1"/>
  <c r="AN71" i="1"/>
  <c r="AM71" i="1"/>
  <c r="AL71" i="1"/>
  <c r="AK71" i="1"/>
  <c r="AJ71" i="1"/>
  <c r="AR70" i="1"/>
  <c r="AQ70" i="1"/>
  <c r="AP70" i="1"/>
  <c r="AO70" i="1"/>
  <c r="AN70" i="1"/>
  <c r="AM70" i="1"/>
  <c r="AL70" i="1"/>
  <c r="AK70" i="1"/>
  <c r="AJ70" i="1"/>
  <c r="AR69" i="1"/>
  <c r="AQ69" i="1"/>
  <c r="AP69" i="1"/>
  <c r="AO69" i="1"/>
  <c r="AN69" i="1"/>
  <c r="AM69" i="1"/>
  <c r="AL69" i="1"/>
  <c r="AK69" i="1"/>
  <c r="AJ69" i="1"/>
  <c r="AR68" i="1"/>
  <c r="AQ68" i="1"/>
  <c r="AP68" i="1"/>
  <c r="AO68" i="1"/>
  <c r="AN68" i="1"/>
  <c r="AM68" i="1"/>
  <c r="AL68" i="1"/>
  <c r="AK68" i="1"/>
  <c r="AJ68" i="1"/>
  <c r="AR67" i="1"/>
  <c r="AQ67" i="1"/>
  <c r="AP67" i="1"/>
  <c r="AO67" i="1"/>
  <c r="AN67" i="1"/>
  <c r="AM67" i="1"/>
  <c r="AL67" i="1"/>
  <c r="AK67" i="1"/>
  <c r="AJ67" i="1"/>
  <c r="AR66" i="1"/>
  <c r="AQ66" i="1"/>
  <c r="AP66" i="1"/>
  <c r="AO66" i="1"/>
  <c r="AN66" i="1"/>
  <c r="AM66" i="1"/>
  <c r="AL66" i="1"/>
  <c r="AK66" i="1"/>
  <c r="AJ66" i="1"/>
  <c r="AR65" i="1"/>
  <c r="AQ65" i="1"/>
  <c r="AP65" i="1"/>
  <c r="AO65" i="1"/>
  <c r="AN65" i="1"/>
  <c r="AM65" i="1"/>
  <c r="AL65" i="1"/>
  <c r="AK65" i="1"/>
  <c r="AJ65" i="1"/>
  <c r="AR64" i="1"/>
  <c r="AQ64" i="1"/>
  <c r="AP64" i="1"/>
  <c r="AO64" i="1"/>
  <c r="AN64" i="1"/>
  <c r="AM64" i="1"/>
  <c r="AL64" i="1"/>
  <c r="AK64" i="1"/>
  <c r="AJ64" i="1"/>
  <c r="AR63" i="1"/>
  <c r="AQ63" i="1"/>
  <c r="AP63" i="1"/>
  <c r="AO63" i="1"/>
  <c r="AN63" i="1"/>
  <c r="AM63" i="1"/>
  <c r="AL63" i="1"/>
  <c r="AK63" i="1"/>
  <c r="AJ63" i="1"/>
  <c r="AR62" i="1"/>
  <c r="AQ62" i="1"/>
  <c r="AP62" i="1"/>
  <c r="AO62" i="1"/>
  <c r="AN62" i="1"/>
  <c r="AM62" i="1"/>
  <c r="AL62" i="1"/>
  <c r="AK62" i="1"/>
  <c r="AJ62" i="1"/>
  <c r="AR61" i="1"/>
  <c r="AQ61" i="1"/>
  <c r="AP61" i="1"/>
  <c r="AO61" i="1"/>
  <c r="AN61" i="1"/>
  <c r="AM61" i="1"/>
  <c r="AL61" i="1"/>
  <c r="AK61" i="1"/>
  <c r="AJ61" i="1"/>
  <c r="AR60" i="1"/>
  <c r="AQ60" i="1"/>
  <c r="AP60" i="1"/>
  <c r="AO60" i="1"/>
  <c r="AN60" i="1"/>
  <c r="AM60" i="1"/>
  <c r="AL60" i="1"/>
  <c r="AK60" i="1"/>
  <c r="AJ60" i="1"/>
  <c r="AR59" i="1"/>
  <c r="AQ59" i="1"/>
  <c r="AP59" i="1"/>
  <c r="AO59" i="1"/>
  <c r="AN59" i="1"/>
  <c r="AM59" i="1"/>
  <c r="AL59" i="1"/>
  <c r="AK59" i="1"/>
  <c r="AJ59" i="1"/>
  <c r="AR58" i="1"/>
  <c r="AQ58" i="1"/>
  <c r="AP58" i="1"/>
  <c r="AO58" i="1"/>
  <c r="AN58" i="1"/>
  <c r="AM58" i="1"/>
  <c r="AL58" i="1"/>
  <c r="AK58" i="1"/>
  <c r="AJ58" i="1"/>
  <c r="AR57" i="1"/>
  <c r="AQ57" i="1"/>
  <c r="AP57" i="1"/>
  <c r="AO57" i="1"/>
  <c r="AN57" i="1"/>
  <c r="AM57" i="1"/>
  <c r="AL57" i="1"/>
  <c r="AK57" i="1"/>
  <c r="AJ57" i="1"/>
  <c r="AR56" i="1"/>
  <c r="AQ56" i="1"/>
  <c r="AP56" i="1"/>
  <c r="AO56" i="1"/>
  <c r="AN56" i="1"/>
  <c r="AM56" i="1"/>
  <c r="AL56" i="1"/>
  <c r="AK56" i="1"/>
  <c r="AJ56" i="1"/>
  <c r="AR55" i="1"/>
  <c r="AQ55" i="1"/>
  <c r="AP55" i="1"/>
  <c r="AO55" i="1"/>
  <c r="AN55" i="1"/>
  <c r="AM55" i="1"/>
  <c r="AL55" i="1"/>
  <c r="AK55" i="1"/>
  <c r="AJ55" i="1"/>
  <c r="AR54" i="1"/>
  <c r="AQ54" i="1"/>
  <c r="AP54" i="1"/>
  <c r="AO54" i="1"/>
  <c r="AN54" i="1"/>
  <c r="AM54" i="1"/>
  <c r="AL54" i="1"/>
  <c r="AK54" i="1"/>
  <c r="AJ54" i="1"/>
  <c r="AR53" i="1"/>
  <c r="AQ53" i="1"/>
  <c r="AP53" i="1"/>
  <c r="AO53" i="1"/>
  <c r="AN53" i="1"/>
  <c r="AM53" i="1"/>
  <c r="AL53" i="1"/>
  <c r="AK53" i="1"/>
  <c r="AJ53" i="1"/>
  <c r="AR52" i="1"/>
  <c r="AQ52" i="1"/>
  <c r="AP52" i="1"/>
  <c r="AO52" i="1"/>
  <c r="AN52" i="1"/>
  <c r="AM52" i="1"/>
  <c r="AL52" i="1"/>
  <c r="AK52" i="1"/>
  <c r="AJ52" i="1"/>
  <c r="AR51" i="1"/>
  <c r="AQ51" i="1"/>
  <c r="AP51" i="1"/>
  <c r="AO51" i="1"/>
  <c r="AN51" i="1"/>
  <c r="AM51" i="1"/>
  <c r="AL51" i="1"/>
  <c r="AK51" i="1"/>
  <c r="AJ51" i="1"/>
  <c r="AR50" i="1"/>
  <c r="AQ50" i="1"/>
  <c r="AP50" i="1"/>
  <c r="AO50" i="1"/>
  <c r="AN50" i="1"/>
  <c r="AM50" i="1"/>
  <c r="AL50" i="1"/>
  <c r="AK50" i="1"/>
  <c r="AJ50" i="1"/>
  <c r="AR49" i="1"/>
  <c r="AQ49" i="1"/>
  <c r="AP49" i="1"/>
  <c r="AO49" i="1"/>
  <c r="AN49" i="1"/>
  <c r="AM49" i="1"/>
  <c r="AL49" i="1"/>
  <c r="AK49" i="1"/>
  <c r="AJ49" i="1"/>
  <c r="AR48" i="1"/>
  <c r="AQ48" i="1"/>
  <c r="AP48" i="1"/>
  <c r="AO48" i="1"/>
  <c r="AN48" i="1"/>
  <c r="AM48" i="1"/>
  <c r="AL48" i="1"/>
  <c r="AK48" i="1"/>
  <c r="AJ48" i="1"/>
  <c r="AR47" i="1"/>
  <c r="AQ47" i="1"/>
  <c r="AP47" i="1"/>
  <c r="AO47" i="1"/>
  <c r="AN47" i="1"/>
  <c r="AM47" i="1"/>
  <c r="AL47" i="1"/>
  <c r="AK47" i="1"/>
  <c r="AJ47" i="1"/>
  <c r="AR46" i="1"/>
  <c r="AQ46" i="1"/>
  <c r="AP46" i="1"/>
  <c r="AO46" i="1"/>
  <c r="AN46" i="1"/>
  <c r="AM46" i="1"/>
  <c r="AL46" i="1"/>
  <c r="AK46" i="1"/>
  <c r="AJ46" i="1"/>
  <c r="AR45" i="1"/>
  <c r="AQ45" i="1"/>
  <c r="AP45" i="1"/>
  <c r="AO45" i="1"/>
  <c r="AN45" i="1"/>
  <c r="AM45" i="1"/>
  <c r="AL45" i="1"/>
  <c r="AK45" i="1"/>
  <c r="AJ45" i="1"/>
  <c r="AR44" i="1"/>
  <c r="AQ44" i="1"/>
  <c r="AP44" i="1"/>
  <c r="AO44" i="1"/>
  <c r="AN44" i="1"/>
  <c r="AM44" i="1"/>
  <c r="AL44" i="1"/>
  <c r="AK44" i="1"/>
  <c r="AJ44" i="1"/>
  <c r="AR43" i="1"/>
  <c r="AQ43" i="1"/>
  <c r="AP43" i="1"/>
  <c r="AO43" i="1"/>
  <c r="AN43" i="1"/>
  <c r="AM43" i="1"/>
  <c r="AL43" i="1"/>
  <c r="AK43" i="1"/>
  <c r="AJ43" i="1"/>
  <c r="AR42" i="1"/>
  <c r="AQ42" i="1"/>
  <c r="AP42" i="1"/>
  <c r="AO42" i="1"/>
  <c r="AN42" i="1"/>
  <c r="AM42" i="1"/>
  <c r="AL42" i="1"/>
  <c r="AK42" i="1"/>
  <c r="AJ42" i="1"/>
  <c r="AR41" i="1"/>
  <c r="AQ41" i="1"/>
  <c r="AP41" i="1"/>
  <c r="AO41" i="1"/>
  <c r="AN41" i="1"/>
  <c r="AM41" i="1"/>
  <c r="AL41" i="1"/>
  <c r="AK41" i="1"/>
  <c r="AJ41" i="1"/>
  <c r="AR40" i="1"/>
  <c r="AQ40" i="1"/>
  <c r="AP40" i="1"/>
  <c r="AO40" i="1"/>
  <c r="AN40" i="1"/>
  <c r="AM40" i="1"/>
  <c r="AL40" i="1"/>
  <c r="AK40" i="1"/>
  <c r="AJ40" i="1"/>
  <c r="AR39" i="1"/>
  <c r="AQ39" i="1"/>
  <c r="AP39" i="1"/>
  <c r="AO39" i="1"/>
  <c r="AN39" i="1"/>
  <c r="AM39" i="1"/>
  <c r="AL39" i="1"/>
  <c r="AK39" i="1"/>
  <c r="AJ39" i="1"/>
  <c r="AR38" i="1"/>
  <c r="AQ38" i="1"/>
  <c r="AP38" i="1"/>
  <c r="AO38" i="1"/>
  <c r="AN38" i="1"/>
  <c r="AM38" i="1"/>
  <c r="AL38" i="1"/>
  <c r="AK38" i="1"/>
  <c r="AJ38" i="1"/>
  <c r="AR37" i="1"/>
  <c r="AQ37" i="1"/>
  <c r="AP37" i="1"/>
  <c r="AO37" i="1"/>
  <c r="AN37" i="1"/>
  <c r="AM37" i="1"/>
  <c r="AL37" i="1"/>
  <c r="AK37" i="1"/>
  <c r="AJ37" i="1"/>
  <c r="AR36" i="1"/>
  <c r="AQ36" i="1"/>
  <c r="AP36" i="1"/>
  <c r="AO36" i="1"/>
  <c r="AN36" i="1"/>
  <c r="AM36" i="1"/>
  <c r="AL36" i="1"/>
  <c r="AK36" i="1"/>
  <c r="AJ36" i="1"/>
  <c r="AR35" i="1"/>
  <c r="AQ35" i="1"/>
  <c r="AP35" i="1"/>
  <c r="AO35" i="1"/>
  <c r="AN35" i="1"/>
  <c r="AM35" i="1"/>
  <c r="AL35" i="1"/>
  <c r="AK35" i="1"/>
  <c r="AJ35" i="1"/>
  <c r="AR34" i="1"/>
  <c r="AQ34" i="1"/>
  <c r="AP34" i="1"/>
  <c r="AO34" i="1"/>
  <c r="AN34" i="1"/>
  <c r="AM34" i="1"/>
  <c r="AL34" i="1"/>
  <c r="AK34" i="1"/>
  <c r="AJ34" i="1"/>
  <c r="AR33" i="1"/>
  <c r="AQ33" i="1"/>
  <c r="AP33" i="1"/>
  <c r="AO33" i="1"/>
  <c r="AN33" i="1"/>
  <c r="AM33" i="1"/>
  <c r="AL33" i="1"/>
  <c r="AK33" i="1"/>
  <c r="AJ33" i="1"/>
  <c r="AR32" i="1"/>
  <c r="AQ32" i="1"/>
  <c r="AP32" i="1"/>
  <c r="AO32" i="1"/>
  <c r="AN32" i="1"/>
  <c r="AM32" i="1"/>
  <c r="AL32" i="1"/>
  <c r="AK32" i="1"/>
  <c r="AJ32" i="1"/>
  <c r="AR31" i="1"/>
  <c r="AQ31" i="1"/>
  <c r="AP31" i="1"/>
  <c r="AO31" i="1"/>
  <c r="AN31" i="1"/>
  <c r="AM31" i="1"/>
  <c r="AL31" i="1"/>
  <c r="AK31" i="1"/>
  <c r="AJ31" i="1"/>
  <c r="AR30" i="1"/>
  <c r="AQ30" i="1"/>
  <c r="AP30" i="1"/>
  <c r="AO30" i="1"/>
  <c r="AN30" i="1"/>
  <c r="AM30" i="1"/>
  <c r="AL30" i="1"/>
  <c r="AK30" i="1"/>
  <c r="AJ30" i="1"/>
  <c r="AR29" i="1"/>
  <c r="AQ29" i="1"/>
  <c r="AP29" i="1"/>
  <c r="AO29" i="1"/>
  <c r="AN29" i="1"/>
  <c r="AM29" i="1"/>
  <c r="AL29" i="1"/>
  <c r="AK29" i="1"/>
  <c r="AJ29" i="1"/>
  <c r="AR28" i="1"/>
  <c r="AQ28" i="1"/>
  <c r="AP28" i="1"/>
  <c r="AO28" i="1"/>
  <c r="AN28" i="1"/>
  <c r="AM28" i="1"/>
  <c r="AL28" i="1"/>
  <c r="AK28" i="1"/>
  <c r="AJ28" i="1"/>
  <c r="AR27" i="1"/>
  <c r="AQ27" i="1"/>
  <c r="AP27" i="1"/>
  <c r="AO27" i="1"/>
  <c r="AN27" i="1"/>
  <c r="AM27" i="1"/>
  <c r="AL27" i="1"/>
  <c r="AK27" i="1"/>
  <c r="AJ27" i="1"/>
  <c r="AR26" i="1"/>
  <c r="AQ26" i="1"/>
  <c r="AP26" i="1"/>
  <c r="AO26" i="1"/>
  <c r="AN26" i="1"/>
  <c r="AM26" i="1"/>
  <c r="AL26" i="1"/>
  <c r="AK26" i="1"/>
  <c r="AJ26" i="1"/>
  <c r="AR25" i="1"/>
  <c r="AQ25" i="1"/>
  <c r="AP25" i="1"/>
  <c r="AO25" i="1"/>
  <c r="AN25" i="1"/>
  <c r="AM25" i="1"/>
  <c r="AL25" i="1"/>
  <c r="AK25" i="1"/>
  <c r="AJ25" i="1"/>
  <c r="AR24" i="1"/>
  <c r="AQ24" i="1"/>
  <c r="AP24" i="1"/>
  <c r="AO24" i="1"/>
  <c r="AN24" i="1"/>
  <c r="AM24" i="1"/>
  <c r="AL24" i="1"/>
  <c r="AK24" i="1"/>
  <c r="AJ24" i="1"/>
  <c r="AR23" i="1"/>
  <c r="AQ23" i="1"/>
  <c r="AP23" i="1"/>
  <c r="AO23" i="1"/>
  <c r="AN23" i="1"/>
  <c r="AM23" i="1"/>
  <c r="AL23" i="1"/>
  <c r="AK23" i="1"/>
  <c r="AJ23" i="1"/>
  <c r="AR22" i="1"/>
  <c r="AQ22" i="1"/>
  <c r="AP22" i="1"/>
  <c r="AO22" i="1"/>
  <c r="AN22" i="1"/>
  <c r="AM22" i="1"/>
  <c r="AL22" i="1"/>
  <c r="AK22" i="1"/>
  <c r="AJ22" i="1"/>
  <c r="AR21" i="1"/>
  <c r="AQ21" i="1"/>
  <c r="AP21" i="1"/>
  <c r="AO21" i="1"/>
  <c r="AN21" i="1"/>
  <c r="AM21" i="1"/>
  <c r="AL21" i="1"/>
  <c r="AK21" i="1"/>
  <c r="AJ21" i="1"/>
  <c r="AR20" i="1"/>
  <c r="AQ20" i="1"/>
  <c r="AP20" i="1"/>
  <c r="AO20" i="1"/>
  <c r="AN20" i="1"/>
  <c r="AM20" i="1"/>
  <c r="AL20" i="1"/>
  <c r="AK20" i="1"/>
  <c r="AJ20" i="1"/>
  <c r="AR19" i="1"/>
  <c r="AQ19" i="1"/>
  <c r="AP19" i="1"/>
  <c r="AO19" i="1"/>
  <c r="AN19" i="1"/>
  <c r="AM19" i="1"/>
  <c r="AL19" i="1"/>
  <c r="AK19" i="1"/>
  <c r="AJ19" i="1"/>
  <c r="AR18" i="1"/>
  <c r="AQ18" i="1"/>
  <c r="AP18" i="1"/>
  <c r="AO18" i="1"/>
  <c r="AN18" i="1"/>
  <c r="AM18" i="1"/>
  <c r="AL18" i="1"/>
  <c r="AK18" i="1"/>
  <c r="AJ18" i="1"/>
  <c r="AR17" i="1"/>
  <c r="AQ17" i="1"/>
  <c r="AP17" i="1"/>
  <c r="AO17" i="1"/>
  <c r="AN17" i="1"/>
  <c r="AM17" i="1"/>
  <c r="AL17" i="1"/>
  <c r="AK17" i="1"/>
  <c r="AJ17" i="1"/>
  <c r="AR16" i="1"/>
  <c r="AQ16" i="1"/>
  <c r="AP16" i="1"/>
  <c r="AO16" i="1"/>
  <c r="AN16" i="1"/>
  <c r="AM16" i="1"/>
  <c r="AL16" i="1"/>
  <c r="AK16" i="1"/>
  <c r="AJ16" i="1"/>
  <c r="AR15" i="1"/>
  <c r="AQ15" i="1"/>
  <c r="AP15" i="1"/>
  <c r="AO15" i="1"/>
  <c r="AN15" i="1"/>
  <c r="AM15" i="1"/>
  <c r="AL15" i="1"/>
  <c r="AK15" i="1"/>
  <c r="AJ15" i="1"/>
  <c r="AR14" i="1"/>
  <c r="AQ14" i="1"/>
  <c r="AP14" i="1"/>
  <c r="AO14" i="1"/>
  <c r="AN14" i="1"/>
  <c r="AM14" i="1"/>
  <c r="AL14" i="1"/>
  <c r="AK14" i="1"/>
  <c r="AJ14" i="1"/>
  <c r="AR13" i="1"/>
  <c r="AQ13" i="1"/>
  <c r="AP13" i="1"/>
  <c r="AO13" i="1"/>
  <c r="AN13" i="1"/>
  <c r="AM13" i="1"/>
  <c r="AL13" i="1"/>
  <c r="AK13" i="1"/>
  <c r="AJ13" i="1"/>
  <c r="AR12" i="1"/>
  <c r="AQ12" i="1"/>
  <c r="AP12" i="1"/>
  <c r="AO12" i="1"/>
  <c r="AN12" i="1"/>
  <c r="AM12" i="1"/>
  <c r="AL12" i="1"/>
  <c r="AK12" i="1"/>
  <c r="AJ12" i="1"/>
  <c r="AR11" i="1"/>
  <c r="AQ11" i="1"/>
  <c r="AP11" i="1"/>
  <c r="AO11" i="1"/>
  <c r="AN11" i="1"/>
  <c r="AM11" i="1"/>
  <c r="AL11" i="1"/>
  <c r="AK11" i="1"/>
  <c r="AJ11" i="1"/>
  <c r="AR10" i="1"/>
  <c r="AQ10" i="1"/>
  <c r="AP10" i="1"/>
  <c r="AO10" i="1"/>
  <c r="AN10" i="1"/>
  <c r="AM10" i="1"/>
  <c r="AL10" i="1"/>
  <c r="AK10" i="1"/>
  <c r="AJ10" i="1"/>
  <c r="AR9" i="1"/>
  <c r="AQ9" i="1"/>
  <c r="AP9" i="1"/>
  <c r="AO9" i="1"/>
  <c r="AN9" i="1"/>
  <c r="AM9" i="1"/>
  <c r="AL9" i="1"/>
  <c r="AK9" i="1"/>
  <c r="AJ9" i="1"/>
  <c r="AR8" i="1"/>
  <c r="AQ8" i="1"/>
  <c r="AP8" i="1"/>
  <c r="AO8" i="1"/>
  <c r="AN8" i="1"/>
  <c r="AM8" i="1"/>
  <c r="AL8" i="1"/>
  <c r="AK8" i="1"/>
  <c r="AJ8" i="1"/>
  <c r="AR7" i="1"/>
  <c r="AQ7" i="1"/>
  <c r="AP7" i="1"/>
  <c r="AO7" i="1"/>
  <c r="AN7" i="1"/>
  <c r="AM7" i="1"/>
  <c r="AL7" i="1"/>
  <c r="AK7" i="1"/>
  <c r="AJ7" i="1"/>
  <c r="AR6" i="1"/>
  <c r="AQ6" i="1"/>
  <c r="AP6" i="1"/>
  <c r="AO6" i="1"/>
  <c r="AN6" i="1"/>
  <c r="AM6" i="1"/>
  <c r="AL6" i="1"/>
  <c r="AK6" i="1"/>
  <c r="AJ6" i="1"/>
  <c r="AR5" i="1"/>
  <c r="AQ5" i="1"/>
  <c r="AP5" i="1"/>
  <c r="AO5" i="1"/>
  <c r="AN5" i="1"/>
  <c r="AM5" i="1"/>
  <c r="AL5" i="1"/>
  <c r="AK5" i="1"/>
  <c r="AJ5" i="1"/>
  <c r="AR4" i="1"/>
  <c r="AQ4" i="1"/>
  <c r="AP4" i="1"/>
  <c r="AO4" i="1"/>
  <c r="AN4" i="1"/>
  <c r="AM4" i="1"/>
  <c r="AL4" i="1"/>
  <c r="AK4" i="1"/>
  <c r="AJ4" i="1"/>
  <c r="AR3" i="1"/>
  <c r="AQ3" i="1"/>
  <c r="AP3" i="1"/>
  <c r="AO3" i="1"/>
  <c r="AN3" i="1"/>
  <c r="AM3" i="1"/>
  <c r="AL3" i="1"/>
  <c r="AK3" i="1"/>
  <c r="AJ3" i="1"/>
  <c r="AG202" i="1"/>
  <c r="AF202" i="1"/>
  <c r="AE202" i="1"/>
  <c r="AD202" i="1"/>
  <c r="AC202" i="1"/>
  <c r="AB202" i="1"/>
  <c r="AA202" i="1"/>
  <c r="Z202" i="1"/>
  <c r="Y202" i="1"/>
  <c r="AG201" i="1"/>
  <c r="AF201" i="1"/>
  <c r="AE201" i="1"/>
  <c r="AD201" i="1"/>
  <c r="AC201" i="1"/>
  <c r="AB201" i="1"/>
  <c r="AA201" i="1"/>
  <c r="Z201" i="1"/>
  <c r="Y201" i="1"/>
  <c r="AG200" i="1"/>
  <c r="AF200" i="1"/>
  <c r="AE200" i="1"/>
  <c r="AD200" i="1"/>
  <c r="AC200" i="1"/>
  <c r="AB200" i="1"/>
  <c r="AA200" i="1"/>
  <c r="Z200" i="1"/>
  <c r="Y200" i="1"/>
  <c r="AG199" i="1"/>
  <c r="AF199" i="1"/>
  <c r="AE199" i="1"/>
  <c r="AD199" i="1"/>
  <c r="AC199" i="1"/>
  <c r="AB199" i="1"/>
  <c r="AA199" i="1"/>
  <c r="Z199" i="1"/>
  <c r="Y199" i="1"/>
  <c r="AG198" i="1"/>
  <c r="AF198" i="1"/>
  <c r="AE198" i="1"/>
  <c r="AD198" i="1"/>
  <c r="AC198" i="1"/>
  <c r="AB198" i="1"/>
  <c r="AA198" i="1"/>
  <c r="Z198" i="1"/>
  <c r="Y198" i="1"/>
  <c r="AG197" i="1"/>
  <c r="AF197" i="1"/>
  <c r="AE197" i="1"/>
  <c r="AD197" i="1"/>
  <c r="AC197" i="1"/>
  <c r="AB197" i="1"/>
  <c r="AA197" i="1"/>
  <c r="Z197" i="1"/>
  <c r="Y197" i="1"/>
  <c r="AG196" i="1"/>
  <c r="AF196" i="1"/>
  <c r="AE196" i="1"/>
  <c r="AD196" i="1"/>
  <c r="AC196" i="1"/>
  <c r="AB196" i="1"/>
  <c r="AA196" i="1"/>
  <c r="Z196" i="1"/>
  <c r="Y196" i="1"/>
  <c r="AG195" i="1"/>
  <c r="AF195" i="1"/>
  <c r="AE195" i="1"/>
  <c r="AD195" i="1"/>
  <c r="AC195" i="1"/>
  <c r="AB195" i="1"/>
  <c r="AA195" i="1"/>
  <c r="Z195" i="1"/>
  <c r="Y195" i="1"/>
  <c r="AG194" i="1"/>
  <c r="AF194" i="1"/>
  <c r="AE194" i="1"/>
  <c r="AD194" i="1"/>
  <c r="AC194" i="1"/>
  <c r="AB194" i="1"/>
  <c r="AA194" i="1"/>
  <c r="Z194" i="1"/>
  <c r="Y194" i="1"/>
  <c r="AG193" i="1"/>
  <c r="AF193" i="1"/>
  <c r="AE193" i="1"/>
  <c r="AD193" i="1"/>
  <c r="AC193" i="1"/>
  <c r="AB193" i="1"/>
  <c r="AA193" i="1"/>
  <c r="Z193" i="1"/>
  <c r="Y193" i="1"/>
  <c r="AG192" i="1"/>
  <c r="AF192" i="1"/>
  <c r="AE192" i="1"/>
  <c r="AD192" i="1"/>
  <c r="AC192" i="1"/>
  <c r="AB192" i="1"/>
  <c r="AA192" i="1"/>
  <c r="Z192" i="1"/>
  <c r="Y192" i="1"/>
  <c r="AG191" i="1"/>
  <c r="AF191" i="1"/>
  <c r="AE191" i="1"/>
  <c r="AD191" i="1"/>
  <c r="AC191" i="1"/>
  <c r="AB191" i="1"/>
  <c r="AA191" i="1"/>
  <c r="Z191" i="1"/>
  <c r="Y191" i="1"/>
  <c r="AG190" i="1"/>
  <c r="AF190" i="1"/>
  <c r="AE190" i="1"/>
  <c r="AD190" i="1"/>
  <c r="AC190" i="1"/>
  <c r="AB190" i="1"/>
  <c r="AA190" i="1"/>
  <c r="Z190" i="1"/>
  <c r="Y190" i="1"/>
  <c r="AG189" i="1"/>
  <c r="AF189" i="1"/>
  <c r="AE189" i="1"/>
  <c r="AD189" i="1"/>
  <c r="AC189" i="1"/>
  <c r="AB189" i="1"/>
  <c r="AA189" i="1"/>
  <c r="Z189" i="1"/>
  <c r="Y189" i="1"/>
  <c r="AG188" i="1"/>
  <c r="AF188" i="1"/>
  <c r="AE188" i="1"/>
  <c r="AD188" i="1"/>
  <c r="AC188" i="1"/>
  <c r="AB188" i="1"/>
  <c r="AA188" i="1"/>
  <c r="Z188" i="1"/>
  <c r="Y188" i="1"/>
  <c r="AG187" i="1"/>
  <c r="AF187" i="1"/>
  <c r="AE187" i="1"/>
  <c r="AD187" i="1"/>
  <c r="AC187" i="1"/>
  <c r="AB187" i="1"/>
  <c r="AA187" i="1"/>
  <c r="Z187" i="1"/>
  <c r="Y187" i="1"/>
  <c r="AG186" i="1"/>
  <c r="AF186" i="1"/>
  <c r="AE186" i="1"/>
  <c r="AD186" i="1"/>
  <c r="AC186" i="1"/>
  <c r="AB186" i="1"/>
  <c r="AA186" i="1"/>
  <c r="Z186" i="1"/>
  <c r="Y186" i="1"/>
  <c r="AG185" i="1"/>
  <c r="AF185" i="1"/>
  <c r="AE185" i="1"/>
  <c r="AD185" i="1"/>
  <c r="AC185" i="1"/>
  <c r="AB185" i="1"/>
  <c r="AA185" i="1"/>
  <c r="Z185" i="1"/>
  <c r="Y185" i="1"/>
  <c r="AG184" i="1"/>
  <c r="AF184" i="1"/>
  <c r="AE184" i="1"/>
  <c r="AD184" i="1"/>
  <c r="AC184" i="1"/>
  <c r="AB184" i="1"/>
  <c r="AA184" i="1"/>
  <c r="Z184" i="1"/>
  <c r="Y184" i="1"/>
  <c r="AG183" i="1"/>
  <c r="AF183" i="1"/>
  <c r="AE183" i="1"/>
  <c r="AD183" i="1"/>
  <c r="AC183" i="1"/>
  <c r="AB183" i="1"/>
  <c r="AA183" i="1"/>
  <c r="Z183" i="1"/>
  <c r="Y183" i="1"/>
  <c r="AG182" i="1"/>
  <c r="AF182" i="1"/>
  <c r="AE182" i="1"/>
  <c r="AD182" i="1"/>
  <c r="AC182" i="1"/>
  <c r="AB182" i="1"/>
  <c r="AA182" i="1"/>
  <c r="Z182" i="1"/>
  <c r="Y182" i="1"/>
  <c r="AG181" i="1"/>
  <c r="AF181" i="1"/>
  <c r="AE181" i="1"/>
  <c r="AD181" i="1"/>
  <c r="AC181" i="1"/>
  <c r="AB181" i="1"/>
  <c r="AA181" i="1"/>
  <c r="Z181" i="1"/>
  <c r="Y181" i="1"/>
  <c r="AG180" i="1"/>
  <c r="AF180" i="1"/>
  <c r="AE180" i="1"/>
  <c r="AD180" i="1"/>
  <c r="AC180" i="1"/>
  <c r="AB180" i="1"/>
  <c r="AA180" i="1"/>
  <c r="Z180" i="1"/>
  <c r="Y180" i="1"/>
  <c r="AG179" i="1"/>
  <c r="AF179" i="1"/>
  <c r="AE179" i="1"/>
  <c r="AD179" i="1"/>
  <c r="AC179" i="1"/>
  <c r="AB179" i="1"/>
  <c r="AA179" i="1"/>
  <c r="Z179" i="1"/>
  <c r="Y179" i="1"/>
  <c r="AG178" i="1"/>
  <c r="AF178" i="1"/>
  <c r="AE178" i="1"/>
  <c r="AD178" i="1"/>
  <c r="AC178" i="1"/>
  <c r="AB178" i="1"/>
  <c r="AA178" i="1"/>
  <c r="Z178" i="1"/>
  <c r="Y178" i="1"/>
  <c r="AG177" i="1"/>
  <c r="AF177" i="1"/>
  <c r="AE177" i="1"/>
  <c r="AD177" i="1"/>
  <c r="AC177" i="1"/>
  <c r="AB177" i="1"/>
  <c r="AA177" i="1"/>
  <c r="Z177" i="1"/>
  <c r="Y177" i="1"/>
  <c r="AG176" i="1"/>
  <c r="AF176" i="1"/>
  <c r="AE176" i="1"/>
  <c r="AD176" i="1"/>
  <c r="AC176" i="1"/>
  <c r="AB176" i="1"/>
  <c r="AA176" i="1"/>
  <c r="Z176" i="1"/>
  <c r="Y176" i="1"/>
  <c r="AG175" i="1"/>
  <c r="AF175" i="1"/>
  <c r="AE175" i="1"/>
  <c r="AD175" i="1"/>
  <c r="AC175" i="1"/>
  <c r="AB175" i="1"/>
  <c r="AA175" i="1"/>
  <c r="Z175" i="1"/>
  <c r="Y175" i="1"/>
  <c r="AG174" i="1"/>
  <c r="AF174" i="1"/>
  <c r="AE174" i="1"/>
  <c r="AD174" i="1"/>
  <c r="AC174" i="1"/>
  <c r="AB174" i="1"/>
  <c r="AA174" i="1"/>
  <c r="Z174" i="1"/>
  <c r="Y174" i="1"/>
  <c r="AG173" i="1"/>
  <c r="AF173" i="1"/>
  <c r="AE173" i="1"/>
  <c r="AD173" i="1"/>
  <c r="AC173" i="1"/>
  <c r="AB173" i="1"/>
  <c r="AA173" i="1"/>
  <c r="Z173" i="1"/>
  <c r="Y173" i="1"/>
  <c r="AG172" i="1"/>
  <c r="AF172" i="1"/>
  <c r="AE172" i="1"/>
  <c r="AD172" i="1"/>
  <c r="AC172" i="1"/>
  <c r="AB172" i="1"/>
  <c r="AA172" i="1"/>
  <c r="Z172" i="1"/>
  <c r="Y172" i="1"/>
  <c r="AG171" i="1"/>
  <c r="AF171" i="1"/>
  <c r="AE171" i="1"/>
  <c r="AD171" i="1"/>
  <c r="AC171" i="1"/>
  <c r="AB171" i="1"/>
  <c r="AA171" i="1"/>
  <c r="Z171" i="1"/>
  <c r="Y171" i="1"/>
  <c r="AG170" i="1"/>
  <c r="AF170" i="1"/>
  <c r="AE170" i="1"/>
  <c r="AD170" i="1"/>
  <c r="AC170" i="1"/>
  <c r="AB170" i="1"/>
  <c r="AA170" i="1"/>
  <c r="Z170" i="1"/>
  <c r="Y170" i="1"/>
  <c r="AG169" i="1"/>
  <c r="AF169" i="1"/>
  <c r="AE169" i="1"/>
  <c r="AD169" i="1"/>
  <c r="AC169" i="1"/>
  <c r="AB169" i="1"/>
  <c r="AA169" i="1"/>
  <c r="Z169" i="1"/>
  <c r="Y169" i="1"/>
  <c r="AG168" i="1"/>
  <c r="AF168" i="1"/>
  <c r="AE168" i="1"/>
  <c r="AD168" i="1"/>
  <c r="AC168" i="1"/>
  <c r="AB168" i="1"/>
  <c r="AA168" i="1"/>
  <c r="Z168" i="1"/>
  <c r="Y168" i="1"/>
  <c r="AG167" i="1"/>
  <c r="AF167" i="1"/>
  <c r="AE167" i="1"/>
  <c r="AD167" i="1"/>
  <c r="AC167" i="1"/>
  <c r="AB167" i="1"/>
  <c r="AA167" i="1"/>
  <c r="Z167" i="1"/>
  <c r="Y167" i="1"/>
  <c r="AG166" i="1"/>
  <c r="AF166" i="1"/>
  <c r="AE166" i="1"/>
  <c r="AD166" i="1"/>
  <c r="AC166" i="1"/>
  <c r="AB166" i="1"/>
  <c r="AA166" i="1"/>
  <c r="Z166" i="1"/>
  <c r="Y166" i="1"/>
  <c r="AG165" i="1"/>
  <c r="AF165" i="1"/>
  <c r="AE165" i="1"/>
  <c r="AD165" i="1"/>
  <c r="AC165" i="1"/>
  <c r="AB165" i="1"/>
  <c r="AA165" i="1"/>
  <c r="Z165" i="1"/>
  <c r="Y165" i="1"/>
  <c r="AG164" i="1"/>
  <c r="AF164" i="1"/>
  <c r="AE164" i="1"/>
  <c r="AD164" i="1"/>
  <c r="AC164" i="1"/>
  <c r="AB164" i="1"/>
  <c r="AA164" i="1"/>
  <c r="Z164" i="1"/>
  <c r="Y164" i="1"/>
  <c r="AG163" i="1"/>
  <c r="AF163" i="1"/>
  <c r="AE163" i="1"/>
  <c r="AD163" i="1"/>
  <c r="AC163" i="1"/>
  <c r="AB163" i="1"/>
  <c r="AA163" i="1"/>
  <c r="Z163" i="1"/>
  <c r="Y163" i="1"/>
  <c r="AG162" i="1"/>
  <c r="AF162" i="1"/>
  <c r="AE162" i="1"/>
  <c r="AD162" i="1"/>
  <c r="AC162" i="1"/>
  <c r="AB162" i="1"/>
  <c r="AA162" i="1"/>
  <c r="Z162" i="1"/>
  <c r="Y162" i="1"/>
  <c r="AG161" i="1"/>
  <c r="AF161" i="1"/>
  <c r="AE161" i="1"/>
  <c r="AD161" i="1"/>
  <c r="AC161" i="1"/>
  <c r="AB161" i="1"/>
  <c r="AA161" i="1"/>
  <c r="Z161" i="1"/>
  <c r="Y161" i="1"/>
  <c r="AG160" i="1"/>
  <c r="AF160" i="1"/>
  <c r="AE160" i="1"/>
  <c r="AD160" i="1"/>
  <c r="AC160" i="1"/>
  <c r="AB160" i="1"/>
  <c r="AA160" i="1"/>
  <c r="Z160" i="1"/>
  <c r="Y160" i="1"/>
  <c r="AG159" i="1"/>
  <c r="AF159" i="1"/>
  <c r="AE159" i="1"/>
  <c r="AD159" i="1"/>
  <c r="AC159" i="1"/>
  <c r="AB159" i="1"/>
  <c r="AA159" i="1"/>
  <c r="Z159" i="1"/>
  <c r="Y159" i="1"/>
  <c r="AG158" i="1"/>
  <c r="AF158" i="1"/>
  <c r="AE158" i="1"/>
  <c r="AD158" i="1"/>
  <c r="AC158" i="1"/>
  <c r="AB158" i="1"/>
  <c r="AA158" i="1"/>
  <c r="Z158" i="1"/>
  <c r="Y158" i="1"/>
  <c r="AG157" i="1"/>
  <c r="AF157" i="1"/>
  <c r="AE157" i="1"/>
  <c r="AD157" i="1"/>
  <c r="AC157" i="1"/>
  <c r="AB157" i="1"/>
  <c r="AA157" i="1"/>
  <c r="Z157" i="1"/>
  <c r="Y157" i="1"/>
  <c r="AG156" i="1"/>
  <c r="AF156" i="1"/>
  <c r="AE156" i="1"/>
  <c r="AD156" i="1"/>
  <c r="AC156" i="1"/>
  <c r="AB156" i="1"/>
  <c r="AA156" i="1"/>
  <c r="Z156" i="1"/>
  <c r="Y156" i="1"/>
  <c r="AG155" i="1"/>
  <c r="AF155" i="1"/>
  <c r="AE155" i="1"/>
  <c r="AD155" i="1"/>
  <c r="AC155" i="1"/>
  <c r="AB155" i="1"/>
  <c r="AA155" i="1"/>
  <c r="Z155" i="1"/>
  <c r="Y155" i="1"/>
  <c r="AG154" i="1"/>
  <c r="AF154" i="1"/>
  <c r="AE154" i="1"/>
  <c r="AD154" i="1"/>
  <c r="AC154" i="1"/>
  <c r="AB154" i="1"/>
  <c r="AA154" i="1"/>
  <c r="Z154" i="1"/>
  <c r="Y154" i="1"/>
  <c r="AG153" i="1"/>
  <c r="AF153" i="1"/>
  <c r="AE153" i="1"/>
  <c r="AD153" i="1"/>
  <c r="AC153" i="1"/>
  <c r="AB153" i="1"/>
  <c r="AA153" i="1"/>
  <c r="Z153" i="1"/>
  <c r="Y153" i="1"/>
  <c r="AG152" i="1"/>
  <c r="AF152" i="1"/>
  <c r="AE152" i="1"/>
  <c r="AD152" i="1"/>
  <c r="AC152" i="1"/>
  <c r="AB152" i="1"/>
  <c r="AA152" i="1"/>
  <c r="Z152" i="1"/>
  <c r="Y152" i="1"/>
  <c r="AG151" i="1"/>
  <c r="AF151" i="1"/>
  <c r="AE151" i="1"/>
  <c r="AD151" i="1"/>
  <c r="AC151" i="1"/>
  <c r="AB151" i="1"/>
  <c r="AA151" i="1"/>
  <c r="Z151" i="1"/>
  <c r="Y151" i="1"/>
  <c r="AG150" i="1"/>
  <c r="AF150" i="1"/>
  <c r="AE150" i="1"/>
  <c r="AD150" i="1"/>
  <c r="AC150" i="1"/>
  <c r="AB150" i="1"/>
  <c r="AA150" i="1"/>
  <c r="Z150" i="1"/>
  <c r="Y150" i="1"/>
  <c r="AG149" i="1"/>
  <c r="AF149" i="1"/>
  <c r="AE149" i="1"/>
  <c r="AD149" i="1"/>
  <c r="AC149" i="1"/>
  <c r="AB149" i="1"/>
  <c r="AA149" i="1"/>
  <c r="Z149" i="1"/>
  <c r="Y149" i="1"/>
  <c r="AG148" i="1"/>
  <c r="AF148" i="1"/>
  <c r="AE148" i="1"/>
  <c r="AD148" i="1"/>
  <c r="AC148" i="1"/>
  <c r="AB148" i="1"/>
  <c r="AA148" i="1"/>
  <c r="Z148" i="1"/>
  <c r="Y148" i="1"/>
  <c r="AG147" i="1"/>
  <c r="AF147" i="1"/>
  <c r="AE147" i="1"/>
  <c r="AD147" i="1"/>
  <c r="AC147" i="1"/>
  <c r="AB147" i="1"/>
  <c r="AA147" i="1"/>
  <c r="Z147" i="1"/>
  <c r="Y147" i="1"/>
  <c r="AG146" i="1"/>
  <c r="AF146" i="1"/>
  <c r="AE146" i="1"/>
  <c r="AD146" i="1"/>
  <c r="AC146" i="1"/>
  <c r="AB146" i="1"/>
  <c r="AA146" i="1"/>
  <c r="Z146" i="1"/>
  <c r="Y146" i="1"/>
  <c r="AG145" i="1"/>
  <c r="AF145" i="1"/>
  <c r="AE145" i="1"/>
  <c r="AD145" i="1"/>
  <c r="AC145" i="1"/>
  <c r="AB145" i="1"/>
  <c r="AA145" i="1"/>
  <c r="Z145" i="1"/>
  <c r="Y145" i="1"/>
  <c r="AG144" i="1"/>
  <c r="AF144" i="1"/>
  <c r="AE144" i="1"/>
  <c r="AD144" i="1"/>
  <c r="AC144" i="1"/>
  <c r="AB144" i="1"/>
  <c r="AA144" i="1"/>
  <c r="Z144" i="1"/>
  <c r="Y144" i="1"/>
  <c r="AG143" i="1"/>
  <c r="AF143" i="1"/>
  <c r="AE143" i="1"/>
  <c r="AD143" i="1"/>
  <c r="AC143" i="1"/>
  <c r="AB143" i="1"/>
  <c r="AA143" i="1"/>
  <c r="Z143" i="1"/>
  <c r="Y143" i="1"/>
  <c r="AG142" i="1"/>
  <c r="AF142" i="1"/>
  <c r="AE142" i="1"/>
  <c r="AD142" i="1"/>
  <c r="AC142" i="1"/>
  <c r="AB142" i="1"/>
  <c r="AA142" i="1"/>
  <c r="Z142" i="1"/>
  <c r="Y142" i="1"/>
  <c r="AG141" i="1"/>
  <c r="AF141" i="1"/>
  <c r="AE141" i="1"/>
  <c r="AD141" i="1"/>
  <c r="AC141" i="1"/>
  <c r="AB141" i="1"/>
  <c r="AA141" i="1"/>
  <c r="Z141" i="1"/>
  <c r="Y141" i="1"/>
  <c r="AG140" i="1"/>
  <c r="AF140" i="1"/>
  <c r="AE140" i="1"/>
  <c r="AD140" i="1"/>
  <c r="AC140" i="1"/>
  <c r="AB140" i="1"/>
  <c r="AA140" i="1"/>
  <c r="Z140" i="1"/>
  <c r="Y140" i="1"/>
  <c r="AG139" i="1"/>
  <c r="AF139" i="1"/>
  <c r="AE139" i="1"/>
  <c r="AD139" i="1"/>
  <c r="AC139" i="1"/>
  <c r="AB139" i="1"/>
  <c r="AA139" i="1"/>
  <c r="Z139" i="1"/>
  <c r="Y139" i="1"/>
  <c r="AG138" i="1"/>
  <c r="AF138" i="1"/>
  <c r="AE138" i="1"/>
  <c r="AD138" i="1"/>
  <c r="AC138" i="1"/>
  <c r="AB138" i="1"/>
  <c r="AA138" i="1"/>
  <c r="Z138" i="1"/>
  <c r="Y138" i="1"/>
  <c r="AG137" i="1"/>
  <c r="AF137" i="1"/>
  <c r="AE137" i="1"/>
  <c r="AD137" i="1"/>
  <c r="AC137" i="1"/>
  <c r="AB137" i="1"/>
  <c r="AA137" i="1"/>
  <c r="Z137" i="1"/>
  <c r="Y137" i="1"/>
  <c r="AG136" i="1"/>
  <c r="AF136" i="1"/>
  <c r="AE136" i="1"/>
  <c r="AD136" i="1"/>
  <c r="AC136" i="1"/>
  <c r="AB136" i="1"/>
  <c r="AA136" i="1"/>
  <c r="Z136" i="1"/>
  <c r="Y136" i="1"/>
  <c r="AG135" i="1"/>
  <c r="AF135" i="1"/>
  <c r="AE135" i="1"/>
  <c r="AD135" i="1"/>
  <c r="AC135" i="1"/>
  <c r="AB135" i="1"/>
  <c r="AA135" i="1"/>
  <c r="Z135" i="1"/>
  <c r="Y135" i="1"/>
  <c r="AG134" i="1"/>
  <c r="AF134" i="1"/>
  <c r="AE134" i="1"/>
  <c r="AD134" i="1"/>
  <c r="AC134" i="1"/>
  <c r="AB134" i="1"/>
  <c r="AA134" i="1"/>
  <c r="Z134" i="1"/>
  <c r="Y134" i="1"/>
  <c r="AG133" i="1"/>
  <c r="AF133" i="1"/>
  <c r="AE133" i="1"/>
  <c r="AD133" i="1"/>
  <c r="AC133" i="1"/>
  <c r="AB133" i="1"/>
  <c r="AA133" i="1"/>
  <c r="Z133" i="1"/>
  <c r="Y133" i="1"/>
  <c r="AG132" i="1"/>
  <c r="AF132" i="1"/>
  <c r="AE132" i="1"/>
  <c r="AD132" i="1"/>
  <c r="AC132" i="1"/>
  <c r="AB132" i="1"/>
  <c r="AA132" i="1"/>
  <c r="Z132" i="1"/>
  <c r="Y132" i="1"/>
  <c r="AG131" i="1"/>
  <c r="AF131" i="1"/>
  <c r="AE131" i="1"/>
  <c r="AD131" i="1"/>
  <c r="AC131" i="1"/>
  <c r="AB131" i="1"/>
  <c r="AA131" i="1"/>
  <c r="Z131" i="1"/>
  <c r="Y131" i="1"/>
  <c r="AG130" i="1"/>
  <c r="AF130" i="1"/>
  <c r="AE130" i="1"/>
  <c r="AD130" i="1"/>
  <c r="AC130" i="1"/>
  <c r="AB130" i="1"/>
  <c r="AA130" i="1"/>
  <c r="Z130" i="1"/>
  <c r="Y130" i="1"/>
  <c r="AG129" i="1"/>
  <c r="AF129" i="1"/>
  <c r="AE129" i="1"/>
  <c r="AD129" i="1"/>
  <c r="AC129" i="1"/>
  <c r="AB129" i="1"/>
  <c r="AA129" i="1"/>
  <c r="Z129" i="1"/>
  <c r="Y129" i="1"/>
  <c r="AG128" i="1"/>
  <c r="AF128" i="1"/>
  <c r="AE128" i="1"/>
  <c r="AD128" i="1"/>
  <c r="AC128" i="1"/>
  <c r="AB128" i="1"/>
  <c r="AA128" i="1"/>
  <c r="Z128" i="1"/>
  <c r="Y128" i="1"/>
  <c r="AG127" i="1"/>
  <c r="AF127" i="1"/>
  <c r="AE127" i="1"/>
  <c r="AD127" i="1"/>
  <c r="AC127" i="1"/>
  <c r="AB127" i="1"/>
  <c r="AA127" i="1"/>
  <c r="Z127" i="1"/>
  <c r="Y127" i="1"/>
  <c r="AG126" i="1"/>
  <c r="AF126" i="1"/>
  <c r="AE126" i="1"/>
  <c r="AD126" i="1"/>
  <c r="AC126" i="1"/>
  <c r="AB126" i="1"/>
  <c r="AA126" i="1"/>
  <c r="Z126" i="1"/>
  <c r="Y126" i="1"/>
  <c r="AG125" i="1"/>
  <c r="AF125" i="1"/>
  <c r="AE125" i="1"/>
  <c r="AD125" i="1"/>
  <c r="AC125" i="1"/>
  <c r="AB125" i="1"/>
  <c r="AA125" i="1"/>
  <c r="Z125" i="1"/>
  <c r="Y125" i="1"/>
  <c r="AG124" i="1"/>
  <c r="AF124" i="1"/>
  <c r="AE124" i="1"/>
  <c r="AD124" i="1"/>
  <c r="AC124" i="1"/>
  <c r="AB124" i="1"/>
  <c r="AA124" i="1"/>
  <c r="Z124" i="1"/>
  <c r="Y124" i="1"/>
  <c r="AG123" i="1"/>
  <c r="AF123" i="1"/>
  <c r="AE123" i="1"/>
  <c r="AD123" i="1"/>
  <c r="AC123" i="1"/>
  <c r="AB123" i="1"/>
  <c r="AA123" i="1"/>
  <c r="Z123" i="1"/>
  <c r="Y123" i="1"/>
  <c r="AG122" i="1"/>
  <c r="AF122" i="1"/>
  <c r="AE122" i="1"/>
  <c r="AD122" i="1"/>
  <c r="AC122" i="1"/>
  <c r="AB122" i="1"/>
  <c r="AA122" i="1"/>
  <c r="Z122" i="1"/>
  <c r="Y122" i="1"/>
  <c r="AG121" i="1"/>
  <c r="AF121" i="1"/>
  <c r="AE121" i="1"/>
  <c r="AD121" i="1"/>
  <c r="AC121" i="1"/>
  <c r="AB121" i="1"/>
  <c r="AA121" i="1"/>
  <c r="Z121" i="1"/>
  <c r="Y121" i="1"/>
  <c r="AG120" i="1"/>
  <c r="AF120" i="1"/>
  <c r="AE120" i="1"/>
  <c r="AD120" i="1"/>
  <c r="AC120" i="1"/>
  <c r="AB120" i="1"/>
  <c r="AA120" i="1"/>
  <c r="Z120" i="1"/>
  <c r="Y120" i="1"/>
  <c r="AG119" i="1"/>
  <c r="AF119" i="1"/>
  <c r="AE119" i="1"/>
  <c r="AD119" i="1"/>
  <c r="AC119" i="1"/>
  <c r="AB119" i="1"/>
  <c r="AA119" i="1"/>
  <c r="Z119" i="1"/>
  <c r="Y119" i="1"/>
  <c r="AG118" i="1"/>
  <c r="AF118" i="1"/>
  <c r="AE118" i="1"/>
  <c r="AD118" i="1"/>
  <c r="AC118" i="1"/>
  <c r="AB118" i="1"/>
  <c r="AA118" i="1"/>
  <c r="Z118" i="1"/>
  <c r="Y118" i="1"/>
  <c r="AG117" i="1"/>
  <c r="AF117" i="1"/>
  <c r="AE117" i="1"/>
  <c r="AD117" i="1"/>
  <c r="AC117" i="1"/>
  <c r="AB117" i="1"/>
  <c r="AA117" i="1"/>
  <c r="Z117" i="1"/>
  <c r="Y117" i="1"/>
  <c r="AG116" i="1"/>
  <c r="AF116" i="1"/>
  <c r="AE116" i="1"/>
  <c r="AD116" i="1"/>
  <c r="AC116" i="1"/>
  <c r="AB116" i="1"/>
  <c r="AA116" i="1"/>
  <c r="Z116" i="1"/>
  <c r="Y116" i="1"/>
  <c r="AG115" i="1"/>
  <c r="AF115" i="1"/>
  <c r="AE115" i="1"/>
  <c r="AD115" i="1"/>
  <c r="AC115" i="1"/>
  <c r="AB115" i="1"/>
  <c r="AA115" i="1"/>
  <c r="Z115" i="1"/>
  <c r="Y115" i="1"/>
  <c r="AG114" i="1"/>
  <c r="AF114" i="1"/>
  <c r="AE114" i="1"/>
  <c r="AD114" i="1"/>
  <c r="AC114" i="1"/>
  <c r="AB114" i="1"/>
  <c r="AA114" i="1"/>
  <c r="Z114" i="1"/>
  <c r="Y114" i="1"/>
  <c r="AG113" i="1"/>
  <c r="AF113" i="1"/>
  <c r="AE113" i="1"/>
  <c r="AD113" i="1"/>
  <c r="AC113" i="1"/>
  <c r="AB113" i="1"/>
  <c r="AA113" i="1"/>
  <c r="Z113" i="1"/>
  <c r="Y113" i="1"/>
  <c r="AG112" i="1"/>
  <c r="AF112" i="1"/>
  <c r="AE112" i="1"/>
  <c r="AD112" i="1"/>
  <c r="AC112" i="1"/>
  <c r="AB112" i="1"/>
  <c r="AA112" i="1"/>
  <c r="Z112" i="1"/>
  <c r="Y112" i="1"/>
  <c r="AG111" i="1"/>
  <c r="AF111" i="1"/>
  <c r="AE111" i="1"/>
  <c r="AD111" i="1"/>
  <c r="AC111" i="1"/>
  <c r="AB111" i="1"/>
  <c r="AA111" i="1"/>
  <c r="Z111" i="1"/>
  <c r="Y111" i="1"/>
  <c r="AG110" i="1"/>
  <c r="AF110" i="1"/>
  <c r="AE110" i="1"/>
  <c r="AD110" i="1"/>
  <c r="AC110" i="1"/>
  <c r="AB110" i="1"/>
  <c r="AA110" i="1"/>
  <c r="Z110" i="1"/>
  <c r="Y110" i="1"/>
  <c r="AG109" i="1"/>
  <c r="AF109" i="1"/>
  <c r="AE109" i="1"/>
  <c r="AD109" i="1"/>
  <c r="AC109" i="1"/>
  <c r="AB109" i="1"/>
  <c r="AA109" i="1"/>
  <c r="Z109" i="1"/>
  <c r="Y109" i="1"/>
  <c r="AG108" i="1"/>
  <c r="AF108" i="1"/>
  <c r="AE108" i="1"/>
  <c r="AD108" i="1"/>
  <c r="AC108" i="1"/>
  <c r="AB108" i="1"/>
  <c r="AA108" i="1"/>
  <c r="Z108" i="1"/>
  <c r="Y108" i="1"/>
  <c r="AG107" i="1"/>
  <c r="AF107" i="1"/>
  <c r="AE107" i="1"/>
  <c r="AD107" i="1"/>
  <c r="AC107" i="1"/>
  <c r="AB107" i="1"/>
  <c r="AA107" i="1"/>
  <c r="Z107" i="1"/>
  <c r="Y107" i="1"/>
  <c r="AG106" i="1"/>
  <c r="AF106" i="1"/>
  <c r="AE106" i="1"/>
  <c r="AD106" i="1"/>
  <c r="AC106" i="1"/>
  <c r="AB106" i="1"/>
  <c r="AA106" i="1"/>
  <c r="Z106" i="1"/>
  <c r="Y106" i="1"/>
  <c r="AG105" i="1"/>
  <c r="AF105" i="1"/>
  <c r="AE105" i="1"/>
  <c r="AD105" i="1"/>
  <c r="AC105" i="1"/>
  <c r="AB105" i="1"/>
  <c r="AA105" i="1"/>
  <c r="Z105" i="1"/>
  <c r="Y105" i="1"/>
  <c r="AG104" i="1"/>
  <c r="AF104" i="1"/>
  <c r="AE104" i="1"/>
  <c r="AD104" i="1"/>
  <c r="AC104" i="1"/>
  <c r="AB104" i="1"/>
  <c r="AA104" i="1"/>
  <c r="Z104" i="1"/>
  <c r="Y104" i="1"/>
  <c r="AG103" i="1"/>
  <c r="AF103" i="1"/>
  <c r="AE103" i="1"/>
  <c r="AD103" i="1"/>
  <c r="AC103" i="1"/>
  <c r="AB103" i="1"/>
  <c r="AA103" i="1"/>
  <c r="Z103" i="1"/>
  <c r="Y103" i="1"/>
  <c r="AG102" i="1"/>
  <c r="AF102" i="1"/>
  <c r="AE102" i="1"/>
  <c r="AD102" i="1"/>
  <c r="AC102" i="1"/>
  <c r="AB102" i="1"/>
  <c r="AA102" i="1"/>
  <c r="Z102" i="1"/>
  <c r="Y102" i="1"/>
  <c r="AG101" i="1"/>
  <c r="AF101" i="1"/>
  <c r="AE101" i="1"/>
  <c r="AD101" i="1"/>
  <c r="AC101" i="1"/>
  <c r="AB101" i="1"/>
  <c r="AA101" i="1"/>
  <c r="Z101" i="1"/>
  <c r="Y101" i="1"/>
  <c r="AG100" i="1"/>
  <c r="AF100" i="1"/>
  <c r="AE100" i="1"/>
  <c r="AD100" i="1"/>
  <c r="AC100" i="1"/>
  <c r="AB100" i="1"/>
  <c r="AA100" i="1"/>
  <c r="Z100" i="1"/>
  <c r="Y100" i="1"/>
  <c r="AG99" i="1"/>
  <c r="AF99" i="1"/>
  <c r="AE99" i="1"/>
  <c r="AD99" i="1"/>
  <c r="AC99" i="1"/>
  <c r="AB99" i="1"/>
  <c r="AA99" i="1"/>
  <c r="Z99" i="1"/>
  <c r="Y99" i="1"/>
  <c r="AG98" i="1"/>
  <c r="AF98" i="1"/>
  <c r="AE98" i="1"/>
  <c r="AD98" i="1"/>
  <c r="AC98" i="1"/>
  <c r="AB98" i="1"/>
  <c r="AA98" i="1"/>
  <c r="Z98" i="1"/>
  <c r="Y98" i="1"/>
  <c r="AG97" i="1"/>
  <c r="AF97" i="1"/>
  <c r="AE97" i="1"/>
  <c r="AD97" i="1"/>
  <c r="AC97" i="1"/>
  <c r="AB97" i="1"/>
  <c r="AA97" i="1"/>
  <c r="Z97" i="1"/>
  <c r="Y97" i="1"/>
  <c r="AG96" i="1"/>
  <c r="AF96" i="1"/>
  <c r="AE96" i="1"/>
  <c r="AD96" i="1"/>
  <c r="AC96" i="1"/>
  <c r="AB96" i="1"/>
  <c r="AA96" i="1"/>
  <c r="Z96" i="1"/>
  <c r="Y96" i="1"/>
  <c r="AG95" i="1"/>
  <c r="AF95" i="1"/>
  <c r="AE95" i="1"/>
  <c r="AD95" i="1"/>
  <c r="AC95" i="1"/>
  <c r="AB95" i="1"/>
  <c r="AA95" i="1"/>
  <c r="Z95" i="1"/>
  <c r="Y95" i="1"/>
  <c r="AG94" i="1"/>
  <c r="AF94" i="1"/>
  <c r="AE94" i="1"/>
  <c r="AD94" i="1"/>
  <c r="AC94" i="1"/>
  <c r="AB94" i="1"/>
  <c r="AA94" i="1"/>
  <c r="Z94" i="1"/>
  <c r="Y94" i="1"/>
  <c r="AG93" i="1"/>
  <c r="AF93" i="1"/>
  <c r="AE93" i="1"/>
  <c r="AD93" i="1"/>
  <c r="AC93" i="1"/>
  <c r="AB93" i="1"/>
  <c r="AA93" i="1"/>
  <c r="Z93" i="1"/>
  <c r="Y93" i="1"/>
  <c r="AG92" i="1"/>
  <c r="AF92" i="1"/>
  <c r="AE92" i="1"/>
  <c r="AD92" i="1"/>
  <c r="AC92" i="1"/>
  <c r="AB92" i="1"/>
  <c r="AA92" i="1"/>
  <c r="Z92" i="1"/>
  <c r="Y92" i="1"/>
  <c r="AG91" i="1"/>
  <c r="AF91" i="1"/>
  <c r="AE91" i="1"/>
  <c r="AD91" i="1"/>
  <c r="AC91" i="1"/>
  <c r="AB91" i="1"/>
  <c r="AA91" i="1"/>
  <c r="Z91" i="1"/>
  <c r="Y91" i="1"/>
  <c r="AG90" i="1"/>
  <c r="AF90" i="1"/>
  <c r="AE90" i="1"/>
  <c r="AD90" i="1"/>
  <c r="AC90" i="1"/>
  <c r="AB90" i="1"/>
  <c r="AA90" i="1"/>
  <c r="Z90" i="1"/>
  <c r="Y90" i="1"/>
  <c r="AG89" i="1"/>
  <c r="AF89" i="1"/>
  <c r="AE89" i="1"/>
  <c r="AD89" i="1"/>
  <c r="AC89" i="1"/>
  <c r="AB89" i="1"/>
  <c r="AA89" i="1"/>
  <c r="Z89" i="1"/>
  <c r="Y89" i="1"/>
  <c r="AG88" i="1"/>
  <c r="AF88" i="1"/>
  <c r="AE88" i="1"/>
  <c r="AD88" i="1"/>
  <c r="AC88" i="1"/>
  <c r="AB88" i="1"/>
  <c r="AA88" i="1"/>
  <c r="Z88" i="1"/>
  <c r="Y88" i="1"/>
  <c r="AG87" i="1"/>
  <c r="AF87" i="1"/>
  <c r="AE87" i="1"/>
  <c r="AD87" i="1"/>
  <c r="AC87" i="1"/>
  <c r="AB87" i="1"/>
  <c r="AA87" i="1"/>
  <c r="Z87" i="1"/>
  <c r="Y87" i="1"/>
  <c r="AG86" i="1"/>
  <c r="AF86" i="1"/>
  <c r="AE86" i="1"/>
  <c r="AD86" i="1"/>
  <c r="AC86" i="1"/>
  <c r="AB86" i="1"/>
  <c r="AA86" i="1"/>
  <c r="Z86" i="1"/>
  <c r="Y86" i="1"/>
  <c r="AG85" i="1"/>
  <c r="AF85" i="1"/>
  <c r="AE85" i="1"/>
  <c r="AD85" i="1"/>
  <c r="AC85" i="1"/>
  <c r="AB85" i="1"/>
  <c r="AA85" i="1"/>
  <c r="Z85" i="1"/>
  <c r="Y85" i="1"/>
  <c r="AG84" i="1"/>
  <c r="AF84" i="1"/>
  <c r="AE84" i="1"/>
  <c r="AD84" i="1"/>
  <c r="AC84" i="1"/>
  <c r="AB84" i="1"/>
  <c r="AA84" i="1"/>
  <c r="Z84" i="1"/>
  <c r="Y84" i="1"/>
  <c r="AG83" i="1"/>
  <c r="AF83" i="1"/>
  <c r="AE83" i="1"/>
  <c r="AD83" i="1"/>
  <c r="AC83" i="1"/>
  <c r="AB83" i="1"/>
  <c r="AA83" i="1"/>
  <c r="Z83" i="1"/>
  <c r="Y83" i="1"/>
  <c r="AG82" i="1"/>
  <c r="AF82" i="1"/>
  <c r="AE82" i="1"/>
  <c r="AD82" i="1"/>
  <c r="AC82" i="1"/>
  <c r="AB82" i="1"/>
  <c r="AA82" i="1"/>
  <c r="Z82" i="1"/>
  <c r="Y82" i="1"/>
  <c r="AG81" i="1"/>
  <c r="AF81" i="1"/>
  <c r="AE81" i="1"/>
  <c r="AD81" i="1"/>
  <c r="AC81" i="1"/>
  <c r="AB81" i="1"/>
  <c r="AA81" i="1"/>
  <c r="Z81" i="1"/>
  <c r="Y81" i="1"/>
  <c r="AG80" i="1"/>
  <c r="AF80" i="1"/>
  <c r="AE80" i="1"/>
  <c r="AD80" i="1"/>
  <c r="AC80" i="1"/>
  <c r="AB80" i="1"/>
  <c r="AA80" i="1"/>
  <c r="Z80" i="1"/>
  <c r="Y80" i="1"/>
  <c r="AG79" i="1"/>
  <c r="AF79" i="1"/>
  <c r="AE79" i="1"/>
  <c r="AD79" i="1"/>
  <c r="AC79" i="1"/>
  <c r="AB79" i="1"/>
  <c r="AA79" i="1"/>
  <c r="Z79" i="1"/>
  <c r="Y79" i="1"/>
  <c r="AG78" i="1"/>
  <c r="AF78" i="1"/>
  <c r="AE78" i="1"/>
  <c r="AD78" i="1"/>
  <c r="AC78" i="1"/>
  <c r="AB78" i="1"/>
  <c r="AA78" i="1"/>
  <c r="Z78" i="1"/>
  <c r="Y78" i="1"/>
  <c r="AG77" i="1"/>
  <c r="AF77" i="1"/>
  <c r="AE77" i="1"/>
  <c r="AD77" i="1"/>
  <c r="AC77" i="1"/>
  <c r="AB77" i="1"/>
  <c r="AA77" i="1"/>
  <c r="Z77" i="1"/>
  <c r="Y77" i="1"/>
  <c r="AG76" i="1"/>
  <c r="AF76" i="1"/>
  <c r="AE76" i="1"/>
  <c r="AD76" i="1"/>
  <c r="AC76" i="1"/>
  <c r="AB76" i="1"/>
  <c r="AA76" i="1"/>
  <c r="Z76" i="1"/>
  <c r="Y76" i="1"/>
  <c r="AG75" i="1"/>
  <c r="AF75" i="1"/>
  <c r="AE75" i="1"/>
  <c r="AD75" i="1"/>
  <c r="AC75" i="1"/>
  <c r="AB75" i="1"/>
  <c r="AA75" i="1"/>
  <c r="Z75" i="1"/>
  <c r="Y75" i="1"/>
  <c r="AG74" i="1"/>
  <c r="AF74" i="1"/>
  <c r="AE74" i="1"/>
  <c r="AD74" i="1"/>
  <c r="AC74" i="1"/>
  <c r="AB74" i="1"/>
  <c r="AA74" i="1"/>
  <c r="Z74" i="1"/>
  <c r="Y74" i="1"/>
  <c r="AG73" i="1"/>
  <c r="AF73" i="1"/>
  <c r="AE73" i="1"/>
  <c r="AD73" i="1"/>
  <c r="AC73" i="1"/>
  <c r="AB73" i="1"/>
  <c r="AA73" i="1"/>
  <c r="Z73" i="1"/>
  <c r="Y73" i="1"/>
  <c r="AG72" i="1"/>
  <c r="AF72" i="1"/>
  <c r="AE72" i="1"/>
  <c r="AD72" i="1"/>
  <c r="AC72" i="1"/>
  <c r="AB72" i="1"/>
  <c r="AA72" i="1"/>
  <c r="Z72" i="1"/>
  <c r="Y72" i="1"/>
  <c r="AG71" i="1"/>
  <c r="AF71" i="1"/>
  <c r="AE71" i="1"/>
  <c r="AD71" i="1"/>
  <c r="AC71" i="1"/>
  <c r="AB71" i="1"/>
  <c r="AA71" i="1"/>
  <c r="Z71" i="1"/>
  <c r="Y71" i="1"/>
  <c r="AG70" i="1"/>
  <c r="AF70" i="1"/>
  <c r="AE70" i="1"/>
  <c r="AD70" i="1"/>
  <c r="AC70" i="1"/>
  <c r="AB70" i="1"/>
  <c r="AA70" i="1"/>
  <c r="Z70" i="1"/>
  <c r="Y70" i="1"/>
  <c r="AG69" i="1"/>
  <c r="AF69" i="1"/>
  <c r="AE69" i="1"/>
  <c r="AD69" i="1"/>
  <c r="AC69" i="1"/>
  <c r="AB69" i="1"/>
  <c r="AA69" i="1"/>
  <c r="Z69" i="1"/>
  <c r="Y69" i="1"/>
  <c r="AG68" i="1"/>
  <c r="AF68" i="1"/>
  <c r="AE68" i="1"/>
  <c r="AD68" i="1"/>
  <c r="AC68" i="1"/>
  <c r="AB68" i="1"/>
  <c r="AA68" i="1"/>
  <c r="Z68" i="1"/>
  <c r="Y68" i="1"/>
  <c r="AG67" i="1"/>
  <c r="AF67" i="1"/>
  <c r="AE67" i="1"/>
  <c r="AD67" i="1"/>
  <c r="AC67" i="1"/>
  <c r="AB67" i="1"/>
  <c r="AA67" i="1"/>
  <c r="Z67" i="1"/>
  <c r="Y67" i="1"/>
  <c r="AG66" i="1"/>
  <c r="AF66" i="1"/>
  <c r="AE66" i="1"/>
  <c r="AD66" i="1"/>
  <c r="AC66" i="1"/>
  <c r="AB66" i="1"/>
  <c r="AA66" i="1"/>
  <c r="Z66" i="1"/>
  <c r="Y66" i="1"/>
  <c r="AG65" i="1"/>
  <c r="AF65" i="1"/>
  <c r="AE65" i="1"/>
  <c r="AD65" i="1"/>
  <c r="AC65" i="1"/>
  <c r="AB65" i="1"/>
  <c r="AA65" i="1"/>
  <c r="Z65" i="1"/>
  <c r="Y65" i="1"/>
  <c r="AG64" i="1"/>
  <c r="AF64" i="1"/>
  <c r="AE64" i="1"/>
  <c r="AD64" i="1"/>
  <c r="AC64" i="1"/>
  <c r="AB64" i="1"/>
  <c r="AA64" i="1"/>
  <c r="Z64" i="1"/>
  <c r="Y64" i="1"/>
  <c r="AG63" i="1"/>
  <c r="AF63" i="1"/>
  <c r="AE63" i="1"/>
  <c r="AD63" i="1"/>
  <c r="AC63" i="1"/>
  <c r="AB63" i="1"/>
  <c r="AA63" i="1"/>
  <c r="Z63" i="1"/>
  <c r="Y63" i="1"/>
  <c r="AG62" i="1"/>
  <c r="AF62" i="1"/>
  <c r="AE62" i="1"/>
  <c r="AD62" i="1"/>
  <c r="AC62" i="1"/>
  <c r="AB62" i="1"/>
  <c r="AA62" i="1"/>
  <c r="Z62" i="1"/>
  <c r="Y62" i="1"/>
  <c r="AG61" i="1"/>
  <c r="AF61" i="1"/>
  <c r="AE61" i="1"/>
  <c r="AD61" i="1"/>
  <c r="AC61" i="1"/>
  <c r="AB61" i="1"/>
  <c r="AA61" i="1"/>
  <c r="Z61" i="1"/>
  <c r="Y61" i="1"/>
  <c r="AG60" i="1"/>
  <c r="AF60" i="1"/>
  <c r="AE60" i="1"/>
  <c r="AD60" i="1"/>
  <c r="AC60" i="1"/>
  <c r="AB60" i="1"/>
  <c r="AA60" i="1"/>
  <c r="Z60" i="1"/>
  <c r="Y60" i="1"/>
  <c r="AG59" i="1"/>
  <c r="AF59" i="1"/>
  <c r="AE59" i="1"/>
  <c r="AD59" i="1"/>
  <c r="AC59" i="1"/>
  <c r="AB59" i="1"/>
  <c r="AA59" i="1"/>
  <c r="Z59" i="1"/>
  <c r="Y59" i="1"/>
  <c r="AG58" i="1"/>
  <c r="AF58" i="1"/>
  <c r="AE58" i="1"/>
  <c r="AD58" i="1"/>
  <c r="AC58" i="1"/>
  <c r="AB58" i="1"/>
  <c r="AA58" i="1"/>
  <c r="Z58" i="1"/>
  <c r="Y58" i="1"/>
  <c r="AG57" i="1"/>
  <c r="AF57" i="1"/>
  <c r="AE57" i="1"/>
  <c r="AD57" i="1"/>
  <c r="AC57" i="1"/>
  <c r="AB57" i="1"/>
  <c r="AA57" i="1"/>
  <c r="Z57" i="1"/>
  <c r="Y57" i="1"/>
  <c r="AG56" i="1"/>
  <c r="AF56" i="1"/>
  <c r="AE56" i="1"/>
  <c r="AD56" i="1"/>
  <c r="AC56" i="1"/>
  <c r="AB56" i="1"/>
  <c r="AA56" i="1"/>
  <c r="Z56" i="1"/>
  <c r="Y56" i="1"/>
  <c r="AG55" i="1"/>
  <c r="AF55" i="1"/>
  <c r="AE55" i="1"/>
  <c r="AD55" i="1"/>
  <c r="AC55" i="1"/>
  <c r="AB55" i="1"/>
  <c r="AA55" i="1"/>
  <c r="Z55" i="1"/>
  <c r="Y55" i="1"/>
  <c r="AG54" i="1"/>
  <c r="AF54" i="1"/>
  <c r="AE54" i="1"/>
  <c r="AD54" i="1"/>
  <c r="AC54" i="1"/>
  <c r="AB54" i="1"/>
  <c r="AA54" i="1"/>
  <c r="Z54" i="1"/>
  <c r="Y54" i="1"/>
  <c r="AG53" i="1"/>
  <c r="AF53" i="1"/>
  <c r="AE53" i="1"/>
  <c r="AD53" i="1"/>
  <c r="AC53" i="1"/>
  <c r="AB53" i="1"/>
  <c r="AA53" i="1"/>
  <c r="Z53" i="1"/>
  <c r="Y53" i="1"/>
  <c r="AG52" i="1"/>
  <c r="AF52" i="1"/>
  <c r="AE52" i="1"/>
  <c r="AD52" i="1"/>
  <c r="AC52" i="1"/>
  <c r="AB52" i="1"/>
  <c r="AA52" i="1"/>
  <c r="Z52" i="1"/>
  <c r="Y52" i="1"/>
  <c r="AG51" i="1"/>
  <c r="AF51" i="1"/>
  <c r="AE51" i="1"/>
  <c r="AD51" i="1"/>
  <c r="AC51" i="1"/>
  <c r="AB51" i="1"/>
  <c r="AA51" i="1"/>
  <c r="Z51" i="1"/>
  <c r="Y51" i="1"/>
  <c r="AG50" i="1"/>
  <c r="AF50" i="1"/>
  <c r="AE50" i="1"/>
  <c r="AD50" i="1"/>
  <c r="AC50" i="1"/>
  <c r="AB50" i="1"/>
  <c r="AA50" i="1"/>
  <c r="Z50" i="1"/>
  <c r="Y50" i="1"/>
  <c r="AG49" i="1"/>
  <c r="AF49" i="1"/>
  <c r="AE49" i="1"/>
  <c r="AD49" i="1"/>
  <c r="AC49" i="1"/>
  <c r="AB49" i="1"/>
  <c r="AA49" i="1"/>
  <c r="Z49" i="1"/>
  <c r="Y49" i="1"/>
  <c r="AG48" i="1"/>
  <c r="AF48" i="1"/>
  <c r="AE48" i="1"/>
  <c r="AD48" i="1"/>
  <c r="AC48" i="1"/>
  <c r="AB48" i="1"/>
  <c r="AA48" i="1"/>
  <c r="Z48" i="1"/>
  <c r="Y48" i="1"/>
  <c r="AG47" i="1"/>
  <c r="AF47" i="1"/>
  <c r="AE47" i="1"/>
  <c r="AD47" i="1"/>
  <c r="AC47" i="1"/>
  <c r="AB47" i="1"/>
  <c r="AA47" i="1"/>
  <c r="Z47" i="1"/>
  <c r="Y47" i="1"/>
  <c r="AG46" i="1"/>
  <c r="AF46" i="1"/>
  <c r="AE46" i="1"/>
  <c r="AD46" i="1"/>
  <c r="AC46" i="1"/>
  <c r="AB46" i="1"/>
  <c r="AA46" i="1"/>
  <c r="Z46" i="1"/>
  <c r="Y46" i="1"/>
  <c r="AG45" i="1"/>
  <c r="AF45" i="1"/>
  <c r="AE45" i="1"/>
  <c r="AD45" i="1"/>
  <c r="AC45" i="1"/>
  <c r="AB45" i="1"/>
  <c r="AA45" i="1"/>
  <c r="Z45" i="1"/>
  <c r="Y45" i="1"/>
  <c r="AG44" i="1"/>
  <c r="AF44" i="1"/>
  <c r="AE44" i="1"/>
  <c r="AD44" i="1"/>
  <c r="AC44" i="1"/>
  <c r="AB44" i="1"/>
  <c r="AA44" i="1"/>
  <c r="Z44" i="1"/>
  <c r="Y44" i="1"/>
  <c r="AG43" i="1"/>
  <c r="AF43" i="1"/>
  <c r="AE43" i="1"/>
  <c r="AD43" i="1"/>
  <c r="AC43" i="1"/>
  <c r="AB43" i="1"/>
  <c r="AA43" i="1"/>
  <c r="Z43" i="1"/>
  <c r="Y43" i="1"/>
  <c r="AG42" i="1"/>
  <c r="AF42" i="1"/>
  <c r="AE42" i="1"/>
  <c r="AD42" i="1"/>
  <c r="AC42" i="1"/>
  <c r="AB42" i="1"/>
  <c r="AA42" i="1"/>
  <c r="Z42" i="1"/>
  <c r="Y42" i="1"/>
  <c r="AG41" i="1"/>
  <c r="AF41" i="1"/>
  <c r="AE41" i="1"/>
  <c r="AD41" i="1"/>
  <c r="AC41" i="1"/>
  <c r="AB41" i="1"/>
  <c r="AA41" i="1"/>
  <c r="Z41" i="1"/>
  <c r="Y41" i="1"/>
  <c r="AG40" i="1"/>
  <c r="AF40" i="1"/>
  <c r="AE40" i="1"/>
  <c r="AD40" i="1"/>
  <c r="AC40" i="1"/>
  <c r="AB40" i="1"/>
  <c r="AA40" i="1"/>
  <c r="Z40" i="1"/>
  <c r="Y40" i="1"/>
  <c r="AG39" i="1"/>
  <c r="AF39" i="1"/>
  <c r="AE39" i="1"/>
  <c r="AD39" i="1"/>
  <c r="AC39" i="1"/>
  <c r="AB39" i="1"/>
  <c r="AA39" i="1"/>
  <c r="Z39" i="1"/>
  <c r="Y39" i="1"/>
  <c r="AG38" i="1"/>
  <c r="AF38" i="1"/>
  <c r="AE38" i="1"/>
  <c r="AD38" i="1"/>
  <c r="AC38" i="1"/>
  <c r="AB38" i="1"/>
  <c r="AA38" i="1"/>
  <c r="Z38" i="1"/>
  <c r="Y38" i="1"/>
  <c r="AG37" i="1"/>
  <c r="AF37" i="1"/>
  <c r="AE37" i="1"/>
  <c r="AD37" i="1"/>
  <c r="AC37" i="1"/>
  <c r="AB37" i="1"/>
  <c r="AA37" i="1"/>
  <c r="Z37" i="1"/>
  <c r="Y37" i="1"/>
  <c r="AG36" i="1"/>
  <c r="AF36" i="1"/>
  <c r="AE36" i="1"/>
  <c r="AD36" i="1"/>
  <c r="AC36" i="1"/>
  <c r="AB36" i="1"/>
  <c r="AA36" i="1"/>
  <c r="Z36" i="1"/>
  <c r="Y36" i="1"/>
  <c r="AG35" i="1"/>
  <c r="AF35" i="1"/>
  <c r="AE35" i="1"/>
  <c r="AD35" i="1"/>
  <c r="AC35" i="1"/>
  <c r="AB35" i="1"/>
  <c r="AA35" i="1"/>
  <c r="Z35" i="1"/>
  <c r="Y35" i="1"/>
  <c r="AG34" i="1"/>
  <c r="AF34" i="1"/>
  <c r="AE34" i="1"/>
  <c r="AD34" i="1"/>
  <c r="AC34" i="1"/>
  <c r="AB34" i="1"/>
  <c r="AA34" i="1"/>
  <c r="Z34" i="1"/>
  <c r="Y34" i="1"/>
  <c r="AG33" i="1"/>
  <c r="AF33" i="1"/>
  <c r="AE33" i="1"/>
  <c r="AD33" i="1"/>
  <c r="AC33" i="1"/>
  <c r="AB33" i="1"/>
  <c r="AA33" i="1"/>
  <c r="Z33" i="1"/>
  <c r="Y33" i="1"/>
  <c r="AG32" i="1"/>
  <c r="AF32" i="1"/>
  <c r="AE32" i="1"/>
  <c r="AD32" i="1"/>
  <c r="AC32" i="1"/>
  <c r="AB32" i="1"/>
  <c r="AA32" i="1"/>
  <c r="Z32" i="1"/>
  <c r="Y32" i="1"/>
  <c r="AG31" i="1"/>
  <c r="AF31" i="1"/>
  <c r="AE31" i="1"/>
  <c r="AD31" i="1"/>
  <c r="AC31" i="1"/>
  <c r="AB31" i="1"/>
  <c r="AA31" i="1"/>
  <c r="Z31" i="1"/>
  <c r="Y31" i="1"/>
  <c r="AG30" i="1"/>
  <c r="AF30" i="1"/>
  <c r="AE30" i="1"/>
  <c r="AD30" i="1"/>
  <c r="AC30" i="1"/>
  <c r="AB30" i="1"/>
  <c r="AA30" i="1"/>
  <c r="Z30" i="1"/>
  <c r="Y30" i="1"/>
  <c r="AG29" i="1"/>
  <c r="AF29" i="1"/>
  <c r="AE29" i="1"/>
  <c r="AD29" i="1"/>
  <c r="AC29" i="1"/>
  <c r="AB29" i="1"/>
  <c r="AA29" i="1"/>
  <c r="Z29" i="1"/>
  <c r="Y29" i="1"/>
  <c r="AG28" i="1"/>
  <c r="AF28" i="1"/>
  <c r="AE28" i="1"/>
  <c r="AD28" i="1"/>
  <c r="AC28" i="1"/>
  <c r="AB28" i="1"/>
  <c r="AA28" i="1"/>
  <c r="Z28" i="1"/>
  <c r="Y28" i="1"/>
  <c r="AG27" i="1"/>
  <c r="AF27" i="1"/>
  <c r="AE27" i="1"/>
  <c r="AD27" i="1"/>
  <c r="AC27" i="1"/>
  <c r="AB27" i="1"/>
  <c r="AA27" i="1"/>
  <c r="Z27" i="1"/>
  <c r="Y27" i="1"/>
  <c r="AG26" i="1"/>
  <c r="AF26" i="1"/>
  <c r="AE26" i="1"/>
  <c r="AD26" i="1"/>
  <c r="AC26" i="1"/>
  <c r="AB26" i="1"/>
  <c r="AA26" i="1"/>
  <c r="Z26" i="1"/>
  <c r="Y26" i="1"/>
  <c r="AG25" i="1"/>
  <c r="AF25" i="1"/>
  <c r="AE25" i="1"/>
  <c r="AD25" i="1"/>
  <c r="AC25" i="1"/>
  <c r="AB25" i="1"/>
  <c r="AA25" i="1"/>
  <c r="Z25" i="1"/>
  <c r="Y25" i="1"/>
  <c r="AG24" i="1"/>
  <c r="AF24" i="1"/>
  <c r="AE24" i="1"/>
  <c r="AD24" i="1"/>
  <c r="AC24" i="1"/>
  <c r="AB24" i="1"/>
  <c r="AA24" i="1"/>
  <c r="Z24" i="1"/>
  <c r="Y24" i="1"/>
  <c r="AG23" i="1"/>
  <c r="AF23" i="1"/>
  <c r="AE23" i="1"/>
  <c r="AD23" i="1"/>
  <c r="AC23" i="1"/>
  <c r="AB23" i="1"/>
  <c r="AA23" i="1"/>
  <c r="Z23" i="1"/>
  <c r="Y23" i="1"/>
  <c r="AG22" i="1"/>
  <c r="AF22" i="1"/>
  <c r="AE22" i="1"/>
  <c r="AD22" i="1"/>
  <c r="AC22" i="1"/>
  <c r="AB22" i="1"/>
  <c r="AA22" i="1"/>
  <c r="Z22" i="1"/>
  <c r="Y22" i="1"/>
  <c r="AG21" i="1"/>
  <c r="AF21" i="1"/>
  <c r="AE21" i="1"/>
  <c r="AD21" i="1"/>
  <c r="AC21" i="1"/>
  <c r="AB21" i="1"/>
  <c r="AA21" i="1"/>
  <c r="Z21" i="1"/>
  <c r="Y21" i="1"/>
  <c r="AG20" i="1"/>
  <c r="AF20" i="1"/>
  <c r="AE20" i="1"/>
  <c r="AD20" i="1"/>
  <c r="AC20" i="1"/>
  <c r="AB20" i="1"/>
  <c r="AA20" i="1"/>
  <c r="Z20" i="1"/>
  <c r="Y20" i="1"/>
  <c r="AG19" i="1"/>
  <c r="AF19" i="1"/>
  <c r="AE19" i="1"/>
  <c r="AD19" i="1"/>
  <c r="AC19" i="1"/>
  <c r="AB19" i="1"/>
  <c r="AA19" i="1"/>
  <c r="Z19" i="1"/>
  <c r="Y19" i="1"/>
  <c r="AG18" i="1"/>
  <c r="AF18" i="1"/>
  <c r="AE18" i="1"/>
  <c r="AD18" i="1"/>
  <c r="AC18" i="1"/>
  <c r="AB18" i="1"/>
  <c r="AA18" i="1"/>
  <c r="Z18" i="1"/>
  <c r="Y18" i="1"/>
  <c r="AG17" i="1"/>
  <c r="AF17" i="1"/>
  <c r="AE17" i="1"/>
  <c r="AD17" i="1"/>
  <c r="AC17" i="1"/>
  <c r="AB17" i="1"/>
  <c r="AA17" i="1"/>
  <c r="Z17" i="1"/>
  <c r="Y17" i="1"/>
  <c r="AG16" i="1"/>
  <c r="AF16" i="1"/>
  <c r="AE16" i="1"/>
  <c r="AD16" i="1"/>
  <c r="AC16" i="1"/>
  <c r="AB16" i="1"/>
  <c r="AA16" i="1"/>
  <c r="Z16" i="1"/>
  <c r="Y16" i="1"/>
  <c r="AG15" i="1"/>
  <c r="AF15" i="1"/>
  <c r="AE15" i="1"/>
  <c r="AD15" i="1"/>
  <c r="AC15" i="1"/>
  <c r="AB15" i="1"/>
  <c r="AA15" i="1"/>
  <c r="Z15" i="1"/>
  <c r="Y15" i="1"/>
  <c r="AG14" i="1"/>
  <c r="AF14" i="1"/>
  <c r="AE14" i="1"/>
  <c r="AD14" i="1"/>
  <c r="AC14" i="1"/>
  <c r="AB14" i="1"/>
  <c r="AA14" i="1"/>
  <c r="Z14" i="1"/>
  <c r="Y14" i="1"/>
  <c r="AG13" i="1"/>
  <c r="AF13" i="1"/>
  <c r="AE13" i="1"/>
  <c r="AD13" i="1"/>
  <c r="AC13" i="1"/>
  <c r="AB13" i="1"/>
  <c r="AA13" i="1"/>
  <c r="Z13" i="1"/>
  <c r="Y13" i="1"/>
  <c r="AG12" i="1"/>
  <c r="AF12" i="1"/>
  <c r="AE12" i="1"/>
  <c r="AD12" i="1"/>
  <c r="AC12" i="1"/>
  <c r="AB12" i="1"/>
  <c r="AA12" i="1"/>
  <c r="Z12" i="1"/>
  <c r="Y12" i="1"/>
  <c r="AG11" i="1"/>
  <c r="AF11" i="1"/>
  <c r="AE11" i="1"/>
  <c r="AD11" i="1"/>
  <c r="AC11" i="1"/>
  <c r="AB11" i="1"/>
  <c r="AA11" i="1"/>
  <c r="Z11" i="1"/>
  <c r="Y11" i="1"/>
  <c r="AG10" i="1"/>
  <c r="AF10" i="1"/>
  <c r="AE10" i="1"/>
  <c r="AD10" i="1"/>
  <c r="AC10" i="1"/>
  <c r="AB10" i="1"/>
  <c r="AA10" i="1"/>
  <c r="Z10" i="1"/>
  <c r="Y10" i="1"/>
  <c r="AG9" i="1"/>
  <c r="AF9" i="1"/>
  <c r="AE9" i="1"/>
  <c r="AD9" i="1"/>
  <c r="AC9" i="1"/>
  <c r="AB9" i="1"/>
  <c r="AA9" i="1"/>
  <c r="Z9" i="1"/>
  <c r="Y9" i="1"/>
  <c r="AG8" i="1"/>
  <c r="AF8" i="1"/>
  <c r="AE8" i="1"/>
  <c r="AD8" i="1"/>
  <c r="AC8" i="1"/>
  <c r="AB8" i="1"/>
  <c r="AA8" i="1"/>
  <c r="Z8" i="1"/>
  <c r="Y8" i="1"/>
  <c r="AG7" i="1"/>
  <c r="AF7" i="1"/>
  <c r="AE7" i="1"/>
  <c r="AD7" i="1"/>
  <c r="AC7" i="1"/>
  <c r="AB7" i="1"/>
  <c r="AA7" i="1"/>
  <c r="Z7" i="1"/>
  <c r="Y7" i="1"/>
  <c r="AG6" i="1"/>
  <c r="AF6" i="1"/>
  <c r="AE6" i="1"/>
  <c r="AD6" i="1"/>
  <c r="AC6" i="1"/>
  <c r="AB6" i="1"/>
  <c r="AA6" i="1"/>
  <c r="Z6" i="1"/>
  <c r="Y6" i="1"/>
  <c r="AG5" i="1"/>
  <c r="AF5" i="1"/>
  <c r="AE5" i="1"/>
  <c r="AD5" i="1"/>
  <c r="AC5" i="1"/>
  <c r="AB5" i="1"/>
  <c r="AA5" i="1"/>
  <c r="Z5" i="1"/>
  <c r="Y5" i="1"/>
  <c r="AG4" i="1"/>
  <c r="AF4" i="1"/>
  <c r="AE4" i="1"/>
  <c r="AD4" i="1"/>
  <c r="AC4" i="1"/>
  <c r="AB4" i="1"/>
  <c r="AA4" i="1"/>
  <c r="Z4" i="1"/>
  <c r="Y4" i="1"/>
  <c r="AG3" i="1"/>
  <c r="AF3" i="1"/>
  <c r="AE3" i="1"/>
  <c r="AD3" i="1"/>
  <c r="AC3" i="1"/>
  <c r="AB3" i="1"/>
  <c r="AA3" i="1"/>
  <c r="Z3" i="1"/>
  <c r="Y3" i="1"/>
  <c r="AX3" i="1" l="1"/>
  <c r="AW5" i="1"/>
  <c r="AY3" i="1"/>
  <c r="AZ3" i="1"/>
  <c r="BA5" i="1"/>
  <c r="BB5" i="1"/>
  <c r="BA3" i="1"/>
  <c r="BB3" i="1"/>
  <c r="AX4" i="1"/>
  <c r="AY4" i="1"/>
  <c r="AZ4" i="1"/>
  <c r="BA4" i="1"/>
  <c r="AW3" i="1"/>
  <c r="BB4" i="1"/>
  <c r="AW4" i="1"/>
  <c r="AX5" i="1"/>
  <c r="AY5" i="1"/>
  <c r="AZ5" i="1"/>
</calcChain>
</file>

<file path=xl/sharedStrings.xml><?xml version="1.0" encoding="utf-8"?>
<sst xmlns="http://schemas.openxmlformats.org/spreadsheetml/2006/main" count="802" uniqueCount="215">
  <si>
    <t>count</t>
  </si>
  <si>
    <t>mean</t>
  </si>
  <si>
    <t>std</t>
  </si>
  <si>
    <t>min</t>
  </si>
  <si>
    <t>max</t>
  </si>
  <si>
    <t>Skew</t>
  </si>
  <si>
    <t>Kurt</t>
  </si>
  <si>
    <t>var_0</t>
  </si>
  <si>
    <t>var_1</t>
  </si>
  <si>
    <t>var_2</t>
  </si>
  <si>
    <t>var_3</t>
  </si>
  <si>
    <t>var_4</t>
  </si>
  <si>
    <t>var_5</t>
  </si>
  <si>
    <t>var_6</t>
  </si>
  <si>
    <t>var_7</t>
  </si>
  <si>
    <t>var_8</t>
  </si>
  <si>
    <t>var_9</t>
  </si>
  <si>
    <t>var_10</t>
  </si>
  <si>
    <t>var_11</t>
  </si>
  <si>
    <t>var_12</t>
  </si>
  <si>
    <t>var_13</t>
  </si>
  <si>
    <t>var_14</t>
  </si>
  <si>
    <t>var_15</t>
  </si>
  <si>
    <t>var_16</t>
  </si>
  <si>
    <t>var_17</t>
  </si>
  <si>
    <t>var_18</t>
  </si>
  <si>
    <t>var_19</t>
  </si>
  <si>
    <t>var_20</t>
  </si>
  <si>
    <t>var_21</t>
  </si>
  <si>
    <t>var_22</t>
  </si>
  <si>
    <t>var_23</t>
  </si>
  <si>
    <t>var_24</t>
  </si>
  <si>
    <t>var_25</t>
  </si>
  <si>
    <t>var_26</t>
  </si>
  <si>
    <t>var_27</t>
  </si>
  <si>
    <t>var_28</t>
  </si>
  <si>
    <t>var_29</t>
  </si>
  <si>
    <t>var_30</t>
  </si>
  <si>
    <t>var_31</t>
  </si>
  <si>
    <t>var_32</t>
  </si>
  <si>
    <t>var_33</t>
  </si>
  <si>
    <t>var_34</t>
  </si>
  <si>
    <t>var_35</t>
  </si>
  <si>
    <t>var_36</t>
  </si>
  <si>
    <t>var_37</t>
  </si>
  <si>
    <t>var_38</t>
  </si>
  <si>
    <t>var_39</t>
  </si>
  <si>
    <t>var_40</t>
  </si>
  <si>
    <t>var_41</t>
  </si>
  <si>
    <t>var_42</t>
  </si>
  <si>
    <t>var_43</t>
  </si>
  <si>
    <t>var_44</t>
  </si>
  <si>
    <t>var_45</t>
  </si>
  <si>
    <t>var_46</t>
  </si>
  <si>
    <t>var_47</t>
  </si>
  <si>
    <t>var_48</t>
  </si>
  <si>
    <t>var_49</t>
  </si>
  <si>
    <t>var_50</t>
  </si>
  <si>
    <t>var_51</t>
  </si>
  <si>
    <t>var_52</t>
  </si>
  <si>
    <t>var_53</t>
  </si>
  <si>
    <t>var_54</t>
  </si>
  <si>
    <t>var_55</t>
  </si>
  <si>
    <t>var_56</t>
  </si>
  <si>
    <t>var_57</t>
  </si>
  <si>
    <t>var_58</t>
  </si>
  <si>
    <t>var_59</t>
  </si>
  <si>
    <t>var_60</t>
  </si>
  <si>
    <t>var_61</t>
  </si>
  <si>
    <t>var_62</t>
  </si>
  <si>
    <t>var_63</t>
  </si>
  <si>
    <t>var_64</t>
  </si>
  <si>
    <t>var_65</t>
  </si>
  <si>
    <t>var_66</t>
  </si>
  <si>
    <t>var_67</t>
  </si>
  <si>
    <t>var_68</t>
  </si>
  <si>
    <t>var_69</t>
  </si>
  <si>
    <t>var_70</t>
  </si>
  <si>
    <t>var_71</t>
  </si>
  <si>
    <t>var_72</t>
  </si>
  <si>
    <t>var_73</t>
  </si>
  <si>
    <t>var_74</t>
  </si>
  <si>
    <t>var_75</t>
  </si>
  <si>
    <t>var_76</t>
  </si>
  <si>
    <t>var_77</t>
  </si>
  <si>
    <t>var_78</t>
  </si>
  <si>
    <t>var_79</t>
  </si>
  <si>
    <t>var_80</t>
  </si>
  <si>
    <t>var_81</t>
  </si>
  <si>
    <t>var_82</t>
  </si>
  <si>
    <t>var_83</t>
  </si>
  <si>
    <t>var_84</t>
  </si>
  <si>
    <t>var_85</t>
  </si>
  <si>
    <t>var_86</t>
  </si>
  <si>
    <t>var_87</t>
  </si>
  <si>
    <t>var_88</t>
  </si>
  <si>
    <t>var_89</t>
  </si>
  <si>
    <t>var_90</t>
  </si>
  <si>
    <t>var_91</t>
  </si>
  <si>
    <t>var_92</t>
  </si>
  <si>
    <t>var_93</t>
  </si>
  <si>
    <t>var_94</t>
  </si>
  <si>
    <t>var_95</t>
  </si>
  <si>
    <t>var_96</t>
  </si>
  <si>
    <t>var_97</t>
  </si>
  <si>
    <t>var_98</t>
  </si>
  <si>
    <t>var_99</t>
  </si>
  <si>
    <t>var_100</t>
  </si>
  <si>
    <t>var_101</t>
  </si>
  <si>
    <t>var_102</t>
  </si>
  <si>
    <t>var_103</t>
  </si>
  <si>
    <t>var_104</t>
  </si>
  <si>
    <t>var_105</t>
  </si>
  <si>
    <t>var_106</t>
  </si>
  <si>
    <t>var_107</t>
  </si>
  <si>
    <t>var_108</t>
  </si>
  <si>
    <t>var_109</t>
  </si>
  <si>
    <t>var_110</t>
  </si>
  <si>
    <t>var_111</t>
  </si>
  <si>
    <t>var_112</t>
  </si>
  <si>
    <t>var_113</t>
  </si>
  <si>
    <t>var_114</t>
  </si>
  <si>
    <t>var_115</t>
  </si>
  <si>
    <t>var_116</t>
  </si>
  <si>
    <t>var_117</t>
  </si>
  <si>
    <t>var_118</t>
  </si>
  <si>
    <t>var_119</t>
  </si>
  <si>
    <t>var_120</t>
  </si>
  <si>
    <t>var_121</t>
  </si>
  <si>
    <t>var_122</t>
  </si>
  <si>
    <t>var_123</t>
  </si>
  <si>
    <t>var_124</t>
  </si>
  <si>
    <t>var_125</t>
  </si>
  <si>
    <t>var_126</t>
  </si>
  <si>
    <t>var_127</t>
  </si>
  <si>
    <t>var_128</t>
  </si>
  <si>
    <t>var_129</t>
  </si>
  <si>
    <t>var_130</t>
  </si>
  <si>
    <t>var_131</t>
  </si>
  <si>
    <t>var_132</t>
  </si>
  <si>
    <t>var_133</t>
  </si>
  <si>
    <t>var_134</t>
  </si>
  <si>
    <t>var_135</t>
  </si>
  <si>
    <t>var_136</t>
  </si>
  <si>
    <t>var_137</t>
  </si>
  <si>
    <t>var_138</t>
  </si>
  <si>
    <t>var_139</t>
  </si>
  <si>
    <t>var_140</t>
  </si>
  <si>
    <t>var_141</t>
  </si>
  <si>
    <t>var_142</t>
  </si>
  <si>
    <t>var_143</t>
  </si>
  <si>
    <t>var_144</t>
  </si>
  <si>
    <t>var_145</t>
  </si>
  <si>
    <t>var_146</t>
  </si>
  <si>
    <t>var_147</t>
  </si>
  <si>
    <t>var_148</t>
  </si>
  <si>
    <t>var_149</t>
  </si>
  <si>
    <t>var_150</t>
  </si>
  <si>
    <t>var_151</t>
  </si>
  <si>
    <t>var_152</t>
  </si>
  <si>
    <t>var_153</t>
  </si>
  <si>
    <t>var_154</t>
  </si>
  <si>
    <t>var_155</t>
  </si>
  <si>
    <t>var_156</t>
  </si>
  <si>
    <t>var_157</t>
  </si>
  <si>
    <t>var_158</t>
  </si>
  <si>
    <t>var_159</t>
  </si>
  <si>
    <t>var_160</t>
  </si>
  <si>
    <t>var_161</t>
  </si>
  <si>
    <t>var_162</t>
  </si>
  <si>
    <t>var_163</t>
  </si>
  <si>
    <t>var_164</t>
  </si>
  <si>
    <t>var_165</t>
  </si>
  <si>
    <t>var_166</t>
  </si>
  <si>
    <t>var_167</t>
  </si>
  <si>
    <t>var_168</t>
  </si>
  <si>
    <t>var_169</t>
  </si>
  <si>
    <t>var_170</t>
  </si>
  <si>
    <t>var_171</t>
  </si>
  <si>
    <t>var_172</t>
  </si>
  <si>
    <t>var_173</t>
  </si>
  <si>
    <t>var_174</t>
  </si>
  <si>
    <t>var_175</t>
  </si>
  <si>
    <t>var_176</t>
  </si>
  <si>
    <t>var_177</t>
  </si>
  <si>
    <t>var_178</t>
  </si>
  <si>
    <t>var_179</t>
  </si>
  <si>
    <t>var_180</t>
  </si>
  <si>
    <t>var_181</t>
  </si>
  <si>
    <t>var_182</t>
  </si>
  <si>
    <t>var_183</t>
  </si>
  <si>
    <t>var_184</t>
  </si>
  <si>
    <t>var_185</t>
  </si>
  <si>
    <t>var_186</t>
  </si>
  <si>
    <t>var_187</t>
  </si>
  <si>
    <t>var_188</t>
  </si>
  <si>
    <t>var_189</t>
  </si>
  <si>
    <t>var_190</t>
  </si>
  <si>
    <t>var_191</t>
  </si>
  <si>
    <t>var_192</t>
  </si>
  <si>
    <t>var_193</t>
  </si>
  <si>
    <t>var_194</t>
  </si>
  <si>
    <t>var_195</t>
  </si>
  <si>
    <t>var_196</t>
  </si>
  <si>
    <t>var_197</t>
  </si>
  <si>
    <t>var_198</t>
  </si>
  <si>
    <t>var_199</t>
  </si>
  <si>
    <t>mean</t>
    <phoneticPr fontId="2"/>
  </si>
  <si>
    <t>min</t>
    <phoneticPr fontId="2"/>
  </si>
  <si>
    <t>max</t>
    <phoneticPr fontId="2"/>
  </si>
  <si>
    <t>two-peak</t>
    <phoneticPr fontId="2"/>
  </si>
  <si>
    <t>r</t>
    <phoneticPr fontId="2"/>
  </si>
  <si>
    <t>l</t>
    <phoneticPr fontId="2"/>
  </si>
  <si>
    <t>similarity</t>
    <phoneticPr fontId="2"/>
  </si>
  <si>
    <t>Var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</si>
</sst>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9" fontId="0" fillId="0" borderId="0" xfId="0" applyNumberFormat="1">
      <alignment vertical="center"/>
    </xf>
    <xf numFmtId="176" fontId="0" fillId="0" borderId="0" xfId="2" applyNumberFormat="1" applyFont="1">
      <alignment vertical="center"/>
    </xf>
    <xf numFmtId="38" fontId="0" fillId="0" borderId="0" xfId="1" applyFont="1">
      <alignment vertical="center"/>
    </xf>
    <xf numFmtId="40" fontId="0" fillId="0" borderId="0" xfId="1" applyNumberFormat="1" applyFont="1">
      <alignment vertical="center"/>
    </xf>
    <xf numFmtId="40" fontId="0" fillId="0" borderId="0" xfId="0" applyNumberFormat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58777-7701-BD46-B6AC-39253BF14B5C}">
  <sheetPr filterMode="1"/>
  <dimension ref="A1:BB202"/>
  <sheetViews>
    <sheetView topLeftCell="T1" zoomScale="119" workbookViewId="0">
      <pane xSplit="16" ySplit="2" topLeftCell="AJ16" activePane="bottomRight" state="frozen"/>
      <selection activeCell="T1" sqref="T1"/>
      <selection pane="topRight" activeCell="AJ1" sqref="AJ1"/>
      <selection pane="bottomLeft" activeCell="T3" sqref="T3"/>
      <selection pane="bottomRight" activeCell="AI16" sqref="AI16:AI201"/>
    </sheetView>
  </sheetViews>
  <sheetFormatPr baseColWidth="10" defaultRowHeight="20" outlineLevelCol="1"/>
  <cols>
    <col min="15" max="33" width="0" hidden="1" customWidth="1" outlineLevel="1"/>
    <col min="34" max="34" width="10.7109375" collapsed="1"/>
  </cols>
  <sheetData>
    <row r="1" spans="1:54">
      <c r="B1">
        <v>0</v>
      </c>
      <c r="N1">
        <v>1</v>
      </c>
    </row>
    <row r="2" spans="1:54">
      <c r="B2" t="s">
        <v>0</v>
      </c>
      <c r="C2" t="s">
        <v>1</v>
      </c>
      <c r="D2" t="s">
        <v>2</v>
      </c>
      <c r="E2" t="s">
        <v>3</v>
      </c>
      <c r="F2" s="1">
        <v>0.25</v>
      </c>
      <c r="G2" s="1">
        <v>0.5</v>
      </c>
      <c r="H2" s="1">
        <v>0.75</v>
      </c>
      <c r="I2" t="s">
        <v>4</v>
      </c>
      <c r="J2" t="s">
        <v>5</v>
      </c>
      <c r="K2" t="s">
        <v>6</v>
      </c>
      <c r="N2" t="s">
        <v>0</v>
      </c>
      <c r="O2" t="s">
        <v>1</v>
      </c>
      <c r="P2" t="s">
        <v>2</v>
      </c>
      <c r="Q2" t="s">
        <v>3</v>
      </c>
      <c r="R2" s="1">
        <v>0.25</v>
      </c>
      <c r="S2" s="1">
        <v>0.5</v>
      </c>
      <c r="T2" s="1">
        <v>0.75</v>
      </c>
      <c r="U2" t="s">
        <v>4</v>
      </c>
      <c r="V2" t="s">
        <v>5</v>
      </c>
      <c r="W2" t="s">
        <v>6</v>
      </c>
      <c r="Y2" t="s">
        <v>1</v>
      </c>
      <c r="Z2" t="s">
        <v>2</v>
      </c>
      <c r="AA2" t="s">
        <v>3</v>
      </c>
      <c r="AB2" s="1">
        <v>0.25</v>
      </c>
      <c r="AC2" s="1">
        <v>0.5</v>
      </c>
      <c r="AD2" s="1">
        <v>0.75</v>
      </c>
      <c r="AE2" t="s">
        <v>4</v>
      </c>
      <c r="AF2" t="s">
        <v>5</v>
      </c>
      <c r="AG2" t="s">
        <v>6</v>
      </c>
      <c r="AI2" t="s">
        <v>214</v>
      </c>
      <c r="AJ2" t="s">
        <v>1</v>
      </c>
      <c r="AK2" t="s">
        <v>2</v>
      </c>
      <c r="AL2" t="s">
        <v>3</v>
      </c>
      <c r="AM2" s="1">
        <v>0.25</v>
      </c>
      <c r="AN2" s="1">
        <v>0.5</v>
      </c>
      <c r="AO2" s="1">
        <v>0.75</v>
      </c>
      <c r="AP2" t="s">
        <v>4</v>
      </c>
      <c r="AQ2" t="s">
        <v>5</v>
      </c>
      <c r="AR2" t="s">
        <v>6</v>
      </c>
      <c r="AS2" t="s">
        <v>210</v>
      </c>
      <c r="AT2" t="s">
        <v>213</v>
      </c>
      <c r="AW2" t="s">
        <v>1</v>
      </c>
      <c r="AX2" t="s">
        <v>2</v>
      </c>
      <c r="AY2" t="s">
        <v>3</v>
      </c>
      <c r="AZ2" t="s">
        <v>4</v>
      </c>
      <c r="BA2" t="s">
        <v>5</v>
      </c>
      <c r="BB2" t="s">
        <v>6</v>
      </c>
    </row>
    <row r="3" spans="1:54" hidden="1">
      <c r="A3" t="s">
        <v>7</v>
      </c>
      <c r="B3">
        <v>179902</v>
      </c>
      <c r="C3">
        <v>10.6266809746419</v>
      </c>
      <c r="D3">
        <v>3.0085635212977402</v>
      </c>
      <c r="E3">
        <v>0.40839999999999999</v>
      </c>
      <c r="F3">
        <v>8.4295000000000009</v>
      </c>
      <c r="G3">
        <v>10.4786</v>
      </c>
      <c r="H3">
        <v>12.693074999999901</v>
      </c>
      <c r="I3">
        <v>20.315000000000001</v>
      </c>
      <c r="J3">
        <v>0.233611909316146</v>
      </c>
      <c r="K3">
        <v>-0.25272025653742303</v>
      </c>
      <c r="M3" t="s">
        <v>7</v>
      </c>
      <c r="N3">
        <v>20098</v>
      </c>
      <c r="O3">
        <v>11.1564180366206</v>
      </c>
      <c r="P3">
        <v>3.2702931012262599</v>
      </c>
      <c r="Q3">
        <v>0.45279999999999998</v>
      </c>
      <c r="R3">
        <v>8.6958749999999991</v>
      </c>
      <c r="S3">
        <v>11.00135</v>
      </c>
      <c r="T3">
        <v>13.3437</v>
      </c>
      <c r="U3">
        <v>19.458300000000001</v>
      </c>
      <c r="V3">
        <v>0.185345841196429</v>
      </c>
      <c r="W3">
        <v>-0.49594836576551199</v>
      </c>
      <c r="Y3" s="2">
        <f>O3/C3-1</f>
        <v>4.9849719140227844E-2</v>
      </c>
      <c r="Z3" s="2">
        <f t="shared" ref="Z3:AD3" si="0">P3/D3-1</f>
        <v>8.6994865847347391E-2</v>
      </c>
      <c r="AA3" s="2">
        <f t="shared" si="0"/>
        <v>0.10871694417238009</v>
      </c>
      <c r="AB3" s="2">
        <f t="shared" si="0"/>
        <v>3.1600332166795031E-2</v>
      </c>
      <c r="AC3" s="2">
        <f t="shared" si="0"/>
        <v>4.9887389536770188E-2</v>
      </c>
      <c r="AD3" s="2">
        <f t="shared" si="0"/>
        <v>5.1258264841270051E-2</v>
      </c>
      <c r="AE3" s="2">
        <f t="shared" ref="AE3" si="1">U3/I3-1</f>
        <v>-4.2170809746492788E-2</v>
      </c>
      <c r="AF3" s="2">
        <f t="shared" ref="AF3" si="2">V3/J3-1</f>
        <v>-0.20660790907880788</v>
      </c>
      <c r="AG3" s="2">
        <f t="shared" ref="AG3" si="3">W3/K3-1</f>
        <v>0.96244010100579946</v>
      </c>
      <c r="AI3" t="s">
        <v>7</v>
      </c>
      <c r="AJ3" s="4">
        <f>O3-C3</f>
        <v>0.5297370619787003</v>
      </c>
      <c r="AK3" s="4">
        <f t="shared" ref="AK3:AR3" si="4">P3-D3</f>
        <v>0.26172957992851975</v>
      </c>
      <c r="AL3" s="4">
        <f t="shared" si="4"/>
        <v>4.4399999999999995E-2</v>
      </c>
      <c r="AM3" s="4">
        <f t="shared" si="4"/>
        <v>0.26637499999999825</v>
      </c>
      <c r="AN3" s="4">
        <f t="shared" si="4"/>
        <v>0.52275000000000027</v>
      </c>
      <c r="AO3" s="4">
        <f t="shared" si="4"/>
        <v>0.65062500000009926</v>
      </c>
      <c r="AP3" s="4">
        <f t="shared" si="4"/>
        <v>-0.85670000000000002</v>
      </c>
      <c r="AQ3" s="4">
        <f t="shared" si="4"/>
        <v>-4.8266068119717009E-2</v>
      </c>
      <c r="AR3" s="4">
        <f t="shared" si="4"/>
        <v>-0.24322810922808896</v>
      </c>
      <c r="AS3" s="4" t="s">
        <v>211</v>
      </c>
      <c r="AT3" s="4"/>
      <c r="AV3" t="s">
        <v>207</v>
      </c>
      <c r="AW3" s="5">
        <f>AVERAGE(AJ$3:AJ$202)</f>
        <v>2.4890726021202278E-2</v>
      </c>
      <c r="AX3" s="5">
        <f>AVERAGE(AK$3:AK$202)</f>
        <v>0.1274474284182103</v>
      </c>
      <c r="AY3" s="5">
        <f>AVERAGE(AL$3:AL$202)</f>
        <v>1.2868779999999989</v>
      </c>
      <c r="AZ3" s="5">
        <f>AVERAGE(AP$3:AP$202)</f>
        <v>-1.3688955</v>
      </c>
      <c r="BA3" s="5">
        <f>AVERAGE(AQ$3:AQ$202)</f>
        <v>4.5276833434538966E-3</v>
      </c>
      <c r="BB3" s="5">
        <f>AVERAGE(AR$3:AR$202)</f>
        <v>-3.9852026394890425E-2</v>
      </c>
    </row>
    <row r="4" spans="1:54" hidden="1">
      <c r="A4" t="s">
        <v>8</v>
      </c>
      <c r="B4">
        <v>179902</v>
      </c>
      <c r="C4">
        <v>-1.6957696701537399</v>
      </c>
      <c r="D4">
        <v>4.0248127210332996</v>
      </c>
      <c r="E4">
        <v>-15.0434</v>
      </c>
      <c r="F4">
        <v>-4.790775</v>
      </c>
      <c r="G4">
        <v>-1.6826000000000001</v>
      </c>
      <c r="H4">
        <v>1.2877000000000001</v>
      </c>
      <c r="I4">
        <v>10.376799999999999</v>
      </c>
      <c r="J4">
        <v>5.0492651821494997E-2</v>
      </c>
      <c r="K4">
        <v>-0.61327630782007603</v>
      </c>
      <c r="M4" t="s">
        <v>8</v>
      </c>
      <c r="N4">
        <v>20098</v>
      </c>
      <c r="O4">
        <v>-1.0176128321225999</v>
      </c>
      <c r="P4">
        <v>4.2206376742321599</v>
      </c>
      <c r="Q4">
        <v>-14.037000000000001</v>
      </c>
      <c r="R4">
        <v>-4.2034750000000001</v>
      </c>
      <c r="S4">
        <v>-0.99265000000000003</v>
      </c>
      <c r="T4">
        <v>2.0013749999999999</v>
      </c>
      <c r="U4">
        <v>9.0297999999999998</v>
      </c>
      <c r="V4">
        <v>3.28330358380532E-2</v>
      </c>
      <c r="W4">
        <v>-0.61025450203359499</v>
      </c>
      <c r="Y4" s="2">
        <f t="shared" ref="Y4:Y67" si="5">O4/C4-1</f>
        <v>-0.39991093717913806</v>
      </c>
      <c r="Z4" s="2">
        <f t="shared" ref="Z4:Z67" si="6">P4/D4-1</f>
        <v>4.8654426124101979E-2</v>
      </c>
      <c r="AA4" s="2">
        <f t="shared" ref="AA4:AA67" si="7">Q4/E4-1</f>
        <v>-6.6899769998803427E-2</v>
      </c>
      <c r="AB4" s="2">
        <f t="shared" ref="AB4:AB67" si="8">R4/F4-1</f>
        <v>-0.12258976887873041</v>
      </c>
      <c r="AC4" s="2">
        <f t="shared" ref="AC4:AC67" si="9">S4/G4-1</f>
        <v>-0.41004992273861884</v>
      </c>
      <c r="AD4" s="2">
        <f t="shared" ref="AD4:AD67" si="10">T4/H4-1</f>
        <v>0.55422458647200412</v>
      </c>
      <c r="AE4" s="2">
        <f t="shared" ref="AE4:AE67" si="11">U4/I4-1</f>
        <v>-0.12980880425564723</v>
      </c>
      <c r="AF4" s="2">
        <f t="shared" ref="AF4:AF67" si="12">V4/J4-1</f>
        <v>-0.34974625705683382</v>
      </c>
      <c r="AG4" s="2">
        <f t="shared" ref="AG4:AG67" si="13">W4/K4-1</f>
        <v>-4.9273153845159623E-3</v>
      </c>
      <c r="AI4" t="s">
        <v>8</v>
      </c>
      <c r="AJ4" s="4">
        <f t="shared" ref="AJ4:AJ67" si="14">O4-C4</f>
        <v>0.67815683803114002</v>
      </c>
      <c r="AK4" s="4">
        <f t="shared" ref="AK4:AK67" si="15">P4-D4</f>
        <v>0.19582495319886029</v>
      </c>
      <c r="AL4" s="4">
        <f t="shared" ref="AL4:AL67" si="16">Q4-E4</f>
        <v>1.0063999999999993</v>
      </c>
      <c r="AM4" s="4">
        <f t="shared" ref="AM4:AM67" si="17">R4-F4</f>
        <v>0.58729999999999993</v>
      </c>
      <c r="AN4" s="4">
        <f t="shared" ref="AN4:AN67" si="18">S4-G4</f>
        <v>0.68995000000000006</v>
      </c>
      <c r="AO4" s="4">
        <f t="shared" ref="AO4:AO67" si="19">T4-H4</f>
        <v>0.71367499999999984</v>
      </c>
      <c r="AP4" s="4">
        <f t="shared" ref="AP4:AP67" si="20">U4-I4</f>
        <v>-1.3469999999999995</v>
      </c>
      <c r="AQ4" s="4">
        <f t="shared" ref="AQ4:AQ67" si="21">V4-J4</f>
        <v>-1.7659615983441797E-2</v>
      </c>
      <c r="AR4" s="4">
        <f t="shared" ref="AR4:AR67" si="22">W4-K4</f>
        <v>3.0218057864810355E-3</v>
      </c>
      <c r="AS4" s="4" t="s">
        <v>211</v>
      </c>
      <c r="AT4" s="4"/>
      <c r="AV4" t="s">
        <v>208</v>
      </c>
      <c r="AW4" s="5">
        <f>MIN(AJ$3:AJ$202)</f>
        <v>-1.8939048758102706</v>
      </c>
      <c r="AX4" s="5">
        <f>MIN(AK$3:AK$202)</f>
        <v>-3.894291097837943E-2</v>
      </c>
      <c r="AY4" s="5">
        <f>MIN(AL$3:AL$202)</f>
        <v>-1.2575000000000003</v>
      </c>
      <c r="AZ4" s="5">
        <f>MIN(AP$3:AP$202)</f>
        <v>-12.729900000000001</v>
      </c>
      <c r="BA4" s="5">
        <f>MIN(AQ$3:AQ$202)</f>
        <v>-9.5508638948305302E-2</v>
      </c>
      <c r="BB4" s="5">
        <f>MIN(AR$3:AR$202)</f>
        <v>-0.49000454592931897</v>
      </c>
    </row>
    <row r="5" spans="1:54" hidden="1">
      <c r="A5" t="s">
        <v>9</v>
      </c>
      <c r="B5">
        <v>179902</v>
      </c>
      <c r="C5">
        <v>10.665875638403101</v>
      </c>
      <c r="D5">
        <v>2.61296149473936</v>
      </c>
      <c r="E5">
        <v>2.1171000000000002</v>
      </c>
      <c r="F5">
        <v>8.6980249999999995</v>
      </c>
      <c r="G5">
        <v>10.529</v>
      </c>
      <c r="H5">
        <v>12.463900000000001</v>
      </c>
      <c r="I5">
        <v>19.352999999999899</v>
      </c>
      <c r="J5">
        <v>0.258822946107509</v>
      </c>
      <c r="K5">
        <v>-0.32067998885820997</v>
      </c>
      <c r="M5" t="s">
        <v>9</v>
      </c>
      <c r="N5">
        <v>20098</v>
      </c>
      <c r="O5">
        <v>11.1566330530401</v>
      </c>
      <c r="P5">
        <v>2.8410753666142901</v>
      </c>
      <c r="Q5">
        <v>2.9462000000000002</v>
      </c>
      <c r="R5">
        <v>8.9611249999999991</v>
      </c>
      <c r="S5">
        <v>11.0967</v>
      </c>
      <c r="T5">
        <v>13.047025</v>
      </c>
      <c r="U5">
        <v>18.2941</v>
      </c>
      <c r="V5">
        <v>0.20270970319076001</v>
      </c>
      <c r="W5">
        <v>-0.53202819765277798</v>
      </c>
      <c r="Y5" s="2">
        <f t="shared" si="5"/>
        <v>4.6011919815565738E-2</v>
      </c>
      <c r="Z5" s="2">
        <f t="shared" si="6"/>
        <v>8.7300893003662061E-2</v>
      </c>
      <c r="AA5" s="2">
        <f t="shared" si="7"/>
        <v>0.39162061310282925</v>
      </c>
      <c r="AB5" s="2">
        <f t="shared" si="8"/>
        <v>3.0248246009870083E-2</v>
      </c>
      <c r="AC5" s="2">
        <f t="shared" si="9"/>
        <v>5.3917750973501821E-2</v>
      </c>
      <c r="AD5" s="2">
        <f t="shared" si="10"/>
        <v>4.6785115413313649E-2</v>
      </c>
      <c r="AE5" s="2">
        <f t="shared" si="11"/>
        <v>-5.4715031261298175E-2</v>
      </c>
      <c r="AF5" s="2">
        <f t="shared" si="12"/>
        <v>-0.2168016544152962</v>
      </c>
      <c r="AG5" s="2">
        <f t="shared" si="13"/>
        <v>0.65906266726239826</v>
      </c>
      <c r="AI5" t="s">
        <v>9</v>
      </c>
      <c r="AJ5" s="4">
        <f t="shared" si="14"/>
        <v>0.49075741463699885</v>
      </c>
      <c r="AK5" s="4">
        <f t="shared" si="15"/>
        <v>0.22811387187493004</v>
      </c>
      <c r="AL5" s="4">
        <f t="shared" si="16"/>
        <v>0.82909999999999995</v>
      </c>
      <c r="AM5" s="4">
        <f t="shared" si="17"/>
        <v>0.26309999999999967</v>
      </c>
      <c r="AN5" s="4">
        <f t="shared" si="18"/>
        <v>0.56770000000000032</v>
      </c>
      <c r="AO5" s="4">
        <f t="shared" si="19"/>
        <v>0.58312499999999901</v>
      </c>
      <c r="AP5" s="4">
        <f t="shared" si="20"/>
        <v>-1.0588999999998983</v>
      </c>
      <c r="AQ5" s="4">
        <f t="shared" si="21"/>
        <v>-5.611324291674899E-2</v>
      </c>
      <c r="AR5" s="4">
        <f t="shared" si="22"/>
        <v>-0.211348208794568</v>
      </c>
      <c r="AS5" s="4" t="s">
        <v>211</v>
      </c>
      <c r="AT5" s="4"/>
      <c r="AV5" t="s">
        <v>209</v>
      </c>
      <c r="AW5" s="5">
        <f>MAX(AJ$3:AJ$202)</f>
        <v>1.4974623086307997</v>
      </c>
      <c r="AX5" s="5">
        <f>MAX(AK$3:AK$202)</f>
        <v>0.74437117782648965</v>
      </c>
      <c r="AY5" s="5">
        <f>MAX(AL$3:AL$202)</f>
        <v>12.630299999999991</v>
      </c>
      <c r="AZ5" s="5">
        <f>MAX(AP$3:AP$202)</f>
        <v>1.8597000000000037</v>
      </c>
      <c r="BA5" s="5">
        <f>MAX(AQ$3:AQ$202)</f>
        <v>0.13128300482848382</v>
      </c>
      <c r="BB5" s="5">
        <f>MAX(AR$3:AR$202)</f>
        <v>6.1756525378304894E-2</v>
      </c>
    </row>
    <row r="6" spans="1:54" hidden="1">
      <c r="A6" t="s">
        <v>10</v>
      </c>
      <c r="B6">
        <v>179902</v>
      </c>
      <c r="C6">
        <v>6.7889789118520296</v>
      </c>
      <c r="D6">
        <v>2.0400816198201799</v>
      </c>
      <c r="E6">
        <v>-4.02E-2</v>
      </c>
      <c r="F6">
        <v>5.2476250000000002</v>
      </c>
      <c r="G6">
        <v>6.8170000000000002</v>
      </c>
      <c r="H6">
        <v>8.3178749999999901</v>
      </c>
      <c r="I6">
        <v>13.1883</v>
      </c>
      <c r="J6">
        <v>-4.6228082518123799E-3</v>
      </c>
      <c r="K6">
        <v>-0.60829859889183302</v>
      </c>
      <c r="M6" t="s">
        <v>10</v>
      </c>
      <c r="N6">
        <v>20098</v>
      </c>
      <c r="O6">
        <v>6.8641132052940197</v>
      </c>
      <c r="P6">
        <v>2.0708981464797498</v>
      </c>
      <c r="Q6">
        <v>0.374</v>
      </c>
      <c r="R6">
        <v>5.3143000000000002</v>
      </c>
      <c r="S6">
        <v>6.9001999999999999</v>
      </c>
      <c r="T6">
        <v>8.3847249999999995</v>
      </c>
      <c r="U6">
        <v>12.706899999999999</v>
      </c>
      <c r="V6">
        <v>2.7215228432137199E-3</v>
      </c>
      <c r="W6">
        <v>-0.55898395408919799</v>
      </c>
      <c r="Y6" s="2">
        <f t="shared" si="5"/>
        <v>1.1067097779729806E-2</v>
      </c>
      <c r="Z6" s="2">
        <f t="shared" si="6"/>
        <v>1.5105536151188925E-2</v>
      </c>
      <c r="AA6" s="2">
        <f t="shared" si="7"/>
        <v>-10.303482587064677</v>
      </c>
      <c r="AB6" s="2">
        <f t="shared" si="8"/>
        <v>1.2705747838307913E-2</v>
      </c>
      <c r="AC6" s="2">
        <f t="shared" si="9"/>
        <v>1.2204782162241523E-2</v>
      </c>
      <c r="AD6" s="2">
        <f t="shared" si="10"/>
        <v>8.0369084652041067E-3</v>
      </c>
      <c r="AE6" s="2">
        <f t="shared" si="11"/>
        <v>-3.6502051060409713E-2</v>
      </c>
      <c r="AF6" s="2">
        <f t="shared" si="12"/>
        <v>-1.5887163591842128</v>
      </c>
      <c r="AG6" s="2">
        <f t="shared" si="13"/>
        <v>-8.106979843858575E-2</v>
      </c>
      <c r="AI6" t="s">
        <v>10</v>
      </c>
      <c r="AJ6" s="4">
        <f t="shared" si="14"/>
        <v>7.5134293441990074E-2</v>
      </c>
      <c r="AK6" s="4">
        <f t="shared" si="15"/>
        <v>3.0816526659569909E-2</v>
      </c>
      <c r="AL6" s="4">
        <f t="shared" si="16"/>
        <v>0.41420000000000001</v>
      </c>
      <c r="AM6" s="4">
        <f t="shared" si="17"/>
        <v>6.667500000000004E-2</v>
      </c>
      <c r="AN6" s="4">
        <f t="shared" si="18"/>
        <v>8.3199999999999719E-2</v>
      </c>
      <c r="AO6" s="4">
        <f t="shared" si="19"/>
        <v>6.6850000000009402E-2</v>
      </c>
      <c r="AP6" s="4">
        <f t="shared" si="20"/>
        <v>-0.48140000000000072</v>
      </c>
      <c r="AQ6" s="4">
        <f t="shared" si="21"/>
        <v>7.3443310950260998E-3</v>
      </c>
      <c r="AR6" s="4">
        <f t="shared" si="22"/>
        <v>4.9314644802635033E-2</v>
      </c>
      <c r="AS6" s="4"/>
      <c r="AT6" s="3">
        <v>1</v>
      </c>
    </row>
    <row r="7" spans="1:54" hidden="1">
      <c r="A7" t="s">
        <v>11</v>
      </c>
      <c r="B7">
        <v>179902</v>
      </c>
      <c r="C7">
        <v>11.072411829218099</v>
      </c>
      <c r="D7">
        <v>1.6201027392269201</v>
      </c>
      <c r="E7">
        <v>5.0747999999999998</v>
      </c>
      <c r="F7">
        <v>9.8805999999999994</v>
      </c>
      <c r="G7">
        <v>11.1044</v>
      </c>
      <c r="H7">
        <v>12.2531</v>
      </c>
      <c r="I7">
        <v>16.671399999999998</v>
      </c>
      <c r="J7">
        <v>-4.85459829189245E-2</v>
      </c>
      <c r="K7">
        <v>-0.53187170613737</v>
      </c>
      <c r="M7" t="s">
        <v>11</v>
      </c>
      <c r="N7">
        <v>20098</v>
      </c>
      <c r="O7">
        <v>11.1313372076823</v>
      </c>
      <c r="P7">
        <v>1.649265855126</v>
      </c>
      <c r="Q7">
        <v>5.8761999999999999</v>
      </c>
      <c r="R7">
        <v>9.9112499999999901</v>
      </c>
      <c r="S7">
        <v>11.1563</v>
      </c>
      <c r="T7">
        <v>12.32845</v>
      </c>
      <c r="U7">
        <v>15.692500000000001</v>
      </c>
      <c r="V7">
        <v>-4.8830954330320399E-2</v>
      </c>
      <c r="W7">
        <v>-0.56459115456047504</v>
      </c>
      <c r="Y7" s="2">
        <f t="shared" si="5"/>
        <v>5.3218196155517816E-3</v>
      </c>
      <c r="Z7" s="2">
        <f t="shared" si="6"/>
        <v>1.8000781797946841E-2</v>
      </c>
      <c r="AA7" s="2">
        <f t="shared" si="7"/>
        <v>0.15791755340111924</v>
      </c>
      <c r="AB7" s="2">
        <f t="shared" si="8"/>
        <v>3.1020383377518002E-3</v>
      </c>
      <c r="AC7" s="2">
        <f t="shared" si="9"/>
        <v>4.6738229890854743E-3</v>
      </c>
      <c r="AD7" s="2">
        <f t="shared" si="10"/>
        <v>6.1494642172186254E-3</v>
      </c>
      <c r="AE7" s="2">
        <f t="shared" si="11"/>
        <v>-5.8717324279904393E-2</v>
      </c>
      <c r="AF7" s="2">
        <f t="shared" si="12"/>
        <v>5.8701337219151384E-3</v>
      </c>
      <c r="AG7" s="2">
        <f t="shared" si="13"/>
        <v>6.151755779739565E-2</v>
      </c>
      <c r="AI7" t="s">
        <v>11</v>
      </c>
      <c r="AJ7" s="4">
        <f t="shared" si="14"/>
        <v>5.8925378464200762E-2</v>
      </c>
      <c r="AK7" s="4">
        <f t="shared" si="15"/>
        <v>2.9163115899079939E-2</v>
      </c>
      <c r="AL7" s="4">
        <f t="shared" si="16"/>
        <v>0.80140000000000011</v>
      </c>
      <c r="AM7" s="4">
        <f t="shared" si="17"/>
        <v>3.064999999999074E-2</v>
      </c>
      <c r="AN7" s="4">
        <f t="shared" si="18"/>
        <v>5.1899999999999835E-2</v>
      </c>
      <c r="AO7" s="4">
        <f t="shared" si="19"/>
        <v>7.535000000000025E-2</v>
      </c>
      <c r="AP7" s="4">
        <f t="shared" si="20"/>
        <v>-0.97889999999999766</v>
      </c>
      <c r="AQ7" s="4">
        <f t="shared" si="21"/>
        <v>-2.8497141139589843E-4</v>
      </c>
      <c r="AR7" s="4">
        <f t="shared" si="22"/>
        <v>-3.2719448423105035E-2</v>
      </c>
      <c r="AS7" s="4"/>
      <c r="AT7" s="3">
        <v>1</v>
      </c>
    </row>
    <row r="8" spans="1:54" hidden="1">
      <c r="A8" t="s">
        <v>12</v>
      </c>
      <c r="B8">
        <v>179902</v>
      </c>
      <c r="C8">
        <v>-5.1467358845371098</v>
      </c>
      <c r="D8">
        <v>7.8275219491742396</v>
      </c>
      <c r="E8">
        <v>-32.562600000000003</v>
      </c>
      <c r="F8">
        <v>-11.260949999999999</v>
      </c>
      <c r="G8">
        <v>-4.9177</v>
      </c>
      <c r="H8">
        <v>0.84460000000000002</v>
      </c>
      <c r="I8">
        <v>17.2516</v>
      </c>
      <c r="J8">
        <v>-7.0565524642840303E-3</v>
      </c>
      <c r="K8">
        <v>-0.67376996206927797</v>
      </c>
      <c r="M8" t="s">
        <v>12</v>
      </c>
      <c r="N8">
        <v>20098</v>
      </c>
      <c r="O8">
        <v>-4.33652202209176</v>
      </c>
      <c r="P8">
        <v>8.1402807838797901</v>
      </c>
      <c r="Q8">
        <v>-28.246099999999998</v>
      </c>
      <c r="R8">
        <v>-10.6158</v>
      </c>
      <c r="S8">
        <v>-4.1019500000000004</v>
      </c>
      <c r="T8">
        <v>1.61995</v>
      </c>
      <c r="U8">
        <v>16.4236</v>
      </c>
      <c r="V8">
        <v>1.6947567595368501E-2</v>
      </c>
      <c r="W8">
        <v>-0.66655414979604599</v>
      </c>
      <c r="Y8" s="2">
        <f t="shared" si="5"/>
        <v>-0.15742285608234963</v>
      </c>
      <c r="Z8" s="2">
        <f t="shared" si="6"/>
        <v>3.9956302484535966E-2</v>
      </c>
      <c r="AA8" s="2">
        <f t="shared" si="7"/>
        <v>-0.13256005355837697</v>
      </c>
      <c r="AB8" s="2">
        <f t="shared" si="8"/>
        <v>-5.72909035205732E-2</v>
      </c>
      <c r="AC8" s="2">
        <f t="shared" si="9"/>
        <v>-0.16588039123980713</v>
      </c>
      <c r="AD8" s="2">
        <f t="shared" si="10"/>
        <v>0.9180085247454417</v>
      </c>
      <c r="AE8" s="2">
        <f t="shared" si="11"/>
        <v>-4.7995548239003871E-2</v>
      </c>
      <c r="AF8" s="2">
        <f t="shared" si="12"/>
        <v>-3.4016781113931716</v>
      </c>
      <c r="AG8" s="2">
        <f t="shared" si="13"/>
        <v>-1.0709608144404137E-2</v>
      </c>
      <c r="AI8" t="s">
        <v>12</v>
      </c>
      <c r="AJ8" s="4">
        <f t="shared" si="14"/>
        <v>0.81021386244534987</v>
      </c>
      <c r="AK8" s="4">
        <f t="shared" si="15"/>
        <v>0.31275883470555055</v>
      </c>
      <c r="AL8" s="4">
        <f t="shared" si="16"/>
        <v>4.3165000000000049</v>
      </c>
      <c r="AM8" s="4">
        <f t="shared" si="17"/>
        <v>0.64514999999999922</v>
      </c>
      <c r="AN8" s="4">
        <f t="shared" si="18"/>
        <v>0.81574999999999953</v>
      </c>
      <c r="AO8" s="4">
        <f t="shared" si="19"/>
        <v>0.77534999999999998</v>
      </c>
      <c r="AP8" s="4">
        <f t="shared" si="20"/>
        <v>-0.8279999999999994</v>
      </c>
      <c r="AQ8" s="4">
        <f t="shared" si="21"/>
        <v>2.400412005965253E-2</v>
      </c>
      <c r="AR8" s="4">
        <f t="shared" si="22"/>
        <v>7.2158122732319807E-3</v>
      </c>
      <c r="AS8" s="4" t="s">
        <v>211</v>
      </c>
      <c r="AT8" s="4"/>
    </row>
    <row r="9" spans="1:54" hidden="1">
      <c r="A9" t="s">
        <v>13</v>
      </c>
      <c r="B9">
        <v>179902</v>
      </c>
      <c r="C9">
        <v>5.3896198191237303</v>
      </c>
      <c r="D9">
        <v>0.85798339111886701</v>
      </c>
      <c r="E9">
        <v>2.3473000000000002</v>
      </c>
      <c r="F9">
        <v>4.7564250000000001</v>
      </c>
      <c r="G9">
        <v>5.3643999999999998</v>
      </c>
      <c r="H9">
        <v>5.9813000000000001</v>
      </c>
      <c r="I9">
        <v>8.4476999999999993</v>
      </c>
      <c r="J9">
        <v>0.151962042505455</v>
      </c>
      <c r="K9">
        <v>-0.36499510445268202</v>
      </c>
      <c r="M9" t="s">
        <v>13</v>
      </c>
      <c r="N9">
        <v>20098</v>
      </c>
      <c r="O9">
        <v>5.5819659468603797</v>
      </c>
      <c r="P9">
        <v>0.92244199470738497</v>
      </c>
      <c r="Q9">
        <v>2.496</v>
      </c>
      <c r="R9">
        <v>4.88225</v>
      </c>
      <c r="S9">
        <v>5.6017999999999999</v>
      </c>
      <c r="T9">
        <v>6.2185499999999996</v>
      </c>
      <c r="U9">
        <v>8.2851999999999997</v>
      </c>
      <c r="V9">
        <v>5.6453403557149701E-2</v>
      </c>
      <c r="W9">
        <v>-0.55705555728071998</v>
      </c>
      <c r="Y9" s="2">
        <f t="shared" si="5"/>
        <v>3.5688255237253719E-2</v>
      </c>
      <c r="Z9" s="2">
        <f t="shared" si="6"/>
        <v>7.5128031912668813E-2</v>
      </c>
      <c r="AA9" s="2">
        <f t="shared" si="7"/>
        <v>6.3349380138882916E-2</v>
      </c>
      <c r="AB9" s="2">
        <f t="shared" si="8"/>
        <v>2.6453691585592187E-2</v>
      </c>
      <c r="AC9" s="2">
        <f t="shared" si="9"/>
        <v>4.4254716277682515E-2</v>
      </c>
      <c r="AD9" s="2">
        <f t="shared" si="10"/>
        <v>3.9665290154314192E-2</v>
      </c>
      <c r="AE9" s="2">
        <f t="shared" si="11"/>
        <v>-1.9236005066467721E-2</v>
      </c>
      <c r="AF9" s="2">
        <f t="shared" si="12"/>
        <v>-0.6285032589297872</v>
      </c>
      <c r="AG9" s="2">
        <f t="shared" si="13"/>
        <v>0.52620007908335298</v>
      </c>
      <c r="AI9" t="s">
        <v>13</v>
      </c>
      <c r="AJ9" s="4">
        <f t="shared" si="14"/>
        <v>0.19234612773664939</v>
      </c>
      <c r="AK9" s="4">
        <f t="shared" si="15"/>
        <v>6.445860358851796E-2</v>
      </c>
      <c r="AL9" s="4">
        <f t="shared" si="16"/>
        <v>0.14869999999999983</v>
      </c>
      <c r="AM9" s="4">
        <f t="shared" si="17"/>
        <v>0.12582499999999985</v>
      </c>
      <c r="AN9" s="4">
        <f t="shared" si="18"/>
        <v>0.23740000000000006</v>
      </c>
      <c r="AO9" s="4">
        <f t="shared" si="19"/>
        <v>0.23724999999999952</v>
      </c>
      <c r="AP9" s="4">
        <f t="shared" si="20"/>
        <v>-0.16249999999999964</v>
      </c>
      <c r="AQ9" s="4">
        <f t="shared" si="21"/>
        <v>-9.5508638948305302E-2</v>
      </c>
      <c r="AR9" s="4">
        <f t="shared" si="22"/>
        <v>-0.19206045282803796</v>
      </c>
      <c r="AS9" s="4"/>
      <c r="AT9" s="4"/>
    </row>
    <row r="10" spans="1:54" hidden="1">
      <c r="A10" t="s">
        <v>14</v>
      </c>
      <c r="B10">
        <v>179902</v>
      </c>
      <c r="C10">
        <v>16.549305597492101</v>
      </c>
      <c r="D10">
        <v>3.4177000306536498</v>
      </c>
      <c r="E10">
        <v>5.3497000000000003</v>
      </c>
      <c r="F10">
        <v>13.950125</v>
      </c>
      <c r="G10">
        <v>16.460850000000001</v>
      </c>
      <c r="H10">
        <v>19.108799999999999</v>
      </c>
      <c r="I10">
        <v>27.691800000000001</v>
      </c>
      <c r="J10">
        <v>8.1968638427223503E-2</v>
      </c>
      <c r="K10">
        <v>-0.67150194925388595</v>
      </c>
      <c r="M10" t="s">
        <v>14</v>
      </c>
      <c r="N10">
        <v>20098</v>
      </c>
      <c r="O10">
        <v>16.514917021594101</v>
      </c>
      <c r="P10">
        <v>3.42136500944234</v>
      </c>
      <c r="Q10">
        <v>7.3023999999999996</v>
      </c>
      <c r="R10">
        <v>13.880125</v>
      </c>
      <c r="S10">
        <v>16.412700000000001</v>
      </c>
      <c r="T10">
        <v>19.044249999999899</v>
      </c>
      <c r="U10">
        <v>27.0398</v>
      </c>
      <c r="V10">
        <v>0.108133364540793</v>
      </c>
      <c r="W10">
        <v>-0.66571060179397201</v>
      </c>
      <c r="Y10" s="2">
        <f t="shared" si="5"/>
        <v>-2.0779467570657406E-3</v>
      </c>
      <c r="Z10" s="2">
        <f t="shared" si="6"/>
        <v>1.072352387810227E-3</v>
      </c>
      <c r="AA10" s="2">
        <f t="shared" si="7"/>
        <v>0.36501112211899711</v>
      </c>
      <c r="AB10" s="2">
        <f t="shared" si="8"/>
        <v>-5.0178761839051456E-3</v>
      </c>
      <c r="AC10" s="2">
        <f t="shared" si="9"/>
        <v>-2.9251223357238398E-3</v>
      </c>
      <c r="AD10" s="2">
        <f t="shared" si="10"/>
        <v>-3.3780247843977484E-3</v>
      </c>
      <c r="AE10" s="2">
        <f t="shared" si="11"/>
        <v>-2.3544876100506373E-2</v>
      </c>
      <c r="AF10" s="2">
        <f t="shared" si="12"/>
        <v>0.31920410800528365</v>
      </c>
      <c r="AG10" s="2">
        <f t="shared" si="13"/>
        <v>-8.6244685757781436E-3</v>
      </c>
      <c r="AI10" t="s">
        <v>14</v>
      </c>
      <c r="AJ10" s="4">
        <f t="shared" si="14"/>
        <v>-3.4388575897999374E-2</v>
      </c>
      <c r="AK10" s="4">
        <f t="shared" si="15"/>
        <v>3.6649787886902097E-3</v>
      </c>
      <c r="AL10" s="4">
        <f t="shared" si="16"/>
        <v>1.9526999999999992</v>
      </c>
      <c r="AM10" s="4">
        <f t="shared" si="17"/>
        <v>-7.0000000000000284E-2</v>
      </c>
      <c r="AN10" s="4">
        <f t="shared" si="18"/>
        <v>-4.8149999999999693E-2</v>
      </c>
      <c r="AO10" s="4">
        <f t="shared" si="19"/>
        <v>-6.4550000000100027E-2</v>
      </c>
      <c r="AP10" s="4">
        <f t="shared" si="20"/>
        <v>-0.65200000000000102</v>
      </c>
      <c r="AQ10" s="4">
        <f t="shared" si="21"/>
        <v>2.61647261135695E-2</v>
      </c>
      <c r="AR10" s="4">
        <f t="shared" si="22"/>
        <v>5.7913474599139425E-3</v>
      </c>
      <c r="AS10" s="4"/>
      <c r="AT10" s="3">
        <v>1</v>
      </c>
    </row>
    <row r="11" spans="1:54" hidden="1">
      <c r="A11" t="s">
        <v>15</v>
      </c>
      <c r="B11">
        <v>179902</v>
      </c>
      <c r="C11">
        <v>0.26234699614234103</v>
      </c>
      <c r="D11">
        <v>3.3311050124493198</v>
      </c>
      <c r="E11">
        <v>-10.5055</v>
      </c>
      <c r="F11">
        <v>-2.3425750000000001</v>
      </c>
      <c r="G11">
        <v>0.37140000000000001</v>
      </c>
      <c r="H11">
        <v>2.9192999999999998</v>
      </c>
      <c r="I11">
        <v>10.151300000000001</v>
      </c>
      <c r="J11">
        <v>-0.10253878054297701</v>
      </c>
      <c r="K11">
        <v>-0.80566149629263795</v>
      </c>
      <c r="M11" t="s">
        <v>15</v>
      </c>
      <c r="N11">
        <v>20098</v>
      </c>
      <c r="O11">
        <v>0.47943181908647498</v>
      </c>
      <c r="P11">
        <v>3.3400277268096299</v>
      </c>
      <c r="Q11">
        <v>-9.8391000000000002</v>
      </c>
      <c r="R11">
        <v>-2.1074250000000001</v>
      </c>
      <c r="S11">
        <v>0.5796</v>
      </c>
      <c r="T11">
        <v>3.1278250000000001</v>
      </c>
      <c r="U11">
        <v>9.0329999999999995</v>
      </c>
      <c r="V11">
        <v>-0.12506072354425199</v>
      </c>
      <c r="W11">
        <v>-0.78601281128066802</v>
      </c>
      <c r="Y11" s="2">
        <f t="shared" si="5"/>
        <v>0.82747211188326597</v>
      </c>
      <c r="Z11" s="2">
        <f t="shared" si="6"/>
        <v>2.678604945494989E-3</v>
      </c>
      <c r="AA11" s="2">
        <f t="shared" si="7"/>
        <v>-6.3433439626862098E-2</v>
      </c>
      <c r="AB11" s="2">
        <f t="shared" si="8"/>
        <v>-0.10038099100348974</v>
      </c>
      <c r="AC11" s="2">
        <f t="shared" si="9"/>
        <v>0.56058158319870754</v>
      </c>
      <c r="AD11" s="2">
        <f t="shared" si="10"/>
        <v>7.1429794813825387E-2</v>
      </c>
      <c r="AE11" s="2">
        <f t="shared" si="11"/>
        <v>-0.11016323032518016</v>
      </c>
      <c r="AF11" s="2">
        <f t="shared" si="12"/>
        <v>0.21964317190056093</v>
      </c>
      <c r="AG11" s="2">
        <f t="shared" si="13"/>
        <v>-2.4388263684420819E-2</v>
      </c>
      <c r="AI11" t="s">
        <v>15</v>
      </c>
      <c r="AJ11" s="4">
        <f t="shared" si="14"/>
        <v>0.21708482294413395</v>
      </c>
      <c r="AK11" s="4">
        <f t="shared" si="15"/>
        <v>8.9227143603101133E-3</v>
      </c>
      <c r="AL11" s="4">
        <f t="shared" si="16"/>
        <v>0.66639999999999944</v>
      </c>
      <c r="AM11" s="4">
        <f t="shared" si="17"/>
        <v>0.23514999999999997</v>
      </c>
      <c r="AN11" s="4">
        <f t="shared" si="18"/>
        <v>0.2082</v>
      </c>
      <c r="AO11" s="4">
        <f t="shared" si="19"/>
        <v>0.20852500000000029</v>
      </c>
      <c r="AP11" s="4">
        <f t="shared" si="20"/>
        <v>-1.1183000000000014</v>
      </c>
      <c r="AQ11" s="4">
        <f t="shared" si="21"/>
        <v>-2.2521943001274983E-2</v>
      </c>
      <c r="AR11" s="4">
        <f t="shared" si="22"/>
        <v>1.9648685011969924E-2</v>
      </c>
      <c r="AS11" s="4"/>
      <c r="AT11" s="4"/>
    </row>
    <row r="12" spans="1:54" hidden="1">
      <c r="A12" t="s">
        <v>16</v>
      </c>
      <c r="B12">
        <v>179902</v>
      </c>
      <c r="C12">
        <v>7.5849068459493898</v>
      </c>
      <c r="D12">
        <v>1.2288385852786701</v>
      </c>
      <c r="E12">
        <v>3.9704999999999999</v>
      </c>
      <c r="F12">
        <v>6.6375000000000002</v>
      </c>
      <c r="G12">
        <v>7.6456</v>
      </c>
      <c r="H12">
        <v>8.5980749999999997</v>
      </c>
      <c r="I12">
        <v>11.150600000000001</v>
      </c>
      <c r="J12">
        <v>-0.17293441756126199</v>
      </c>
      <c r="K12">
        <v>-0.77160934278943405</v>
      </c>
      <c r="M12" t="s">
        <v>16</v>
      </c>
      <c r="N12">
        <v>20098</v>
      </c>
      <c r="O12">
        <v>7.4090636331973103</v>
      </c>
      <c r="P12">
        <v>1.2787091641958499</v>
      </c>
      <c r="Q12">
        <v>4.1860999999999997</v>
      </c>
      <c r="R12">
        <v>6.4515750000000001</v>
      </c>
      <c r="S12">
        <v>7.4849499999999898</v>
      </c>
      <c r="T12">
        <v>8.4372000000000007</v>
      </c>
      <c r="U12">
        <v>10.588100000000001</v>
      </c>
      <c r="V12">
        <v>-0.16902813324537599</v>
      </c>
      <c r="W12">
        <v>-0.72780297469126798</v>
      </c>
      <c r="Y12" s="2">
        <f t="shared" si="5"/>
        <v>-2.3183305520223518E-2</v>
      </c>
      <c r="Z12" s="2">
        <f t="shared" si="6"/>
        <v>4.0583506666069136E-2</v>
      </c>
      <c r="AA12" s="2">
        <f t="shared" si="7"/>
        <v>5.4300465936280018E-2</v>
      </c>
      <c r="AB12" s="2">
        <f t="shared" si="8"/>
        <v>-2.8011299435028225E-2</v>
      </c>
      <c r="AC12" s="2">
        <f t="shared" si="9"/>
        <v>-2.1012085382443479E-2</v>
      </c>
      <c r="AD12" s="2">
        <f t="shared" si="10"/>
        <v>-1.8710583473626197E-2</v>
      </c>
      <c r="AE12" s="2">
        <f t="shared" si="11"/>
        <v>-5.0445715925600432E-2</v>
      </c>
      <c r="AF12" s="2">
        <f t="shared" si="12"/>
        <v>-2.2588241085683247E-2</v>
      </c>
      <c r="AG12" s="2">
        <f t="shared" si="13"/>
        <v>-5.677272898200314E-2</v>
      </c>
      <c r="AI12" t="s">
        <v>16</v>
      </c>
      <c r="AJ12" s="4">
        <f t="shared" si="14"/>
        <v>-0.17584321275207948</v>
      </c>
      <c r="AK12" s="4">
        <f t="shared" si="15"/>
        <v>4.9870578917179831E-2</v>
      </c>
      <c r="AL12" s="4">
        <f t="shared" si="16"/>
        <v>0.21559999999999979</v>
      </c>
      <c r="AM12" s="4">
        <f t="shared" si="17"/>
        <v>-0.18592500000000012</v>
      </c>
      <c r="AN12" s="4">
        <f t="shared" si="18"/>
        <v>-0.16065000000001017</v>
      </c>
      <c r="AO12" s="4">
        <f t="shared" si="19"/>
        <v>-0.16087499999999899</v>
      </c>
      <c r="AP12" s="4">
        <f t="shared" si="20"/>
        <v>-0.5625</v>
      </c>
      <c r="AQ12" s="4">
        <f t="shared" si="21"/>
        <v>3.9062843158859939E-3</v>
      </c>
      <c r="AR12" s="4">
        <f t="shared" si="22"/>
        <v>4.3806368098166071E-2</v>
      </c>
      <c r="AS12" s="4"/>
      <c r="AT12" s="4"/>
    </row>
    <row r="13" spans="1:54" hidden="1">
      <c r="A13" t="s">
        <v>17</v>
      </c>
      <c r="B13">
        <v>179902</v>
      </c>
      <c r="C13">
        <v>0.39840968805238303</v>
      </c>
      <c r="D13">
        <v>5.4991971789819898</v>
      </c>
      <c r="E13">
        <v>-20.731300000000001</v>
      </c>
      <c r="F13">
        <v>-3.5861000000000001</v>
      </c>
      <c r="G13">
        <v>0.49159999999999998</v>
      </c>
      <c r="H13">
        <v>4.379575</v>
      </c>
      <c r="I13">
        <v>18.670200000000001</v>
      </c>
      <c r="J13">
        <v>-5.68785819240381E-2</v>
      </c>
      <c r="K13">
        <v>-0.48766071158110202</v>
      </c>
      <c r="M13" t="s">
        <v>17</v>
      </c>
      <c r="N13">
        <v>20098</v>
      </c>
      <c r="O13">
        <v>0.35791563837197699</v>
      </c>
      <c r="P13">
        <v>5.5150604820985096</v>
      </c>
      <c r="Q13">
        <v>-18.386600000000001</v>
      </c>
      <c r="R13">
        <v>-3.6705000000000001</v>
      </c>
      <c r="S13">
        <v>0.44629999999999997</v>
      </c>
      <c r="T13">
        <v>4.4124749999999997</v>
      </c>
      <c r="U13">
        <v>16.8003</v>
      </c>
      <c r="V13">
        <v>-5.5164431389292397E-2</v>
      </c>
      <c r="W13">
        <v>-0.536237842363947</v>
      </c>
      <c r="Y13" s="2">
        <f t="shared" si="5"/>
        <v>-0.10163921936326481</v>
      </c>
      <c r="Z13" s="2">
        <f t="shared" si="6"/>
        <v>2.8846579964707519E-3</v>
      </c>
      <c r="AA13" s="2">
        <f t="shared" si="7"/>
        <v>-0.11309951619049452</v>
      </c>
      <c r="AB13" s="2">
        <f t="shared" si="8"/>
        <v>2.3535316918100513E-2</v>
      </c>
      <c r="AC13" s="2">
        <f t="shared" si="9"/>
        <v>-9.2148087876322227E-2</v>
      </c>
      <c r="AD13" s="2">
        <f t="shared" si="10"/>
        <v>7.5121444432393325E-3</v>
      </c>
      <c r="AE13" s="2">
        <f t="shared" si="11"/>
        <v>-0.10015425651573096</v>
      </c>
      <c r="AF13" s="2">
        <f t="shared" si="12"/>
        <v>-3.0137012505603078E-2</v>
      </c>
      <c r="AG13" s="2">
        <f t="shared" si="13"/>
        <v>9.9612557725528905E-2</v>
      </c>
      <c r="AI13" t="s">
        <v>17</v>
      </c>
      <c r="AJ13" s="4">
        <f t="shared" si="14"/>
        <v>-4.0494049680406041E-2</v>
      </c>
      <c r="AK13" s="4">
        <f t="shared" si="15"/>
        <v>1.5863303116519845E-2</v>
      </c>
      <c r="AL13" s="4">
        <f t="shared" si="16"/>
        <v>2.3446999999999996</v>
      </c>
      <c r="AM13" s="4">
        <f t="shared" si="17"/>
        <v>-8.4400000000000031E-2</v>
      </c>
      <c r="AN13" s="4">
        <f t="shared" si="18"/>
        <v>-4.5300000000000007E-2</v>
      </c>
      <c r="AO13" s="4">
        <f t="shared" si="19"/>
        <v>3.2899999999999707E-2</v>
      </c>
      <c r="AP13" s="4">
        <f t="shared" si="20"/>
        <v>-1.8699000000000012</v>
      </c>
      <c r="AQ13" s="4">
        <f t="shared" si="21"/>
        <v>1.7141505347457037E-3</v>
      </c>
      <c r="AR13" s="4">
        <f t="shared" si="22"/>
        <v>-4.8577130782844979E-2</v>
      </c>
      <c r="AS13" s="4"/>
      <c r="AT13" s="3">
        <v>1</v>
      </c>
    </row>
    <row r="14" spans="1:54" hidden="1">
      <c r="A14" t="s">
        <v>18</v>
      </c>
      <c r="B14">
        <v>179902</v>
      </c>
      <c r="C14">
        <v>-3.29147886404825</v>
      </c>
      <c r="D14">
        <v>5.9557224726865101</v>
      </c>
      <c r="E14">
        <v>-26.094999999999999</v>
      </c>
      <c r="F14">
        <v>-7.5442749999999998</v>
      </c>
      <c r="G14">
        <v>-3.3271999999999999</v>
      </c>
      <c r="H14">
        <v>0.80195000000000005</v>
      </c>
      <c r="I14">
        <v>16.851700000000001</v>
      </c>
      <c r="J14">
        <v>6.78214145160521E-2</v>
      </c>
      <c r="K14">
        <v>-0.30537763312059801</v>
      </c>
      <c r="M14" t="s">
        <v>18</v>
      </c>
      <c r="N14">
        <v>20098</v>
      </c>
      <c r="O14">
        <v>-2.8348884018310199</v>
      </c>
      <c r="P14">
        <v>6.0835356837163603</v>
      </c>
      <c r="Q14">
        <v>-23.707100000000001</v>
      </c>
      <c r="R14">
        <v>-7.1689999999999996</v>
      </c>
      <c r="S14">
        <v>-2.8981499999999998</v>
      </c>
      <c r="T14">
        <v>1.3271249999999899</v>
      </c>
      <c r="U14">
        <v>17.188700000000001</v>
      </c>
      <c r="V14">
        <v>8.5232438308654193E-2</v>
      </c>
      <c r="W14">
        <v>-0.352680997887588</v>
      </c>
      <c r="Y14" s="2">
        <f t="shared" si="5"/>
        <v>-0.13871894096128601</v>
      </c>
      <c r="Z14" s="2">
        <f t="shared" si="6"/>
        <v>2.1460572015572055E-2</v>
      </c>
      <c r="AA14" s="2">
        <f t="shared" si="7"/>
        <v>-9.1507951714887903E-2</v>
      </c>
      <c r="AB14" s="2">
        <f t="shared" si="8"/>
        <v>-4.974301705597961E-2</v>
      </c>
      <c r="AC14" s="2">
        <f t="shared" si="9"/>
        <v>-0.12895227218081273</v>
      </c>
      <c r="AD14" s="2">
        <f t="shared" si="10"/>
        <v>0.6548724982854166</v>
      </c>
      <c r="AE14" s="2">
        <f t="shared" si="11"/>
        <v>1.999798239940187E-2</v>
      </c>
      <c r="AF14" s="2">
        <f t="shared" si="12"/>
        <v>0.25671867679022253</v>
      </c>
      <c r="AG14" s="2">
        <f t="shared" si="13"/>
        <v>0.15490120963872034</v>
      </c>
      <c r="AI14" t="s">
        <v>18</v>
      </c>
      <c r="AJ14" s="4">
        <f t="shared" si="14"/>
        <v>0.4565904622172301</v>
      </c>
      <c r="AK14" s="4">
        <f t="shared" si="15"/>
        <v>0.12781321102985022</v>
      </c>
      <c r="AL14" s="4">
        <f t="shared" si="16"/>
        <v>2.3878999999999984</v>
      </c>
      <c r="AM14" s="4">
        <f t="shared" si="17"/>
        <v>0.37527500000000025</v>
      </c>
      <c r="AN14" s="4">
        <f t="shared" si="18"/>
        <v>0.42905000000000015</v>
      </c>
      <c r="AO14" s="4">
        <f t="shared" si="19"/>
        <v>0.52517499999998984</v>
      </c>
      <c r="AP14" s="4">
        <f t="shared" si="20"/>
        <v>0.33699999999999974</v>
      </c>
      <c r="AQ14" s="4">
        <f t="shared" si="21"/>
        <v>1.7411023792602093E-2</v>
      </c>
      <c r="AR14" s="4">
        <f t="shared" si="22"/>
        <v>-4.7303364766989986E-2</v>
      </c>
      <c r="AS14" s="4" t="s">
        <v>211</v>
      </c>
      <c r="AT14" s="4"/>
    </row>
    <row r="15" spans="1:54" hidden="1">
      <c r="A15" t="s">
        <v>19</v>
      </c>
      <c r="B15">
        <v>179902</v>
      </c>
      <c r="C15">
        <v>14.0283921218219</v>
      </c>
      <c r="D15">
        <v>0.18744076550445299</v>
      </c>
      <c r="E15">
        <v>13.4346</v>
      </c>
      <c r="F15">
        <v>13.899524999999899</v>
      </c>
      <c r="G15">
        <v>14.0296</v>
      </c>
      <c r="H15">
        <v>14.166600000000001</v>
      </c>
      <c r="I15">
        <v>14.654500000000001</v>
      </c>
      <c r="J15">
        <v>-0.13398944814786601</v>
      </c>
      <c r="K15">
        <v>-0.33320273092281999</v>
      </c>
      <c r="M15" t="s">
        <v>19</v>
      </c>
      <c r="N15">
        <v>20098</v>
      </c>
      <c r="O15">
        <v>13.9844641357348</v>
      </c>
      <c r="P15">
        <v>0.20793485321135599</v>
      </c>
      <c r="Q15">
        <v>13.4994</v>
      </c>
      <c r="R15">
        <v>13.843225</v>
      </c>
      <c r="S15">
        <v>13.9826</v>
      </c>
      <c r="T15">
        <v>14.1416</v>
      </c>
      <c r="U15">
        <v>14.6334</v>
      </c>
      <c r="V15">
        <v>-9.9595732736167703E-2</v>
      </c>
      <c r="W15">
        <v>-0.56794532335179504</v>
      </c>
      <c r="Y15" s="2">
        <f t="shared" si="5"/>
        <v>-3.131362860806286E-3</v>
      </c>
      <c r="Z15" s="2">
        <f t="shared" si="6"/>
        <v>0.1093363423465965</v>
      </c>
      <c r="AA15" s="2">
        <f t="shared" si="7"/>
        <v>4.8233665311956386E-3</v>
      </c>
      <c r="AB15" s="2">
        <f t="shared" si="8"/>
        <v>-4.0504981285259811E-3</v>
      </c>
      <c r="AC15" s="2">
        <f t="shared" si="9"/>
        <v>-3.3500598734105269E-3</v>
      </c>
      <c r="AD15" s="2">
        <f t="shared" si="10"/>
        <v>-1.7647141868902816E-3</v>
      </c>
      <c r="AE15" s="2">
        <f t="shared" si="11"/>
        <v>-1.4398307687059075E-3</v>
      </c>
      <c r="AF15" s="2">
        <f t="shared" si="12"/>
        <v>-0.25668973107302162</v>
      </c>
      <c r="AG15" s="2">
        <f t="shared" si="13"/>
        <v>0.70450380697314463</v>
      </c>
      <c r="AI15" t="s">
        <v>19</v>
      </c>
      <c r="AJ15" s="4">
        <f t="shared" si="14"/>
        <v>-4.3927986087100024E-2</v>
      </c>
      <c r="AK15" s="4">
        <f t="shared" si="15"/>
        <v>2.0494087706903003E-2</v>
      </c>
      <c r="AL15" s="4">
        <f t="shared" si="16"/>
        <v>6.4799999999999969E-2</v>
      </c>
      <c r="AM15" s="4">
        <f t="shared" si="17"/>
        <v>-5.6299999999898986E-2</v>
      </c>
      <c r="AN15" s="4">
        <f t="shared" si="18"/>
        <v>-4.7000000000000597E-2</v>
      </c>
      <c r="AO15" s="4">
        <f t="shared" si="19"/>
        <v>-2.5000000000000355E-2</v>
      </c>
      <c r="AP15" s="4">
        <f t="shared" si="20"/>
        <v>-2.1100000000000563E-2</v>
      </c>
      <c r="AQ15" s="4">
        <f t="shared" si="21"/>
        <v>3.4393715411698306E-2</v>
      </c>
      <c r="AR15" s="4">
        <f t="shared" si="22"/>
        <v>-0.23474259242897505</v>
      </c>
      <c r="AS15" s="4"/>
      <c r="AT15" s="3">
        <v>1</v>
      </c>
    </row>
    <row r="16" spans="1:54">
      <c r="A16" t="s">
        <v>20</v>
      </c>
      <c r="B16">
        <v>179902</v>
      </c>
      <c r="C16">
        <v>8.6157640170758203</v>
      </c>
      <c r="D16">
        <v>4.6030377202113897</v>
      </c>
      <c r="E16">
        <v>-6.0110999999999999</v>
      </c>
      <c r="F16">
        <v>5.1687000000000003</v>
      </c>
      <c r="G16">
        <v>8.6897000000000002</v>
      </c>
      <c r="H16">
        <v>12.3344</v>
      </c>
      <c r="I16">
        <v>22.331499999999998</v>
      </c>
      <c r="J16">
        <v>-0.17700013742602599</v>
      </c>
      <c r="K16">
        <v>-0.66134483758151097</v>
      </c>
      <c r="M16" t="s">
        <v>20</v>
      </c>
      <c r="N16">
        <v>20098</v>
      </c>
      <c r="O16">
        <v>7.7646182505722399</v>
      </c>
      <c r="P16">
        <v>4.8881862286433702</v>
      </c>
      <c r="Q16">
        <v>-4.9661</v>
      </c>
      <c r="R16">
        <v>4.2274250000000002</v>
      </c>
      <c r="S16">
        <v>7.9276999999999997</v>
      </c>
      <c r="T16">
        <v>11.646649999999999</v>
      </c>
      <c r="U16">
        <v>20.745899999999999</v>
      </c>
      <c r="V16">
        <v>-0.125206497536196</v>
      </c>
      <c r="W16">
        <v>-0.66103110197513504</v>
      </c>
      <c r="Y16" s="2">
        <f t="shared" si="5"/>
        <v>-9.8789354584999267E-2</v>
      </c>
      <c r="Z16" s="2">
        <f t="shared" si="6"/>
        <v>6.1947897402605978E-2</v>
      </c>
      <c r="AA16" s="2">
        <f t="shared" si="7"/>
        <v>-0.17384505331802835</v>
      </c>
      <c r="AB16" s="2">
        <f t="shared" si="8"/>
        <v>-0.1821105887360458</v>
      </c>
      <c r="AC16" s="2">
        <f t="shared" si="9"/>
        <v>-8.7690023821305751E-2</v>
      </c>
      <c r="AD16" s="2">
        <f t="shared" si="10"/>
        <v>-5.5758691140225802E-2</v>
      </c>
      <c r="AE16" s="2">
        <f t="shared" si="11"/>
        <v>-7.1002843517005143E-2</v>
      </c>
      <c r="AF16" s="2">
        <f t="shared" si="12"/>
        <v>-0.29261920721093337</v>
      </c>
      <c r="AG16" s="2">
        <f t="shared" si="13"/>
        <v>-4.7439034607610342E-4</v>
      </c>
      <c r="AI16" t="s">
        <v>20</v>
      </c>
      <c r="AJ16" s="4">
        <f t="shared" si="14"/>
        <v>-0.85114576650358043</v>
      </c>
      <c r="AK16" s="4">
        <f t="shared" si="15"/>
        <v>0.28514850843198047</v>
      </c>
      <c r="AL16" s="4">
        <f t="shared" si="16"/>
        <v>1.0449999999999999</v>
      </c>
      <c r="AM16" s="4">
        <f t="shared" si="17"/>
        <v>-0.94127500000000008</v>
      </c>
      <c r="AN16" s="4">
        <f t="shared" si="18"/>
        <v>-0.76200000000000045</v>
      </c>
      <c r="AO16" s="4">
        <f t="shared" si="19"/>
        <v>-0.68775000000000119</v>
      </c>
      <c r="AP16" s="4">
        <f t="shared" si="20"/>
        <v>-1.5855999999999995</v>
      </c>
      <c r="AQ16" s="4">
        <f t="shared" si="21"/>
        <v>5.179363988982999E-2</v>
      </c>
      <c r="AR16" s="4">
        <f t="shared" si="22"/>
        <v>3.1373560637593112E-4</v>
      </c>
      <c r="AS16" s="4" t="s">
        <v>212</v>
      </c>
      <c r="AT16" s="4"/>
    </row>
    <row r="17" spans="1:46" hidden="1">
      <c r="A17" t="s">
        <v>21</v>
      </c>
      <c r="B17">
        <v>179902</v>
      </c>
      <c r="C17">
        <v>7.5423636513213204</v>
      </c>
      <c r="D17">
        <v>2.2480419151887898</v>
      </c>
      <c r="E17">
        <v>1.169</v>
      </c>
      <c r="F17">
        <v>5.7873999999999999</v>
      </c>
      <c r="G17">
        <v>7.5222499999999997</v>
      </c>
      <c r="H17">
        <v>9.2758749999999992</v>
      </c>
      <c r="I17">
        <v>14.9377</v>
      </c>
      <c r="J17">
        <v>3.9980153471563799E-2</v>
      </c>
      <c r="K17">
        <v>-0.75975292894567303</v>
      </c>
      <c r="M17" t="s">
        <v>21</v>
      </c>
      <c r="N17">
        <v>20098</v>
      </c>
      <c r="O17">
        <v>7.4950202557468</v>
      </c>
      <c r="P17">
        <v>2.24631853307358</v>
      </c>
      <c r="Q17">
        <v>1.0133000000000001</v>
      </c>
      <c r="R17">
        <v>5.7269999999999897</v>
      </c>
      <c r="S17">
        <v>7.5059500000000003</v>
      </c>
      <c r="T17">
        <v>9.2274499999999993</v>
      </c>
      <c r="U17">
        <v>13.8987</v>
      </c>
      <c r="V17">
        <v>2.3638446632438598E-2</v>
      </c>
      <c r="W17">
        <v>-0.77671839690621403</v>
      </c>
      <c r="Y17" s="2">
        <f t="shared" si="5"/>
        <v>-6.2769972071323732E-3</v>
      </c>
      <c r="Z17" s="2">
        <f t="shared" si="6"/>
        <v>-7.666147608573759E-4</v>
      </c>
      <c r="AA17" s="2">
        <f t="shared" si="7"/>
        <v>-0.13319076133447383</v>
      </c>
      <c r="AB17" s="2">
        <f t="shared" si="8"/>
        <v>-1.0436465424890295E-2</v>
      </c>
      <c r="AC17" s="2">
        <f t="shared" si="9"/>
        <v>-2.1669048489479925E-3</v>
      </c>
      <c r="AD17" s="2">
        <f t="shared" si="10"/>
        <v>-5.2205317557643127E-3</v>
      </c>
      <c r="AE17" s="2">
        <f t="shared" si="11"/>
        <v>-6.9555554067895264E-2</v>
      </c>
      <c r="AF17" s="2">
        <f t="shared" si="12"/>
        <v>-0.40874547544567008</v>
      </c>
      <c r="AG17" s="2">
        <f t="shared" si="13"/>
        <v>2.2330243575479747E-2</v>
      </c>
      <c r="AI17" t="s">
        <v>21</v>
      </c>
      <c r="AJ17" s="4">
        <f t="shared" si="14"/>
        <v>-4.7343395574520386E-2</v>
      </c>
      <c r="AK17" s="4">
        <f t="shared" si="15"/>
        <v>-1.7233821152098372E-3</v>
      </c>
      <c r="AL17" s="4">
        <f t="shared" si="16"/>
        <v>-0.15569999999999995</v>
      </c>
      <c r="AM17" s="4">
        <f t="shared" si="17"/>
        <v>-6.0400000000010223E-2</v>
      </c>
      <c r="AN17" s="4">
        <f t="shared" si="18"/>
        <v>-1.6299999999999315E-2</v>
      </c>
      <c r="AO17" s="4">
        <f t="shared" si="19"/>
        <v>-4.842499999999994E-2</v>
      </c>
      <c r="AP17" s="4">
        <f t="shared" si="20"/>
        <v>-1.0389999999999997</v>
      </c>
      <c r="AQ17" s="4">
        <f t="shared" si="21"/>
        <v>-1.6341706839125201E-2</v>
      </c>
      <c r="AR17" s="4">
        <f t="shared" si="22"/>
        <v>-1.6965467960540992E-2</v>
      </c>
      <c r="AS17" s="4"/>
      <c r="AT17" s="3">
        <v>1</v>
      </c>
    </row>
    <row r="18" spans="1:46" hidden="1">
      <c r="A18" t="s">
        <v>22</v>
      </c>
      <c r="B18">
        <v>179902</v>
      </c>
      <c r="C18">
        <v>14.570747604807</v>
      </c>
      <c r="D18">
        <v>0.41090868471699099</v>
      </c>
      <c r="E18">
        <v>13.0769</v>
      </c>
      <c r="F18">
        <v>14.261025</v>
      </c>
      <c r="G18">
        <v>14.5715</v>
      </c>
      <c r="H18">
        <v>14.872199999999999</v>
      </c>
      <c r="I18">
        <v>15.863300000000001</v>
      </c>
      <c r="J18">
        <v>3.55908719428868E-2</v>
      </c>
      <c r="K18">
        <v>-0.56792536516717895</v>
      </c>
      <c r="M18" t="s">
        <v>22</v>
      </c>
      <c r="N18">
        <v>20098</v>
      </c>
      <c r="O18">
        <v>14.5944141805154</v>
      </c>
      <c r="P18">
        <v>0.418236863528266</v>
      </c>
      <c r="Q18">
        <v>13.287000000000001</v>
      </c>
      <c r="R18">
        <v>14.282</v>
      </c>
      <c r="S18">
        <v>14.59695</v>
      </c>
      <c r="T18">
        <v>14.895300000000001</v>
      </c>
      <c r="U18">
        <v>15.6982</v>
      </c>
      <c r="V18">
        <v>2.95412039363534E-2</v>
      </c>
      <c r="W18">
        <v>-0.55862401868564304</v>
      </c>
      <c r="Y18" s="2">
        <f t="shared" si="5"/>
        <v>1.6242526705076976E-3</v>
      </c>
      <c r="Z18" s="2">
        <f t="shared" si="6"/>
        <v>1.7834081108123234E-2</v>
      </c>
      <c r="AA18" s="2">
        <f t="shared" si="7"/>
        <v>1.6066498940880525E-2</v>
      </c>
      <c r="AB18" s="2">
        <f t="shared" si="8"/>
        <v>1.4707918960943367E-3</v>
      </c>
      <c r="AC18" s="2">
        <f t="shared" si="9"/>
        <v>1.7465600658819191E-3</v>
      </c>
      <c r="AD18" s="2">
        <f t="shared" si="10"/>
        <v>1.5532335498447125E-3</v>
      </c>
      <c r="AE18" s="2">
        <f t="shared" si="11"/>
        <v>-1.0407670535134583E-2</v>
      </c>
      <c r="AF18" s="2">
        <f t="shared" si="12"/>
        <v>-0.1699780779813822</v>
      </c>
      <c r="AG18" s="2">
        <f t="shared" si="13"/>
        <v>-1.6377762030047593E-2</v>
      </c>
      <c r="AI18" t="s">
        <v>22</v>
      </c>
      <c r="AJ18" s="4">
        <f t="shared" si="14"/>
        <v>2.3666575708400472E-2</v>
      </c>
      <c r="AK18" s="4">
        <f t="shared" si="15"/>
        <v>7.3281788112750101E-3</v>
      </c>
      <c r="AL18" s="4">
        <f t="shared" si="16"/>
        <v>0.21010000000000062</v>
      </c>
      <c r="AM18" s="4">
        <f t="shared" si="17"/>
        <v>2.0974999999999966E-2</v>
      </c>
      <c r="AN18" s="4">
        <f t="shared" si="18"/>
        <v>2.5449999999999307E-2</v>
      </c>
      <c r="AO18" s="4">
        <f t="shared" si="19"/>
        <v>2.3100000000001231E-2</v>
      </c>
      <c r="AP18" s="4">
        <f t="shared" si="20"/>
        <v>-0.16510000000000069</v>
      </c>
      <c r="AQ18" s="4">
        <f t="shared" si="21"/>
        <v>-6.0496680065333999E-3</v>
      </c>
      <c r="AR18" s="4">
        <f t="shared" si="22"/>
        <v>9.3013464815359104E-3</v>
      </c>
      <c r="AS18" s="4"/>
      <c r="AT18" s="3">
        <v>1</v>
      </c>
    </row>
    <row r="19" spans="1:46" hidden="1">
      <c r="A19" t="s">
        <v>23</v>
      </c>
      <c r="B19">
        <v>179902</v>
      </c>
      <c r="C19">
        <v>9.3263261125502197</v>
      </c>
      <c r="D19">
        <v>2.5519146777259101</v>
      </c>
      <c r="E19">
        <v>0.6351</v>
      </c>
      <c r="F19">
        <v>7.45</v>
      </c>
      <c r="G19">
        <v>9.2287499999999998</v>
      </c>
      <c r="H19">
        <v>11.0489</v>
      </c>
      <c r="I19">
        <v>17.950600000000001</v>
      </c>
      <c r="J19">
        <v>0.189872806878783</v>
      </c>
      <c r="K19">
        <v>-0.32623231941417902</v>
      </c>
      <c r="M19" t="s">
        <v>23</v>
      </c>
      <c r="N19">
        <v>20098</v>
      </c>
      <c r="O19">
        <v>9.3953685043287507</v>
      </c>
      <c r="P19">
        <v>2.60543305228917</v>
      </c>
      <c r="Q19">
        <v>1.3698999999999999</v>
      </c>
      <c r="R19">
        <v>7.4696499999999997</v>
      </c>
      <c r="S19">
        <v>9.2585499999999996</v>
      </c>
      <c r="T19">
        <v>11.12035</v>
      </c>
      <c r="U19">
        <v>16.457000000000001</v>
      </c>
      <c r="V19">
        <v>0.20675650576205001</v>
      </c>
      <c r="W19">
        <v>-0.35776379087625898</v>
      </c>
      <c r="Y19" s="2">
        <f t="shared" si="5"/>
        <v>7.4029570642637488E-3</v>
      </c>
      <c r="Z19" s="2">
        <f t="shared" si="6"/>
        <v>2.0971851069468972E-2</v>
      </c>
      <c r="AA19" s="2">
        <f t="shared" si="7"/>
        <v>1.1569831522594867</v>
      </c>
      <c r="AB19" s="2">
        <f t="shared" si="8"/>
        <v>2.6375838926173678E-3</v>
      </c>
      <c r="AC19" s="2">
        <f t="shared" si="9"/>
        <v>3.2290396857646009E-3</v>
      </c>
      <c r="AD19" s="2">
        <f t="shared" si="10"/>
        <v>6.4667070930137793E-3</v>
      </c>
      <c r="AE19" s="2">
        <f t="shared" si="11"/>
        <v>-8.3206132385547082E-2</v>
      </c>
      <c r="AF19" s="2">
        <f t="shared" si="12"/>
        <v>8.8921100187062452E-2</v>
      </c>
      <c r="AG19" s="2">
        <f t="shared" si="13"/>
        <v>9.6653426364075701E-2</v>
      </c>
      <c r="AI19" t="s">
        <v>23</v>
      </c>
      <c r="AJ19" s="4">
        <f t="shared" si="14"/>
        <v>6.9042391778530998E-2</v>
      </c>
      <c r="AK19" s="4">
        <f t="shared" si="15"/>
        <v>5.3518374563259918E-2</v>
      </c>
      <c r="AL19" s="4">
        <f t="shared" si="16"/>
        <v>0.7347999999999999</v>
      </c>
      <c r="AM19" s="4">
        <f t="shared" si="17"/>
        <v>1.9649999999999501E-2</v>
      </c>
      <c r="AN19" s="4">
        <f t="shared" si="18"/>
        <v>2.9799999999999827E-2</v>
      </c>
      <c r="AO19" s="4">
        <f t="shared" si="19"/>
        <v>7.1450000000000458E-2</v>
      </c>
      <c r="AP19" s="4">
        <f t="shared" si="20"/>
        <v>-1.4936000000000007</v>
      </c>
      <c r="AQ19" s="4">
        <f t="shared" si="21"/>
        <v>1.6883698883267018E-2</v>
      </c>
      <c r="AR19" s="4">
        <f t="shared" si="22"/>
        <v>-3.1531471462079963E-2</v>
      </c>
      <c r="AS19" s="4"/>
      <c r="AT19" s="4"/>
    </row>
    <row r="20" spans="1:46" hidden="1">
      <c r="A20" t="s">
        <v>24</v>
      </c>
      <c r="B20">
        <v>179902</v>
      </c>
      <c r="C20">
        <v>-5.6986688697180297</v>
      </c>
      <c r="D20">
        <v>6.7165297224291196</v>
      </c>
      <c r="E20">
        <v>-33.380200000000002</v>
      </c>
      <c r="F20">
        <v>-10.480374999999899</v>
      </c>
      <c r="G20">
        <v>-5.6702500000000002</v>
      </c>
      <c r="H20">
        <v>-0.80864999999999898</v>
      </c>
      <c r="I20">
        <v>19.0259</v>
      </c>
      <c r="J20">
        <v>-5.3062440693332102E-2</v>
      </c>
      <c r="K20">
        <v>-0.44276276645229601</v>
      </c>
      <c r="M20" t="s">
        <v>24</v>
      </c>
      <c r="N20">
        <v>20098</v>
      </c>
      <c r="O20">
        <v>-5.6793846850432796</v>
      </c>
      <c r="P20">
        <v>6.6775868114507402</v>
      </c>
      <c r="Q20">
        <v>-28.086099999999998</v>
      </c>
      <c r="R20">
        <v>-10.445650000000001</v>
      </c>
      <c r="S20">
        <v>-5.6304999999999996</v>
      </c>
      <c r="T20">
        <v>-0.82642499999999997</v>
      </c>
      <c r="U20">
        <v>16.295200000000001</v>
      </c>
      <c r="V20">
        <v>-5.9130468652175E-2</v>
      </c>
      <c r="W20">
        <v>-0.451315703211014</v>
      </c>
      <c r="Y20" s="2">
        <f t="shared" si="5"/>
        <v>-3.383980560306532E-3</v>
      </c>
      <c r="Z20" s="2">
        <f t="shared" si="6"/>
        <v>-5.7980702219382341E-3</v>
      </c>
      <c r="AA20" s="2">
        <f t="shared" si="7"/>
        <v>-0.15860000838820631</v>
      </c>
      <c r="AB20" s="2">
        <f t="shared" si="8"/>
        <v>-3.3133356392208713E-3</v>
      </c>
      <c r="AC20" s="2">
        <f t="shared" si="9"/>
        <v>-7.0102729156563681E-3</v>
      </c>
      <c r="AD20" s="2">
        <f t="shared" si="10"/>
        <v>2.198107957707407E-2</v>
      </c>
      <c r="AE20" s="2">
        <f t="shared" si="11"/>
        <v>-0.14352540484287202</v>
      </c>
      <c r="AF20" s="2">
        <f t="shared" si="12"/>
        <v>0.11435636732038623</v>
      </c>
      <c r="AG20" s="2">
        <f t="shared" si="13"/>
        <v>1.9317199653551942E-2</v>
      </c>
      <c r="AI20" t="s">
        <v>24</v>
      </c>
      <c r="AJ20" s="4">
        <f t="shared" si="14"/>
        <v>1.9284184674750016E-2</v>
      </c>
      <c r="AK20" s="4">
        <f t="shared" si="15"/>
        <v>-3.894291097837943E-2</v>
      </c>
      <c r="AL20" s="4">
        <f t="shared" si="16"/>
        <v>5.2941000000000038</v>
      </c>
      <c r="AM20" s="4">
        <f t="shared" si="17"/>
        <v>3.4724999999898642E-2</v>
      </c>
      <c r="AN20" s="4">
        <f t="shared" si="18"/>
        <v>3.9750000000000618E-2</v>
      </c>
      <c r="AO20" s="4">
        <f t="shared" si="19"/>
        <v>-1.7775000000000984E-2</v>
      </c>
      <c r="AP20" s="4">
        <f t="shared" si="20"/>
        <v>-2.7306999999999988</v>
      </c>
      <c r="AQ20" s="4">
        <f t="shared" si="21"/>
        <v>-6.0680279588428976E-3</v>
      </c>
      <c r="AR20" s="4">
        <f t="shared" si="22"/>
        <v>-8.5529367587179883E-3</v>
      </c>
      <c r="AS20" s="4"/>
      <c r="AT20" s="4"/>
    </row>
    <row r="21" spans="1:46" hidden="1">
      <c r="A21" t="s">
        <v>25</v>
      </c>
      <c r="B21">
        <v>179902</v>
      </c>
      <c r="C21">
        <v>15.1299137619372</v>
      </c>
      <c r="D21">
        <v>7.8055644414538499</v>
      </c>
      <c r="E21">
        <v>-10.664199999999999</v>
      </c>
      <c r="F21">
        <v>9.0915999999999997</v>
      </c>
      <c r="G21">
        <v>15.08225</v>
      </c>
      <c r="H21">
        <v>20.890675000000002</v>
      </c>
      <c r="I21">
        <v>41.747999999999998</v>
      </c>
      <c r="J21">
        <v>8.5673048781740299E-2</v>
      </c>
      <c r="K21">
        <v>-0.60528756356389501</v>
      </c>
      <c r="M21" t="s">
        <v>25</v>
      </c>
      <c r="N21">
        <v>20098</v>
      </c>
      <c r="O21">
        <v>16.2653425614489</v>
      </c>
      <c r="P21">
        <v>8.1796880378711592</v>
      </c>
      <c r="Q21">
        <v>-6.5869999999999997</v>
      </c>
      <c r="R21">
        <v>10.0413</v>
      </c>
      <c r="S21">
        <v>16.2121</v>
      </c>
      <c r="T21">
        <v>22.162199999999999</v>
      </c>
      <c r="U21">
        <v>41.747999999999998</v>
      </c>
      <c r="V21">
        <v>7.8167728645790302E-2</v>
      </c>
      <c r="W21">
        <v>-0.59837899835003405</v>
      </c>
      <c r="Y21" s="2">
        <f t="shared" si="5"/>
        <v>7.5045292218924198E-2</v>
      </c>
      <c r="Z21" s="2">
        <f t="shared" si="6"/>
        <v>4.7930370599518879E-2</v>
      </c>
      <c r="AA21" s="2">
        <f t="shared" si="7"/>
        <v>-0.38232591286735051</v>
      </c>
      <c r="AB21" s="2">
        <f t="shared" si="8"/>
        <v>0.10445906111135561</v>
      </c>
      <c r="AC21" s="2">
        <f t="shared" si="9"/>
        <v>7.491256278075209E-2</v>
      </c>
      <c r="AD21" s="2">
        <f t="shared" si="10"/>
        <v>6.0865673320751768E-2</v>
      </c>
      <c r="AE21" s="2">
        <f t="shared" si="11"/>
        <v>0</v>
      </c>
      <c r="AF21" s="2">
        <f t="shared" si="12"/>
        <v>-8.7604214425361038E-2</v>
      </c>
      <c r="AG21" s="2">
        <f t="shared" si="13"/>
        <v>-1.1413690995373815E-2</v>
      </c>
      <c r="AI21" t="s">
        <v>25</v>
      </c>
      <c r="AJ21" s="4">
        <f t="shared" si="14"/>
        <v>1.1354287995117005</v>
      </c>
      <c r="AK21" s="4">
        <f t="shared" si="15"/>
        <v>0.3741235964173093</v>
      </c>
      <c r="AL21" s="4">
        <f t="shared" si="16"/>
        <v>4.0771999999999995</v>
      </c>
      <c r="AM21" s="4">
        <f t="shared" si="17"/>
        <v>0.94969999999999999</v>
      </c>
      <c r="AN21" s="4">
        <f t="shared" si="18"/>
        <v>1.1298499999999994</v>
      </c>
      <c r="AO21" s="4">
        <f t="shared" si="19"/>
        <v>1.2715249999999969</v>
      </c>
      <c r="AP21" s="4">
        <f t="shared" si="20"/>
        <v>0</v>
      </c>
      <c r="AQ21" s="4">
        <f t="shared" si="21"/>
        <v>-7.5053201359499971E-3</v>
      </c>
      <c r="AR21" s="4">
        <f t="shared" si="22"/>
        <v>6.9085652138609621E-3</v>
      </c>
      <c r="AS21" s="4" t="s">
        <v>211</v>
      </c>
      <c r="AT21" s="4"/>
    </row>
    <row r="22" spans="1:46" hidden="1">
      <c r="A22" t="s">
        <v>26</v>
      </c>
      <c r="B22">
        <v>179902</v>
      </c>
      <c r="C22">
        <v>12.408388628808799</v>
      </c>
      <c r="D22">
        <v>7.9812635021665796</v>
      </c>
      <c r="E22">
        <v>-11.557600000000001</v>
      </c>
      <c r="F22">
        <v>6.2519499999999999</v>
      </c>
      <c r="G22">
        <v>12.42745</v>
      </c>
      <c r="H22">
        <v>18.403775</v>
      </c>
      <c r="I22">
        <v>35.183</v>
      </c>
      <c r="J22">
        <v>5.0799520733324402E-2</v>
      </c>
      <c r="K22">
        <v>-0.64210244588706999</v>
      </c>
      <c r="M22" t="s">
        <v>26</v>
      </c>
      <c r="N22">
        <v>20098</v>
      </c>
      <c r="O22">
        <v>12.7087040899592</v>
      </c>
      <c r="P22">
        <v>8.1287232838608894</v>
      </c>
      <c r="Q22">
        <v>-12.4025</v>
      </c>
      <c r="R22">
        <v>6.5058249999999997</v>
      </c>
      <c r="S22">
        <v>12.7046999999999</v>
      </c>
      <c r="T22">
        <v>18.703600000000002</v>
      </c>
      <c r="U22">
        <v>34.712800000000001</v>
      </c>
      <c r="V22">
        <v>4.4574707986770101E-2</v>
      </c>
      <c r="W22">
        <v>-0.64426108950775696</v>
      </c>
      <c r="Y22" s="2">
        <f t="shared" si="5"/>
        <v>2.4202615676716777E-2</v>
      </c>
      <c r="Z22" s="2">
        <f t="shared" si="6"/>
        <v>1.847574405409369E-2</v>
      </c>
      <c r="AA22" s="2">
        <f t="shared" si="7"/>
        <v>7.3103412473177753E-2</v>
      </c>
      <c r="AB22" s="2">
        <f t="shared" si="8"/>
        <v>4.0607330512880013E-2</v>
      </c>
      <c r="AC22" s="2">
        <f t="shared" si="9"/>
        <v>2.2309484246558986E-2</v>
      </c>
      <c r="AD22" s="2">
        <f t="shared" si="10"/>
        <v>1.6291494543918317E-2</v>
      </c>
      <c r="AE22" s="2">
        <f t="shared" si="11"/>
        <v>-1.3364408947503015E-2</v>
      </c>
      <c r="AF22" s="2">
        <f t="shared" si="12"/>
        <v>-0.12253684004681631</v>
      </c>
      <c r="AG22" s="2">
        <f t="shared" si="13"/>
        <v>3.361836782454164E-3</v>
      </c>
      <c r="AI22" t="s">
        <v>26</v>
      </c>
      <c r="AJ22" s="4">
        <f t="shared" si="14"/>
        <v>0.30031546115040086</v>
      </c>
      <c r="AK22" s="4">
        <f t="shared" si="15"/>
        <v>0.14745978169430973</v>
      </c>
      <c r="AL22" s="4">
        <f t="shared" si="16"/>
        <v>-0.8448999999999991</v>
      </c>
      <c r="AM22" s="4">
        <f t="shared" si="17"/>
        <v>0.25387499999999985</v>
      </c>
      <c r="AN22" s="4">
        <f t="shared" si="18"/>
        <v>0.27724999999989919</v>
      </c>
      <c r="AO22" s="4">
        <f t="shared" si="19"/>
        <v>0.29982500000000201</v>
      </c>
      <c r="AP22" s="4">
        <f t="shared" si="20"/>
        <v>-0.4701999999999984</v>
      </c>
      <c r="AQ22" s="4">
        <f t="shared" si="21"/>
        <v>-6.2248127465543007E-3</v>
      </c>
      <c r="AR22" s="4">
        <f t="shared" si="22"/>
        <v>-2.1586436206869619E-3</v>
      </c>
      <c r="AS22" s="4"/>
      <c r="AT22" s="4"/>
    </row>
    <row r="23" spans="1:46">
      <c r="A23" t="s">
        <v>27</v>
      </c>
      <c r="B23">
        <v>179902</v>
      </c>
      <c r="C23">
        <v>13.326893622083199</v>
      </c>
      <c r="D23">
        <v>5.8715688522767904</v>
      </c>
      <c r="E23">
        <v>-5.4321999999999999</v>
      </c>
      <c r="F23">
        <v>8.66465</v>
      </c>
      <c r="G23">
        <v>13.228199999999999</v>
      </c>
      <c r="H23">
        <v>17.920200000000001</v>
      </c>
      <c r="I23">
        <v>31.285900000000002</v>
      </c>
      <c r="J23">
        <v>6.02324968782652E-2</v>
      </c>
      <c r="K23">
        <v>-0.81323578586095002</v>
      </c>
      <c r="M23" t="s">
        <v>27</v>
      </c>
      <c r="N23">
        <v>20098</v>
      </c>
      <c r="O23">
        <v>12.9686539804955</v>
      </c>
      <c r="P23">
        <v>5.9084112761341103</v>
      </c>
      <c r="Q23">
        <v>-1.6257999999999999</v>
      </c>
      <c r="R23">
        <v>8.2744250000000008</v>
      </c>
      <c r="S23">
        <v>12.932749999999899</v>
      </c>
      <c r="T23">
        <v>17.534324999999999</v>
      </c>
      <c r="U23">
        <v>30.4757</v>
      </c>
      <c r="V23">
        <v>5.9638300368686802E-2</v>
      </c>
      <c r="W23">
        <v>-0.80488623610909604</v>
      </c>
      <c r="Y23" s="2">
        <f t="shared" si="5"/>
        <v>-2.6880956038703774E-2</v>
      </c>
      <c r="Z23" s="2">
        <f t="shared" si="6"/>
        <v>6.2747154609339439E-3</v>
      </c>
      <c r="AA23" s="2">
        <f t="shared" si="7"/>
        <v>-0.70071057766650713</v>
      </c>
      <c r="AB23" s="2">
        <f t="shared" si="8"/>
        <v>-4.5036441171887986E-2</v>
      </c>
      <c r="AC23" s="2">
        <f t="shared" si="9"/>
        <v>-2.2334860374056964E-2</v>
      </c>
      <c r="AD23" s="2">
        <f t="shared" si="10"/>
        <v>-2.153296280175454E-2</v>
      </c>
      <c r="AE23" s="2">
        <f t="shared" si="11"/>
        <v>-2.589664992856211E-2</v>
      </c>
      <c r="AF23" s="2">
        <f t="shared" si="12"/>
        <v>-9.8650486095457346E-3</v>
      </c>
      <c r="AG23" s="2">
        <f t="shared" si="13"/>
        <v>-1.026707124430648E-2</v>
      </c>
      <c r="AI23" t="s">
        <v>27</v>
      </c>
      <c r="AJ23" s="4">
        <f t="shared" si="14"/>
        <v>-0.35823964158769961</v>
      </c>
      <c r="AK23" s="4">
        <f t="shared" si="15"/>
        <v>3.684242385731995E-2</v>
      </c>
      <c r="AL23" s="4">
        <f t="shared" si="16"/>
        <v>3.8064</v>
      </c>
      <c r="AM23" s="4">
        <f t="shared" si="17"/>
        <v>-0.39022499999999916</v>
      </c>
      <c r="AN23" s="4">
        <f t="shared" si="18"/>
        <v>-0.29545000000010013</v>
      </c>
      <c r="AO23" s="4">
        <f t="shared" si="19"/>
        <v>-0.38587500000000219</v>
      </c>
      <c r="AP23" s="4">
        <f t="shared" si="20"/>
        <v>-0.81020000000000181</v>
      </c>
      <c r="AQ23" s="4">
        <f t="shared" si="21"/>
        <v>-5.9419650957839854E-4</v>
      </c>
      <c r="AR23" s="4">
        <f t="shared" si="22"/>
        <v>8.3495497518539796E-3</v>
      </c>
      <c r="AS23" s="4" t="s">
        <v>212</v>
      </c>
      <c r="AT23" s="4"/>
    </row>
    <row r="24" spans="1:46">
      <c r="A24" t="s">
        <v>28</v>
      </c>
      <c r="B24">
        <v>179902</v>
      </c>
      <c r="C24">
        <v>17.418102839323598</v>
      </c>
      <c r="D24">
        <v>8.1371050355639802</v>
      </c>
      <c r="E24">
        <v>-10.089</v>
      </c>
      <c r="F24">
        <v>11.742474999999899</v>
      </c>
      <c r="G24">
        <v>17.408200000000001</v>
      </c>
      <c r="H24">
        <v>23.195</v>
      </c>
      <c r="I24">
        <v>49.0443</v>
      </c>
      <c r="J24">
        <v>-3.7428347207798499E-3</v>
      </c>
      <c r="K24">
        <v>-0.33226534532187102</v>
      </c>
      <c r="M24" t="s">
        <v>28</v>
      </c>
      <c r="N24">
        <v>20098</v>
      </c>
      <c r="O24">
        <v>15.8237148771022</v>
      </c>
      <c r="P24">
        <v>8.5786880419665899</v>
      </c>
      <c r="Q24">
        <v>-8.0053999999999998</v>
      </c>
      <c r="R24">
        <v>9.7631250000000005</v>
      </c>
      <c r="S24">
        <v>15.59205</v>
      </c>
      <c r="T24">
        <v>22.030474999999999</v>
      </c>
      <c r="U24">
        <v>43.952100000000002</v>
      </c>
      <c r="V24">
        <v>6.8958850798674906E-2</v>
      </c>
      <c r="W24">
        <v>-0.49549938065856203</v>
      </c>
      <c r="Y24" s="2">
        <f t="shared" si="5"/>
        <v>-9.1536258393300041E-2</v>
      </c>
      <c r="Z24" s="2">
        <f t="shared" si="6"/>
        <v>5.426782676057762E-2</v>
      </c>
      <c r="AA24" s="2">
        <f t="shared" si="7"/>
        <v>-0.20652195460402423</v>
      </c>
      <c r="AB24" s="2">
        <f t="shared" si="8"/>
        <v>-0.1685632713716585</v>
      </c>
      <c r="AC24" s="2">
        <f t="shared" si="9"/>
        <v>-0.1043272710561689</v>
      </c>
      <c r="AD24" s="2">
        <f t="shared" si="10"/>
        <v>-5.0205863332614786E-2</v>
      </c>
      <c r="AE24" s="2">
        <f t="shared" si="11"/>
        <v>-0.10382857946795032</v>
      </c>
      <c r="AF24" s="2">
        <f t="shared" si="12"/>
        <v>-19.424230815168556</v>
      </c>
      <c r="AG24" s="2">
        <f t="shared" si="13"/>
        <v>0.49127613708424356</v>
      </c>
      <c r="AI24" t="s">
        <v>28</v>
      </c>
      <c r="AJ24" s="4">
        <f t="shared" si="14"/>
        <v>-1.5943879622213988</v>
      </c>
      <c r="AK24" s="4">
        <f t="shared" si="15"/>
        <v>0.44158300640260961</v>
      </c>
      <c r="AL24" s="4">
        <f t="shared" si="16"/>
        <v>2.0836000000000006</v>
      </c>
      <c r="AM24" s="4">
        <f t="shared" si="17"/>
        <v>-1.9793499999998989</v>
      </c>
      <c r="AN24" s="4">
        <f t="shared" si="18"/>
        <v>-1.8161500000000004</v>
      </c>
      <c r="AO24" s="4">
        <f t="shared" si="19"/>
        <v>-1.1645250000000011</v>
      </c>
      <c r="AP24" s="4">
        <f t="shared" si="20"/>
        <v>-5.0921999999999983</v>
      </c>
      <c r="AQ24" s="4">
        <f t="shared" si="21"/>
        <v>7.2701685519454759E-2</v>
      </c>
      <c r="AR24" s="4">
        <f t="shared" si="22"/>
        <v>-0.16323403533669101</v>
      </c>
      <c r="AS24" s="4" t="s">
        <v>212</v>
      </c>
      <c r="AT24" s="4"/>
    </row>
    <row r="25" spans="1:46" hidden="1">
      <c r="A25" t="s">
        <v>29</v>
      </c>
      <c r="B25">
        <v>179902</v>
      </c>
      <c r="C25">
        <v>4.2477849612566603</v>
      </c>
      <c r="D25">
        <v>2.8165602621221399</v>
      </c>
      <c r="E25">
        <v>-5.1639999999999997</v>
      </c>
      <c r="F25">
        <v>2.1478000000000002</v>
      </c>
      <c r="G25">
        <v>4.2165999999999997</v>
      </c>
      <c r="H25">
        <v>6.2248000000000001</v>
      </c>
      <c r="I25">
        <v>14.5945</v>
      </c>
      <c r="J25">
        <v>0.14901145406795399</v>
      </c>
      <c r="K25">
        <v>-0.34663168273212802</v>
      </c>
      <c r="M25" t="s">
        <v>29</v>
      </c>
      <c r="N25">
        <v>20098</v>
      </c>
      <c r="O25">
        <v>4.8214291969350098</v>
      </c>
      <c r="P25">
        <v>3.06713646880032</v>
      </c>
      <c r="Q25">
        <v>-5.3224999999999998</v>
      </c>
      <c r="R25">
        <v>2.5345749999999998</v>
      </c>
      <c r="S25">
        <v>4.8093000000000004</v>
      </c>
      <c r="T25">
        <v>6.9062000000000001</v>
      </c>
      <c r="U25">
        <v>14.5945</v>
      </c>
      <c r="V25">
        <v>0.13101083898718199</v>
      </c>
      <c r="W25">
        <v>-0.43737006965896202</v>
      </c>
      <c r="Y25" s="2">
        <f t="shared" si="5"/>
        <v>0.13504549804438382</v>
      </c>
      <c r="Z25" s="2">
        <f t="shared" si="6"/>
        <v>8.896532768994736E-2</v>
      </c>
      <c r="AA25" s="2">
        <f t="shared" si="7"/>
        <v>3.0693261037955111E-2</v>
      </c>
      <c r="AB25" s="2">
        <f t="shared" si="8"/>
        <v>0.1800796163516154</v>
      </c>
      <c r="AC25" s="2">
        <f t="shared" si="9"/>
        <v>0.14056348716975786</v>
      </c>
      <c r="AD25" s="2">
        <f t="shared" si="10"/>
        <v>0.10946536434905529</v>
      </c>
      <c r="AE25" s="2">
        <f t="shared" si="11"/>
        <v>0</v>
      </c>
      <c r="AF25" s="2">
        <f t="shared" si="12"/>
        <v>-0.1208002109191092</v>
      </c>
      <c r="AG25" s="2">
        <f t="shared" si="13"/>
        <v>0.26177176365310872</v>
      </c>
      <c r="AI25" t="s">
        <v>29</v>
      </c>
      <c r="AJ25" s="4">
        <f t="shared" si="14"/>
        <v>0.57364423567834955</v>
      </c>
      <c r="AK25" s="4">
        <f t="shared" si="15"/>
        <v>0.25057620667818004</v>
      </c>
      <c r="AL25" s="4">
        <f t="shared" si="16"/>
        <v>-0.15850000000000009</v>
      </c>
      <c r="AM25" s="4">
        <f t="shared" si="17"/>
        <v>0.38677499999999965</v>
      </c>
      <c r="AN25" s="4">
        <f t="shared" si="18"/>
        <v>0.59270000000000067</v>
      </c>
      <c r="AO25" s="4">
        <f t="shared" si="19"/>
        <v>0.68140000000000001</v>
      </c>
      <c r="AP25" s="4">
        <f t="shared" si="20"/>
        <v>0</v>
      </c>
      <c r="AQ25" s="4">
        <f t="shared" si="21"/>
        <v>-1.8000615080771998E-2</v>
      </c>
      <c r="AR25" s="4">
        <f t="shared" si="22"/>
        <v>-9.0738386926834003E-2</v>
      </c>
      <c r="AS25" s="4" t="s">
        <v>211</v>
      </c>
      <c r="AT25" s="4"/>
    </row>
    <row r="26" spans="1:46" hidden="1">
      <c r="A26" t="s">
        <v>30</v>
      </c>
      <c r="B26">
        <v>179902</v>
      </c>
      <c r="C26">
        <v>3.0240257962668302</v>
      </c>
      <c r="D26">
        <v>0.52576761651985504</v>
      </c>
      <c r="E26">
        <v>1.2098</v>
      </c>
      <c r="F26">
        <v>2.6392250000000002</v>
      </c>
      <c r="G26">
        <v>3.0135000000000001</v>
      </c>
      <c r="H26">
        <v>3.4079999999999999</v>
      </c>
      <c r="I26">
        <v>4.8497000000000003</v>
      </c>
      <c r="J26">
        <v>6.15218665518577E-2</v>
      </c>
      <c r="K26">
        <v>-0.50873789616934795</v>
      </c>
      <c r="M26" t="s">
        <v>30</v>
      </c>
      <c r="N26">
        <v>20098</v>
      </c>
      <c r="O26">
        <v>2.9793842720668602</v>
      </c>
      <c r="P26">
        <v>0.53520709663728305</v>
      </c>
      <c r="Q26">
        <v>1.5386</v>
      </c>
      <c r="R26">
        <v>2.5905999999999998</v>
      </c>
      <c r="S26">
        <v>2.96884999999999</v>
      </c>
      <c r="T26">
        <v>3.3639749999999999</v>
      </c>
      <c r="U26">
        <v>4.8752000000000004</v>
      </c>
      <c r="V26">
        <v>8.3926456138094602E-2</v>
      </c>
      <c r="W26">
        <v>-0.52515337309735199</v>
      </c>
      <c r="Y26" s="2">
        <f t="shared" si="5"/>
        <v>-1.4762282866462417E-2</v>
      </c>
      <c r="Z26" s="2">
        <f t="shared" si="6"/>
        <v>1.7953711527365579E-2</v>
      </c>
      <c r="AA26" s="2">
        <f t="shared" si="7"/>
        <v>0.27178045958009589</v>
      </c>
      <c r="AB26" s="2">
        <f t="shared" si="8"/>
        <v>-1.8423969157612685E-2</v>
      </c>
      <c r="AC26" s="2">
        <f t="shared" si="9"/>
        <v>-1.4816658370668701E-2</v>
      </c>
      <c r="AD26" s="2">
        <f t="shared" si="10"/>
        <v>-1.2918133802816922E-2</v>
      </c>
      <c r="AE26" s="2">
        <f t="shared" si="11"/>
        <v>5.2580571994145231E-3</v>
      </c>
      <c r="AF26" s="2">
        <f t="shared" si="12"/>
        <v>0.36417278671725173</v>
      </c>
      <c r="AG26" s="2">
        <f t="shared" si="13"/>
        <v>3.2267061391745955E-2</v>
      </c>
      <c r="AI26" t="s">
        <v>30</v>
      </c>
      <c r="AJ26" s="4">
        <f t="shared" si="14"/>
        <v>-4.4641524199970029E-2</v>
      </c>
      <c r="AK26" s="4">
        <f t="shared" si="15"/>
        <v>9.4394801174280119E-3</v>
      </c>
      <c r="AL26" s="4">
        <f t="shared" si="16"/>
        <v>0.32879999999999998</v>
      </c>
      <c r="AM26" s="4">
        <f t="shared" si="17"/>
        <v>-4.8625000000000362E-2</v>
      </c>
      <c r="AN26" s="4">
        <f t="shared" si="18"/>
        <v>-4.4650000000010071E-2</v>
      </c>
      <c r="AO26" s="4">
        <f t="shared" si="19"/>
        <v>-4.4024999999999981E-2</v>
      </c>
      <c r="AP26" s="4">
        <f t="shared" si="20"/>
        <v>2.5500000000000078E-2</v>
      </c>
      <c r="AQ26" s="4">
        <f t="shared" si="21"/>
        <v>2.2404589586236902E-2</v>
      </c>
      <c r="AR26" s="4">
        <f t="shared" si="22"/>
        <v>-1.6415476928004047E-2</v>
      </c>
      <c r="AS26" s="4"/>
      <c r="AT26" s="4">
        <v>1</v>
      </c>
    </row>
    <row r="27" spans="1:46" hidden="1">
      <c r="A27" t="s">
        <v>31</v>
      </c>
      <c r="B27">
        <v>179902</v>
      </c>
      <c r="C27">
        <v>10.548447240164</v>
      </c>
      <c r="D27">
        <v>3.76889463551798</v>
      </c>
      <c r="E27">
        <v>-0.6784</v>
      </c>
      <c r="F27">
        <v>7.5776250000000003</v>
      </c>
      <c r="G27">
        <v>10.3460499999999</v>
      </c>
      <c r="H27">
        <v>13.436775000000001</v>
      </c>
      <c r="I27">
        <v>25.445999999999898</v>
      </c>
      <c r="J27">
        <v>0.14424231714333199</v>
      </c>
      <c r="K27">
        <v>-0.74172184988535494</v>
      </c>
      <c r="M27" t="s">
        <v>31</v>
      </c>
      <c r="N27">
        <v>20098</v>
      </c>
      <c r="O27">
        <v>10.906222445019299</v>
      </c>
      <c r="P27">
        <v>3.8363043001925998</v>
      </c>
      <c r="Q27">
        <v>0.2382</v>
      </c>
      <c r="R27">
        <v>7.9664249999999903</v>
      </c>
      <c r="S27">
        <v>10.68005</v>
      </c>
      <c r="T27">
        <v>13.833575</v>
      </c>
      <c r="U27">
        <v>21.666599999999999</v>
      </c>
      <c r="V27">
        <v>0.117282489045007</v>
      </c>
      <c r="W27">
        <v>-0.73150531471921398</v>
      </c>
      <c r="Y27" s="2">
        <f t="shared" si="5"/>
        <v>3.3917333680453243E-2</v>
      </c>
      <c r="Z27" s="2">
        <f t="shared" si="6"/>
        <v>1.7885791775485771E-2</v>
      </c>
      <c r="AA27" s="2">
        <f t="shared" si="7"/>
        <v>-1.351120283018868</v>
      </c>
      <c r="AB27" s="2">
        <f t="shared" si="8"/>
        <v>5.1308952343246172E-2</v>
      </c>
      <c r="AC27" s="2">
        <f t="shared" si="9"/>
        <v>3.2282851909675836E-2</v>
      </c>
      <c r="AD27" s="2">
        <f t="shared" si="10"/>
        <v>2.9530895620414777E-2</v>
      </c>
      <c r="AE27" s="2">
        <f t="shared" si="11"/>
        <v>-0.14852629096910774</v>
      </c>
      <c r="AF27" s="2">
        <f t="shared" si="12"/>
        <v>-0.18690651004680758</v>
      </c>
      <c r="AG27" s="2">
        <f t="shared" si="13"/>
        <v>-1.3774078743561513E-2</v>
      </c>
      <c r="AI27" t="s">
        <v>31</v>
      </c>
      <c r="AJ27" s="4">
        <f t="shared" si="14"/>
        <v>0.35777520485529912</v>
      </c>
      <c r="AK27" s="4">
        <f t="shared" si="15"/>
        <v>6.740966467461984E-2</v>
      </c>
      <c r="AL27" s="4">
        <f t="shared" si="16"/>
        <v>0.91659999999999997</v>
      </c>
      <c r="AM27" s="4">
        <f t="shared" si="17"/>
        <v>0.38879999999999004</v>
      </c>
      <c r="AN27" s="4">
        <f t="shared" si="18"/>
        <v>0.33400000000009911</v>
      </c>
      <c r="AO27" s="4">
        <f t="shared" si="19"/>
        <v>0.39679999999999893</v>
      </c>
      <c r="AP27" s="4">
        <f t="shared" si="20"/>
        <v>-3.7793999999998995</v>
      </c>
      <c r="AQ27" s="4">
        <f t="shared" si="21"/>
        <v>-2.6959828098324992E-2</v>
      </c>
      <c r="AR27" s="4">
        <f t="shared" si="22"/>
        <v>1.0216535166140961E-2</v>
      </c>
      <c r="AS27" s="4" t="s">
        <v>211</v>
      </c>
      <c r="AT27" s="4"/>
    </row>
    <row r="28" spans="1:46" hidden="1">
      <c r="A28" t="s">
        <v>32</v>
      </c>
      <c r="B28">
        <v>179902</v>
      </c>
      <c r="C28">
        <v>13.666223998065799</v>
      </c>
      <c r="D28">
        <v>0.28498423994677902</v>
      </c>
      <c r="E28">
        <v>12.72</v>
      </c>
      <c r="F28">
        <v>13.4557</v>
      </c>
      <c r="G28">
        <v>13.6612499999999</v>
      </c>
      <c r="H28">
        <v>13.862399999999999</v>
      </c>
      <c r="I28">
        <v>14.6546</v>
      </c>
      <c r="J28">
        <v>0.17488299012230701</v>
      </c>
      <c r="K28">
        <v>-0.32172897416602197</v>
      </c>
      <c r="M28" t="s">
        <v>32</v>
      </c>
      <c r="N28">
        <v>20098</v>
      </c>
      <c r="O28">
        <v>13.6788820230868</v>
      </c>
      <c r="P28">
        <v>0.29018194604414599</v>
      </c>
      <c r="Q28">
        <v>12.782</v>
      </c>
      <c r="R28">
        <v>13.463925</v>
      </c>
      <c r="S28">
        <v>13.673500000000001</v>
      </c>
      <c r="T28">
        <v>13.8758</v>
      </c>
      <c r="U28">
        <v>14.5923</v>
      </c>
      <c r="V28">
        <v>0.17987018923188799</v>
      </c>
      <c r="W28">
        <v>-0.352008763654728</v>
      </c>
      <c r="Y28" s="2">
        <f t="shared" si="5"/>
        <v>9.2622695360411456E-4</v>
      </c>
      <c r="Z28" s="2">
        <f t="shared" si="6"/>
        <v>1.8238573818459836E-2</v>
      </c>
      <c r="AA28" s="2">
        <f t="shared" si="7"/>
        <v>4.8742138364779031E-3</v>
      </c>
      <c r="AB28" s="2">
        <f t="shared" si="8"/>
        <v>6.1126511441234044E-4</v>
      </c>
      <c r="AC28" s="2">
        <f t="shared" si="9"/>
        <v>8.9669686156845785E-4</v>
      </c>
      <c r="AD28" s="2">
        <f t="shared" si="10"/>
        <v>9.6664358264075823E-4</v>
      </c>
      <c r="AE28" s="2">
        <f t="shared" si="11"/>
        <v>-4.2512248713715284E-3</v>
      </c>
      <c r="AF28" s="2">
        <f t="shared" si="12"/>
        <v>2.8517348119980745E-2</v>
      </c>
      <c r="AG28" s="2">
        <f t="shared" si="13"/>
        <v>9.4115830155479641E-2</v>
      </c>
      <c r="AI28" t="s">
        <v>32</v>
      </c>
      <c r="AJ28" s="4">
        <f t="shared" si="14"/>
        <v>1.2658025021000441E-2</v>
      </c>
      <c r="AK28" s="4">
        <f t="shared" si="15"/>
        <v>5.197706097366972E-3</v>
      </c>
      <c r="AL28" s="4">
        <f t="shared" si="16"/>
        <v>6.1999999999999389E-2</v>
      </c>
      <c r="AM28" s="4">
        <f t="shared" si="17"/>
        <v>8.2249999999994827E-3</v>
      </c>
      <c r="AN28" s="4">
        <f t="shared" si="18"/>
        <v>1.2250000000101124E-2</v>
      </c>
      <c r="AO28" s="4">
        <f t="shared" si="19"/>
        <v>1.3400000000000745E-2</v>
      </c>
      <c r="AP28" s="4">
        <f t="shared" si="20"/>
        <v>-6.2300000000000466E-2</v>
      </c>
      <c r="AQ28" s="4">
        <f t="shared" si="21"/>
        <v>4.9871991095809809E-3</v>
      </c>
      <c r="AR28" s="4">
        <f t="shared" si="22"/>
        <v>-3.0279789488706021E-2</v>
      </c>
      <c r="AS28" s="4"/>
      <c r="AT28" s="4">
        <v>1</v>
      </c>
    </row>
    <row r="29" spans="1:46" hidden="1">
      <c r="A29" t="s">
        <v>33</v>
      </c>
      <c r="B29">
        <v>179902</v>
      </c>
      <c r="C29">
        <v>-4.1786939166880899</v>
      </c>
      <c r="D29">
        <v>5.8478306738220303</v>
      </c>
      <c r="E29">
        <v>-24.243099999999998</v>
      </c>
      <c r="F29">
        <v>-8.385275</v>
      </c>
      <c r="G29">
        <v>-4.2986000000000004</v>
      </c>
      <c r="H29">
        <v>-0.23910000000000001</v>
      </c>
      <c r="I29">
        <v>15.6751</v>
      </c>
      <c r="J29">
        <v>0.164401926725492</v>
      </c>
      <c r="K29">
        <v>-0.22880980975669599</v>
      </c>
      <c r="M29" t="s">
        <v>33</v>
      </c>
      <c r="N29">
        <v>20098</v>
      </c>
      <c r="O29">
        <v>-2.9491124689023702</v>
      </c>
      <c r="P29">
        <v>6.4460040466061503</v>
      </c>
      <c r="Q29">
        <v>-23.280999999999999</v>
      </c>
      <c r="R29">
        <v>-7.7202999999999999</v>
      </c>
      <c r="S29">
        <v>-3.11795</v>
      </c>
      <c r="T29">
        <v>1.3594999999999999</v>
      </c>
      <c r="U29">
        <v>14.746600000000001</v>
      </c>
      <c r="V29">
        <v>0.138483058089276</v>
      </c>
      <c r="W29">
        <v>-0.50855516745308005</v>
      </c>
      <c r="Y29" s="2">
        <f t="shared" si="5"/>
        <v>-0.29425018254513602</v>
      </c>
      <c r="Z29" s="2">
        <f t="shared" si="6"/>
        <v>0.10228979020576956</v>
      </c>
      <c r="AA29" s="2">
        <f t="shared" si="7"/>
        <v>-3.9685518766164329E-2</v>
      </c>
      <c r="AB29" s="2">
        <f t="shared" si="8"/>
        <v>-7.9302706232055598E-2</v>
      </c>
      <c r="AC29" s="2">
        <f t="shared" si="9"/>
        <v>-0.27465919136463046</v>
      </c>
      <c r="AD29" s="2">
        <f t="shared" si="10"/>
        <v>-6.6859054788791292</v>
      </c>
      <c r="AE29" s="2">
        <f t="shared" si="11"/>
        <v>-5.9234071871949734E-2</v>
      </c>
      <c r="AF29" s="2">
        <f t="shared" si="12"/>
        <v>-0.15765550412005636</v>
      </c>
      <c r="AG29" s="2">
        <f t="shared" si="13"/>
        <v>1.2226108574359209</v>
      </c>
      <c r="AI29" t="s">
        <v>33</v>
      </c>
      <c r="AJ29" s="4">
        <f t="shared" si="14"/>
        <v>1.2295814477857197</v>
      </c>
      <c r="AK29" s="4">
        <f t="shared" si="15"/>
        <v>0.59817337278412008</v>
      </c>
      <c r="AL29" s="4">
        <f t="shared" si="16"/>
        <v>0.96209999999999951</v>
      </c>
      <c r="AM29" s="4">
        <f t="shared" si="17"/>
        <v>0.66497500000000009</v>
      </c>
      <c r="AN29" s="4">
        <f t="shared" si="18"/>
        <v>1.1806500000000004</v>
      </c>
      <c r="AO29" s="4">
        <f t="shared" si="19"/>
        <v>1.5986</v>
      </c>
      <c r="AP29" s="4">
        <f t="shared" si="20"/>
        <v>-0.92849999999999966</v>
      </c>
      <c r="AQ29" s="4">
        <f t="shared" si="21"/>
        <v>-2.5918868636216008E-2</v>
      </c>
      <c r="AR29" s="4">
        <f t="shared" si="22"/>
        <v>-0.27974535769638409</v>
      </c>
      <c r="AS29" s="4" t="s">
        <v>211</v>
      </c>
      <c r="AT29" s="4"/>
    </row>
    <row r="30" spans="1:46" hidden="1">
      <c r="A30" t="s">
        <v>34</v>
      </c>
      <c r="B30">
        <v>179902</v>
      </c>
      <c r="C30">
        <v>-1.1376111738613099</v>
      </c>
      <c r="D30">
        <v>1.52270434049893</v>
      </c>
      <c r="E30">
        <v>-6.1668000000000003</v>
      </c>
      <c r="F30">
        <v>-2.306775</v>
      </c>
      <c r="G30">
        <v>-1.13225</v>
      </c>
      <c r="H30">
        <v>1.5900000000000001E-2</v>
      </c>
      <c r="I30">
        <v>3.2431000000000001</v>
      </c>
      <c r="J30">
        <v>2.1481111177328899E-2</v>
      </c>
      <c r="K30">
        <v>-0.67038189638109602</v>
      </c>
      <c r="M30" t="s">
        <v>34</v>
      </c>
      <c r="N30">
        <v>20098</v>
      </c>
      <c r="O30">
        <v>-1.14056020997114</v>
      </c>
      <c r="P30">
        <v>1.53275984516304</v>
      </c>
      <c r="Q30">
        <v>-5.5991999999999997</v>
      </c>
      <c r="R30">
        <v>-2.3186749999999998</v>
      </c>
      <c r="S30">
        <v>-1.131</v>
      </c>
      <c r="T30">
        <v>1.2274999999999999E-2</v>
      </c>
      <c r="U30">
        <v>2.9373999999999998</v>
      </c>
      <c r="V30">
        <v>1.5969734631716598E-2</v>
      </c>
      <c r="W30">
        <v>-0.68064179496437804</v>
      </c>
      <c r="Y30" s="2">
        <f t="shared" si="5"/>
        <v>2.5923058577390634E-3</v>
      </c>
      <c r="Z30" s="2">
        <f t="shared" si="6"/>
        <v>6.6037144550432636E-3</v>
      </c>
      <c r="AA30" s="2">
        <f t="shared" si="7"/>
        <v>-9.2041253162093883E-2</v>
      </c>
      <c r="AB30" s="2">
        <f t="shared" si="8"/>
        <v>5.1587172567761908E-3</v>
      </c>
      <c r="AC30" s="2">
        <f t="shared" si="9"/>
        <v>-1.1039964672112657E-3</v>
      </c>
      <c r="AD30" s="2">
        <f t="shared" si="10"/>
        <v>-0.22798742138364791</v>
      </c>
      <c r="AE30" s="2">
        <f t="shared" si="11"/>
        <v>-9.426166322345908E-2</v>
      </c>
      <c r="AF30" s="2">
        <f t="shared" si="12"/>
        <v>-0.2565685033756071</v>
      </c>
      <c r="AG30" s="2">
        <f t="shared" si="13"/>
        <v>1.5304557952217523E-2</v>
      </c>
      <c r="AI30" t="s">
        <v>34</v>
      </c>
      <c r="AJ30" s="4">
        <f t="shared" si="14"/>
        <v>-2.9490361098301054E-3</v>
      </c>
      <c r="AK30" s="4">
        <f t="shared" si="15"/>
        <v>1.0055504664109982E-2</v>
      </c>
      <c r="AL30" s="4">
        <f t="shared" si="16"/>
        <v>0.56760000000000055</v>
      </c>
      <c r="AM30" s="4">
        <f t="shared" si="17"/>
        <v>-1.18999999999998E-2</v>
      </c>
      <c r="AN30" s="4">
        <f t="shared" si="18"/>
        <v>1.2499999999999734E-3</v>
      </c>
      <c r="AO30" s="4">
        <f t="shared" si="19"/>
        <v>-3.6250000000000015E-3</v>
      </c>
      <c r="AP30" s="4">
        <f t="shared" si="20"/>
        <v>-0.3057000000000003</v>
      </c>
      <c r="AQ30" s="4">
        <f t="shared" si="21"/>
        <v>-5.5113765456123003E-3</v>
      </c>
      <c r="AR30" s="4">
        <f t="shared" si="22"/>
        <v>-1.0259898583282023E-2</v>
      </c>
      <c r="AS30" s="4"/>
      <c r="AT30" s="4">
        <v>1</v>
      </c>
    </row>
    <row r="31" spans="1:46" hidden="1">
      <c r="A31" t="s">
        <v>35</v>
      </c>
      <c r="B31">
        <v>179902</v>
      </c>
      <c r="C31">
        <v>5.5392484280330203</v>
      </c>
      <c r="D31">
        <v>0.78086395780211604</v>
      </c>
      <c r="E31">
        <v>2.0895999999999999</v>
      </c>
      <c r="F31">
        <v>4.9992999999999999</v>
      </c>
      <c r="G31">
        <v>5.5419</v>
      </c>
      <c r="H31">
        <v>6.0983000000000001</v>
      </c>
      <c r="I31">
        <v>8.7873999999999999</v>
      </c>
      <c r="J31">
        <v>-4.3470562605798103E-2</v>
      </c>
      <c r="K31">
        <v>-0.35951262855770899</v>
      </c>
      <c r="M31" t="s">
        <v>35</v>
      </c>
      <c r="N31">
        <v>20098</v>
      </c>
      <c r="O31">
        <v>5.4768656234451196</v>
      </c>
      <c r="P31">
        <v>0.80327246971005095</v>
      </c>
      <c r="Q31">
        <v>3.0929000000000002</v>
      </c>
      <c r="R31">
        <v>4.9260250000000001</v>
      </c>
      <c r="S31">
        <v>5.4660500000000001</v>
      </c>
      <c r="T31">
        <v>6.0539249999999996</v>
      </c>
      <c r="U31">
        <v>8.0877999999999997</v>
      </c>
      <c r="V31">
        <v>-1.48903583760041E-2</v>
      </c>
      <c r="W31">
        <v>-0.428375295993632</v>
      </c>
      <c r="Y31" s="2">
        <f t="shared" si="5"/>
        <v>-1.1261961870529968E-2</v>
      </c>
      <c r="Z31" s="2">
        <f t="shared" si="6"/>
        <v>2.8697075443215203E-2</v>
      </c>
      <c r="AA31" s="2">
        <f t="shared" si="7"/>
        <v>0.48013973966309353</v>
      </c>
      <c r="AB31" s="2">
        <f t="shared" si="8"/>
        <v>-1.465705198727818E-2</v>
      </c>
      <c r="AC31" s="2">
        <f t="shared" si="9"/>
        <v>-1.3686641765459528E-2</v>
      </c>
      <c r="AD31" s="2">
        <f t="shared" si="10"/>
        <v>-7.2766180738895736E-3</v>
      </c>
      <c r="AE31" s="2">
        <f t="shared" si="11"/>
        <v>-7.9613992762364361E-2</v>
      </c>
      <c r="AF31" s="2">
        <f t="shared" si="12"/>
        <v>-0.65746110739275254</v>
      </c>
      <c r="AG31" s="2">
        <f t="shared" si="13"/>
        <v>0.19154450210048513</v>
      </c>
      <c r="AI31" t="s">
        <v>35</v>
      </c>
      <c r="AJ31" s="4">
        <f t="shared" si="14"/>
        <v>-6.2382804587900686E-2</v>
      </c>
      <c r="AK31" s="4">
        <f t="shared" si="15"/>
        <v>2.2408511907934914E-2</v>
      </c>
      <c r="AL31" s="4">
        <f t="shared" si="16"/>
        <v>1.0033000000000003</v>
      </c>
      <c r="AM31" s="4">
        <f t="shared" si="17"/>
        <v>-7.3274999999999757E-2</v>
      </c>
      <c r="AN31" s="4">
        <f t="shared" si="18"/>
        <v>-7.5849999999999973E-2</v>
      </c>
      <c r="AO31" s="4">
        <f t="shared" si="19"/>
        <v>-4.4375000000000497E-2</v>
      </c>
      <c r="AP31" s="4">
        <f t="shared" si="20"/>
        <v>-0.69960000000000022</v>
      </c>
      <c r="AQ31" s="4">
        <f t="shared" si="21"/>
        <v>2.8580204229794001E-2</v>
      </c>
      <c r="AR31" s="4">
        <f t="shared" si="22"/>
        <v>-6.8862667435923008E-2</v>
      </c>
      <c r="AS31" s="4"/>
      <c r="AT31" s="4">
        <v>1</v>
      </c>
    </row>
    <row r="32" spans="1:46" hidden="1">
      <c r="A32" t="s">
        <v>36</v>
      </c>
      <c r="B32">
        <v>179902</v>
      </c>
      <c r="C32">
        <v>5.0497799312958804</v>
      </c>
      <c r="D32">
        <v>2.6139702775177001</v>
      </c>
      <c r="E32">
        <v>-4.7872000000000003</v>
      </c>
      <c r="F32">
        <v>3.1692999999999998</v>
      </c>
      <c r="G32">
        <v>4.9457000000000004</v>
      </c>
      <c r="H32">
        <v>6.7929999999999904</v>
      </c>
      <c r="I32">
        <v>13.1431</v>
      </c>
      <c r="J32">
        <v>0.20130387126492499</v>
      </c>
      <c r="K32">
        <v>-0.23820247694275701</v>
      </c>
      <c r="M32" t="s">
        <v>36</v>
      </c>
      <c r="N32">
        <v>20098</v>
      </c>
      <c r="O32">
        <v>5.0905165986665502</v>
      </c>
      <c r="P32">
        <v>2.6333027631978001</v>
      </c>
      <c r="Q32">
        <v>-4.0197000000000003</v>
      </c>
      <c r="R32">
        <v>3.194725</v>
      </c>
      <c r="S32">
        <v>4.9911500000000002</v>
      </c>
      <c r="T32">
        <v>6.8579749999999997</v>
      </c>
      <c r="U32">
        <v>12.780999999999899</v>
      </c>
      <c r="V32">
        <v>0.191589813161197</v>
      </c>
      <c r="W32">
        <v>-0.267599921787322</v>
      </c>
      <c r="Y32" s="2">
        <f t="shared" si="5"/>
        <v>8.0670183502860038E-3</v>
      </c>
      <c r="Z32" s="2">
        <f t="shared" si="6"/>
        <v>7.3958322504181773E-3</v>
      </c>
      <c r="AA32" s="2">
        <f t="shared" si="7"/>
        <v>-0.1603233622994652</v>
      </c>
      <c r="AB32" s="2">
        <f t="shared" si="8"/>
        <v>8.0222762124129154E-3</v>
      </c>
      <c r="AC32" s="2">
        <f t="shared" si="9"/>
        <v>9.1898012414823871E-3</v>
      </c>
      <c r="AD32" s="2">
        <f t="shared" si="10"/>
        <v>9.5649933755350691E-3</v>
      </c>
      <c r="AE32" s="2">
        <f t="shared" si="11"/>
        <v>-2.7550577869764448E-2</v>
      </c>
      <c r="AF32" s="2">
        <f t="shared" si="12"/>
        <v>-4.8255694451816322E-2</v>
      </c>
      <c r="AG32" s="2">
        <f t="shared" si="13"/>
        <v>0.12341368243466899</v>
      </c>
      <c r="AI32" t="s">
        <v>36</v>
      </c>
      <c r="AJ32" s="4">
        <f t="shared" si="14"/>
        <v>4.0736667370669721E-2</v>
      </c>
      <c r="AK32" s="4">
        <f t="shared" si="15"/>
        <v>1.9332485680100042E-2</v>
      </c>
      <c r="AL32" s="4">
        <f t="shared" si="16"/>
        <v>0.76750000000000007</v>
      </c>
      <c r="AM32" s="4">
        <f t="shared" si="17"/>
        <v>2.5425000000000253E-2</v>
      </c>
      <c r="AN32" s="4">
        <f t="shared" si="18"/>
        <v>4.5449999999999768E-2</v>
      </c>
      <c r="AO32" s="4">
        <f t="shared" si="19"/>
        <v>6.4975000000009331E-2</v>
      </c>
      <c r="AP32" s="4">
        <f t="shared" si="20"/>
        <v>-0.36210000000010112</v>
      </c>
      <c r="AQ32" s="4">
        <f t="shared" si="21"/>
        <v>-9.7140581037279961E-3</v>
      </c>
      <c r="AR32" s="4">
        <f t="shared" si="22"/>
        <v>-2.9397444844564996E-2</v>
      </c>
      <c r="AS32" s="4"/>
      <c r="AT32" s="4">
        <v>1</v>
      </c>
    </row>
    <row r="33" spans="1:46" hidden="1">
      <c r="A33" t="s">
        <v>37</v>
      </c>
      <c r="B33">
        <v>179902</v>
      </c>
      <c r="C33">
        <v>-7.6894379751198496</v>
      </c>
      <c r="D33">
        <v>7.9675949098992902</v>
      </c>
      <c r="E33">
        <v>-34.798400000000001</v>
      </c>
      <c r="F33">
        <v>-13.772375</v>
      </c>
      <c r="G33">
        <v>-7.4125999999999896</v>
      </c>
      <c r="H33">
        <v>-1.4478249999999999</v>
      </c>
      <c r="I33">
        <v>15.6515</v>
      </c>
      <c r="J33">
        <v>-0.112352254230718</v>
      </c>
      <c r="K33">
        <v>-0.74983572485740102</v>
      </c>
      <c r="M33" t="s">
        <v>37</v>
      </c>
      <c r="N33">
        <v>20098</v>
      </c>
      <c r="O33">
        <v>-7.6725369837794002</v>
      </c>
      <c r="P33">
        <v>7.9438943016458303</v>
      </c>
      <c r="Q33">
        <v>-31.692900000000002</v>
      </c>
      <c r="R33">
        <v>-13.6959249999999</v>
      </c>
      <c r="S33">
        <v>-7.4025499999999997</v>
      </c>
      <c r="T33">
        <v>-1.415375</v>
      </c>
      <c r="U33">
        <v>12.9367</v>
      </c>
      <c r="V33">
        <v>-0.12129922375184</v>
      </c>
      <c r="W33">
        <v>-0.73646509595495102</v>
      </c>
      <c r="Y33" s="2">
        <f t="shared" si="5"/>
        <v>-2.1979488481648213E-3</v>
      </c>
      <c r="Z33" s="2">
        <f t="shared" si="6"/>
        <v>-2.974625156207833E-3</v>
      </c>
      <c r="AA33" s="2">
        <f t="shared" si="7"/>
        <v>-8.9242608855579553E-2</v>
      </c>
      <c r="AB33" s="2">
        <f t="shared" si="8"/>
        <v>-5.5509670626961993E-3</v>
      </c>
      <c r="AC33" s="2">
        <f t="shared" si="9"/>
        <v>-1.3557995844899473E-3</v>
      </c>
      <c r="AD33" s="2">
        <f t="shared" si="10"/>
        <v>-2.2412929739436649E-2</v>
      </c>
      <c r="AE33" s="2">
        <f t="shared" si="11"/>
        <v>-0.17345302367185256</v>
      </c>
      <c r="AF33" s="2">
        <f t="shared" si="12"/>
        <v>7.9633199906689933E-2</v>
      </c>
      <c r="AG33" s="2">
        <f t="shared" si="13"/>
        <v>-1.7831410880020049E-2</v>
      </c>
      <c r="AI33" t="s">
        <v>37</v>
      </c>
      <c r="AJ33" s="4">
        <f t="shared" si="14"/>
        <v>1.6900991340449423E-2</v>
      </c>
      <c r="AK33" s="4">
        <f t="shared" si="15"/>
        <v>-2.3700608253459876E-2</v>
      </c>
      <c r="AL33" s="4">
        <f t="shared" si="16"/>
        <v>3.1054999999999993</v>
      </c>
      <c r="AM33" s="4">
        <f t="shared" si="17"/>
        <v>7.6450000000100715E-2</v>
      </c>
      <c r="AN33" s="4">
        <f t="shared" si="18"/>
        <v>1.00499999999899E-2</v>
      </c>
      <c r="AO33" s="4">
        <f t="shared" si="19"/>
        <v>3.2449999999999868E-2</v>
      </c>
      <c r="AP33" s="4">
        <f t="shared" si="20"/>
        <v>-2.7148000000000003</v>
      </c>
      <c r="AQ33" s="4">
        <f t="shared" si="21"/>
        <v>-8.9469695211220057E-3</v>
      </c>
      <c r="AR33" s="4">
        <f t="shared" si="22"/>
        <v>1.3370628902449999E-2</v>
      </c>
      <c r="AS33" s="4"/>
      <c r="AT33" s="4"/>
    </row>
    <row r="34" spans="1:46" hidden="1">
      <c r="A34" t="s">
        <v>38</v>
      </c>
      <c r="B34">
        <v>179902</v>
      </c>
      <c r="C34">
        <v>10.4115405087214</v>
      </c>
      <c r="D34">
        <v>2.1597042739076602</v>
      </c>
      <c r="E34">
        <v>2.1406000000000001</v>
      </c>
      <c r="F34">
        <v>8.8916000000000004</v>
      </c>
      <c r="G34">
        <v>10.38555</v>
      </c>
      <c r="H34">
        <v>11.9054</v>
      </c>
      <c r="I34">
        <v>20.171900000000001</v>
      </c>
      <c r="J34">
        <v>6.6133815021419698E-2</v>
      </c>
      <c r="K34">
        <v>-0.258499637224618</v>
      </c>
      <c r="M34" t="s">
        <v>38</v>
      </c>
      <c r="N34">
        <v>20098</v>
      </c>
      <c r="O34">
        <v>10.2274959597968</v>
      </c>
      <c r="P34">
        <v>2.15455201566331</v>
      </c>
      <c r="Q34">
        <v>2.6345999999999998</v>
      </c>
      <c r="R34">
        <v>8.6848499999999902</v>
      </c>
      <c r="S34">
        <v>10.1829</v>
      </c>
      <c r="T34">
        <v>11.67825</v>
      </c>
      <c r="U34">
        <v>18.644300000000001</v>
      </c>
      <c r="V34">
        <v>0.15246945453827199</v>
      </c>
      <c r="W34">
        <v>-0.26290819545179001</v>
      </c>
      <c r="Y34" s="2">
        <f t="shared" si="5"/>
        <v>-1.7676975733843858E-2</v>
      </c>
      <c r="Z34" s="2">
        <f t="shared" si="6"/>
        <v>-2.3856313600879586E-3</v>
      </c>
      <c r="AA34" s="2">
        <f t="shared" si="7"/>
        <v>0.23077641782677749</v>
      </c>
      <c r="AB34" s="2">
        <f t="shared" si="8"/>
        <v>-2.3252283053669776E-2</v>
      </c>
      <c r="AC34" s="2">
        <f t="shared" si="9"/>
        <v>-1.9512688302497194E-2</v>
      </c>
      <c r="AD34" s="2">
        <f t="shared" si="10"/>
        <v>-1.9079577334654818E-2</v>
      </c>
      <c r="AE34" s="2">
        <f t="shared" si="11"/>
        <v>-7.5729108314040783E-2</v>
      </c>
      <c r="AF34" s="2">
        <f t="shared" si="12"/>
        <v>1.3054689116133638</v>
      </c>
      <c r="AG34" s="2">
        <f t="shared" si="13"/>
        <v>1.7054407791455839E-2</v>
      </c>
      <c r="AI34" t="s">
        <v>38</v>
      </c>
      <c r="AJ34" s="4">
        <f t="shared" si="14"/>
        <v>-0.18404454892460009</v>
      </c>
      <c r="AK34" s="4">
        <f t="shared" si="15"/>
        <v>-5.1522582443501719E-3</v>
      </c>
      <c r="AL34" s="4">
        <f t="shared" si="16"/>
        <v>0.49399999999999977</v>
      </c>
      <c r="AM34" s="4">
        <f t="shared" si="17"/>
        <v>-0.2067500000000102</v>
      </c>
      <c r="AN34" s="4">
        <f t="shared" si="18"/>
        <v>-0.20265000000000022</v>
      </c>
      <c r="AO34" s="4">
        <f t="shared" si="19"/>
        <v>-0.22714999999999996</v>
      </c>
      <c r="AP34" s="4">
        <f t="shared" si="20"/>
        <v>-1.5275999999999996</v>
      </c>
      <c r="AQ34" s="4">
        <f t="shared" si="21"/>
        <v>8.6335639516852289E-2</v>
      </c>
      <c r="AR34" s="4">
        <f t="shared" si="22"/>
        <v>-4.4085582271720103E-3</v>
      </c>
      <c r="AS34" s="4"/>
      <c r="AT34" s="4"/>
    </row>
    <row r="35" spans="1:46" hidden="1">
      <c r="A35" t="s">
        <v>39</v>
      </c>
      <c r="B35">
        <v>179902</v>
      </c>
      <c r="C35">
        <v>-0.53927813754155496</v>
      </c>
      <c r="D35">
        <v>2.5792914297013998</v>
      </c>
      <c r="E35">
        <v>-8.9861000000000004</v>
      </c>
      <c r="F35">
        <v>-2.5224000000000002</v>
      </c>
      <c r="G35">
        <v>-0.52395000000000003</v>
      </c>
      <c r="H35">
        <v>1.4417</v>
      </c>
      <c r="I35">
        <v>6.7870999999999997</v>
      </c>
      <c r="J35">
        <v>2.6996180786734701E-3</v>
      </c>
      <c r="K35">
        <v>-0.71561521327259203</v>
      </c>
      <c r="M35" t="s">
        <v>39</v>
      </c>
      <c r="N35">
        <v>20098</v>
      </c>
      <c r="O35">
        <v>-0.27663902875908197</v>
      </c>
      <c r="P35">
        <v>2.6514275001410201</v>
      </c>
      <c r="Q35">
        <v>-8.0843000000000007</v>
      </c>
      <c r="R35">
        <v>-2.2808999999999999</v>
      </c>
      <c r="S35">
        <v>-0.25274999999999997</v>
      </c>
      <c r="T35">
        <v>1.7037</v>
      </c>
      <c r="U35">
        <v>6.6201999999999996</v>
      </c>
      <c r="V35">
        <v>-8.6863436408430895E-3</v>
      </c>
      <c r="W35">
        <v>-0.71371033374597204</v>
      </c>
      <c r="Y35" s="2">
        <f t="shared" si="5"/>
        <v>-0.48701975937645892</v>
      </c>
      <c r="Z35" s="2">
        <f t="shared" si="6"/>
        <v>2.796739818112437E-2</v>
      </c>
      <c r="AA35" s="2">
        <f t="shared" si="7"/>
        <v>-0.10035499271096471</v>
      </c>
      <c r="AB35" s="2">
        <f t="shared" si="8"/>
        <v>-9.5742150333016252E-2</v>
      </c>
      <c r="AC35" s="2">
        <f t="shared" si="9"/>
        <v>-0.51760664185513894</v>
      </c>
      <c r="AD35" s="2">
        <f t="shared" si="10"/>
        <v>0.18172990219879304</v>
      </c>
      <c r="AE35" s="2">
        <f t="shared" si="11"/>
        <v>-2.4590767780053313E-2</v>
      </c>
      <c r="AF35" s="2">
        <f t="shared" si="12"/>
        <v>-4.2176194512341389</v>
      </c>
      <c r="AG35" s="2">
        <f t="shared" si="13"/>
        <v>-2.6618767897746975E-3</v>
      </c>
      <c r="AI35" t="s">
        <v>39</v>
      </c>
      <c r="AJ35" s="4">
        <f t="shared" si="14"/>
        <v>0.26263910878247299</v>
      </c>
      <c r="AK35" s="4">
        <f t="shared" si="15"/>
        <v>7.2136070439620337E-2</v>
      </c>
      <c r="AL35" s="4">
        <f t="shared" si="16"/>
        <v>0.90179999999999971</v>
      </c>
      <c r="AM35" s="4">
        <f t="shared" si="17"/>
        <v>0.24150000000000027</v>
      </c>
      <c r="AN35" s="4">
        <f t="shared" si="18"/>
        <v>0.27120000000000005</v>
      </c>
      <c r="AO35" s="4">
        <f t="shared" si="19"/>
        <v>0.26200000000000001</v>
      </c>
      <c r="AP35" s="4">
        <f t="shared" si="20"/>
        <v>-0.16690000000000005</v>
      </c>
      <c r="AQ35" s="4">
        <f t="shared" si="21"/>
        <v>-1.1385961719516559E-2</v>
      </c>
      <c r="AR35" s="4">
        <f t="shared" si="22"/>
        <v>1.9048795266199958E-3</v>
      </c>
      <c r="AS35" s="4"/>
      <c r="AT35" s="4"/>
    </row>
    <row r="36" spans="1:46" hidden="1">
      <c r="A36" t="s">
        <v>40</v>
      </c>
      <c r="B36">
        <v>179902</v>
      </c>
      <c r="C36">
        <v>14.8381955192267</v>
      </c>
      <c r="D36">
        <v>4.3022664570326299</v>
      </c>
      <c r="E36">
        <v>1.5085</v>
      </c>
      <c r="F36">
        <v>11.515599999999999</v>
      </c>
      <c r="G36">
        <v>14.639849999999999</v>
      </c>
      <c r="H36">
        <v>18.157699999999998</v>
      </c>
      <c r="I36">
        <v>29.546600000000002</v>
      </c>
      <c r="J36">
        <v>9.1517584491223894E-2</v>
      </c>
      <c r="K36">
        <v>-0.69636092992018395</v>
      </c>
      <c r="M36" t="s">
        <v>40</v>
      </c>
      <c r="N36">
        <v>20098</v>
      </c>
      <c r="O36">
        <v>14.2008306000596</v>
      </c>
      <c r="P36">
        <v>4.45719400392825</v>
      </c>
      <c r="Q36">
        <v>2.1111</v>
      </c>
      <c r="R36">
        <v>10.884375</v>
      </c>
      <c r="S36">
        <v>13.993649999999899</v>
      </c>
      <c r="T36">
        <v>17.525375</v>
      </c>
      <c r="U36">
        <v>29.077200000000001</v>
      </c>
      <c r="V36">
        <v>0.103105833548225</v>
      </c>
      <c r="W36">
        <v>-0.63460440454187905</v>
      </c>
      <c r="Y36" s="2">
        <f t="shared" si="5"/>
        <v>-4.2954341607187252E-2</v>
      </c>
      <c r="Z36" s="2">
        <f t="shared" si="6"/>
        <v>3.6010681449627713E-2</v>
      </c>
      <c r="AA36" s="2">
        <f t="shared" si="7"/>
        <v>0.39946967185946303</v>
      </c>
      <c r="AB36" s="2">
        <f t="shared" si="8"/>
        <v>-5.4814773003577622E-2</v>
      </c>
      <c r="AC36" s="2">
        <f t="shared" si="9"/>
        <v>-4.4139796514315321E-2</v>
      </c>
      <c r="AD36" s="2">
        <f t="shared" si="10"/>
        <v>-3.4824069127697754E-2</v>
      </c>
      <c r="AE36" s="2">
        <f t="shared" si="11"/>
        <v>-1.5886768697582765E-2</v>
      </c>
      <c r="AF36" s="2">
        <f t="shared" si="12"/>
        <v>0.12662319620239071</v>
      </c>
      <c r="AG36" s="2">
        <f t="shared" si="13"/>
        <v>-8.8684650049771441E-2</v>
      </c>
      <c r="AI36" t="s">
        <v>40</v>
      </c>
      <c r="AJ36" s="4">
        <f t="shared" si="14"/>
        <v>-0.63736491916709959</v>
      </c>
      <c r="AK36" s="4">
        <f t="shared" si="15"/>
        <v>0.15492754689562016</v>
      </c>
      <c r="AL36" s="4">
        <f t="shared" si="16"/>
        <v>0.60260000000000002</v>
      </c>
      <c r="AM36" s="4">
        <f t="shared" si="17"/>
        <v>-0.63122499999999881</v>
      </c>
      <c r="AN36" s="4">
        <f t="shared" si="18"/>
        <v>-0.64620000000009981</v>
      </c>
      <c r="AO36" s="4">
        <f t="shared" si="19"/>
        <v>-0.63232499999999803</v>
      </c>
      <c r="AP36" s="4">
        <f t="shared" si="20"/>
        <v>-0.46940000000000026</v>
      </c>
      <c r="AQ36" s="4">
        <f t="shared" si="21"/>
        <v>1.1588249057001107E-2</v>
      </c>
      <c r="AR36" s="4">
        <f t="shared" si="22"/>
        <v>6.1756525378304894E-2</v>
      </c>
      <c r="AS36" s="4"/>
      <c r="AT36" s="4"/>
    </row>
    <row r="37" spans="1:46" hidden="1">
      <c r="A37" t="s">
        <v>41</v>
      </c>
      <c r="B37">
        <v>179902</v>
      </c>
      <c r="C37">
        <v>11.443788490400401</v>
      </c>
      <c r="D37">
        <v>0.53857661171550697</v>
      </c>
      <c r="E37">
        <v>9.8169000000000004</v>
      </c>
      <c r="F37">
        <v>11.042899999999999</v>
      </c>
      <c r="G37">
        <v>11.44445</v>
      </c>
      <c r="H37">
        <v>11.8527</v>
      </c>
      <c r="I37">
        <v>13.287800000000001</v>
      </c>
      <c r="J37">
        <v>-2.8886869743513299E-2</v>
      </c>
      <c r="K37">
        <v>-0.60445032935001197</v>
      </c>
      <c r="M37" t="s">
        <v>41</v>
      </c>
      <c r="N37">
        <v>20098</v>
      </c>
      <c r="O37">
        <v>11.3488657876405</v>
      </c>
      <c r="P37">
        <v>0.56091630777397905</v>
      </c>
      <c r="Q37">
        <v>9.9076000000000004</v>
      </c>
      <c r="R37">
        <v>10.941525</v>
      </c>
      <c r="S37">
        <v>11.35045</v>
      </c>
      <c r="T37">
        <v>11.758274999999999</v>
      </c>
      <c r="U37">
        <v>13.134600000000001</v>
      </c>
      <c r="V37">
        <v>2.2091367881049199E-3</v>
      </c>
      <c r="W37">
        <v>-0.60580542975207297</v>
      </c>
      <c r="Y37" s="2">
        <f t="shared" si="5"/>
        <v>-8.2946921676790852E-3</v>
      </c>
      <c r="Z37" s="2">
        <f t="shared" si="6"/>
        <v>4.1479142563050297E-2</v>
      </c>
      <c r="AA37" s="2">
        <f t="shared" si="7"/>
        <v>9.2391691878290771E-3</v>
      </c>
      <c r="AB37" s="2">
        <f t="shared" si="8"/>
        <v>-9.1801066748770088E-3</v>
      </c>
      <c r="AC37" s="2">
        <f t="shared" si="9"/>
        <v>-8.2135882458308496E-3</v>
      </c>
      <c r="AD37" s="2">
        <f t="shared" si="10"/>
        <v>-7.9665392695336124E-3</v>
      </c>
      <c r="AE37" s="2">
        <f t="shared" si="11"/>
        <v>-1.1529372808139815E-2</v>
      </c>
      <c r="AF37" s="2">
        <f t="shared" si="12"/>
        <v>-1.0764754647256647</v>
      </c>
      <c r="AG37" s="2">
        <f t="shared" si="13"/>
        <v>2.2418722205317376E-3</v>
      </c>
      <c r="AI37" t="s">
        <v>41</v>
      </c>
      <c r="AJ37" s="4">
        <f t="shared" si="14"/>
        <v>-9.4922702759900446E-2</v>
      </c>
      <c r="AK37" s="4">
        <f t="shared" si="15"/>
        <v>2.2339696058472081E-2</v>
      </c>
      <c r="AL37" s="4">
        <f t="shared" si="16"/>
        <v>9.0700000000000003E-2</v>
      </c>
      <c r="AM37" s="4">
        <f t="shared" si="17"/>
        <v>-0.1013749999999991</v>
      </c>
      <c r="AN37" s="4">
        <f t="shared" si="18"/>
        <v>-9.3999999999999417E-2</v>
      </c>
      <c r="AO37" s="4">
        <f t="shared" si="19"/>
        <v>-9.4425000000001091E-2</v>
      </c>
      <c r="AP37" s="4">
        <f t="shared" si="20"/>
        <v>-0.1532</v>
      </c>
      <c r="AQ37" s="4">
        <f t="shared" si="21"/>
        <v>3.1096006531618217E-2</v>
      </c>
      <c r="AR37" s="4">
        <f t="shared" si="22"/>
        <v>-1.3551004020609936E-3</v>
      </c>
      <c r="AS37" s="4"/>
      <c r="AT37" s="4"/>
    </row>
    <row r="38" spans="1:46" hidden="1">
      <c r="A38" t="s">
        <v>42</v>
      </c>
      <c r="B38">
        <v>179902</v>
      </c>
      <c r="C38">
        <v>3.77919363820306</v>
      </c>
      <c r="D38">
        <v>5.1589469172187696</v>
      </c>
      <c r="E38">
        <v>-16.5136</v>
      </c>
      <c r="F38">
        <v>7.3224999999999998E-2</v>
      </c>
      <c r="G38">
        <v>3.8452999999999999</v>
      </c>
      <c r="H38">
        <v>7.4135749999999998</v>
      </c>
      <c r="I38">
        <v>21.5289</v>
      </c>
      <c r="J38">
        <v>-1.8610670671855699E-2</v>
      </c>
      <c r="K38">
        <v>-0.41224375601292002</v>
      </c>
      <c r="M38" t="s">
        <v>42</v>
      </c>
      <c r="N38">
        <v>20098</v>
      </c>
      <c r="O38">
        <v>4.4091619514379401</v>
      </c>
      <c r="P38">
        <v>5.3272643593504796</v>
      </c>
      <c r="Q38">
        <v>-14.591799999999999</v>
      </c>
      <c r="R38">
        <v>0.54302499999999998</v>
      </c>
      <c r="S38">
        <v>4.5634999999999897</v>
      </c>
      <c r="T38">
        <v>8.1778499999999994</v>
      </c>
      <c r="U38">
        <v>19.627600000000001</v>
      </c>
      <c r="V38">
        <v>-6.4588103472190794E-2</v>
      </c>
      <c r="W38">
        <v>-0.475138803074589</v>
      </c>
      <c r="Y38" s="2">
        <f t="shared" si="5"/>
        <v>0.16669384359315842</v>
      </c>
      <c r="Z38" s="2">
        <f t="shared" si="6"/>
        <v>3.2626317896376378E-2</v>
      </c>
      <c r="AA38" s="2">
        <f t="shared" si="7"/>
        <v>-0.11637680457320032</v>
      </c>
      <c r="AB38" s="2">
        <f t="shared" si="8"/>
        <v>6.4158415841584153</v>
      </c>
      <c r="AC38" s="2">
        <f t="shared" si="9"/>
        <v>0.18677346370894066</v>
      </c>
      <c r="AD38" s="2">
        <f t="shared" si="10"/>
        <v>0.10309128861581618</v>
      </c>
      <c r="AE38" s="2">
        <f t="shared" si="11"/>
        <v>-8.8313847897477316E-2</v>
      </c>
      <c r="AF38" s="2">
        <f t="shared" si="12"/>
        <v>2.4704876901542967</v>
      </c>
      <c r="AG38" s="2">
        <f t="shared" si="13"/>
        <v>0.15256761599003532</v>
      </c>
      <c r="AI38" t="s">
        <v>42</v>
      </c>
      <c r="AJ38" s="4">
        <f t="shared" si="14"/>
        <v>0.62996831323488012</v>
      </c>
      <c r="AK38" s="4">
        <f t="shared" si="15"/>
        <v>0.16831744213170996</v>
      </c>
      <c r="AL38" s="4">
        <f t="shared" si="16"/>
        <v>1.9218000000000011</v>
      </c>
      <c r="AM38" s="4">
        <f t="shared" si="17"/>
        <v>0.4698</v>
      </c>
      <c r="AN38" s="4">
        <f t="shared" si="18"/>
        <v>0.71819999999998974</v>
      </c>
      <c r="AO38" s="4">
        <f t="shared" si="19"/>
        <v>0.76427499999999959</v>
      </c>
      <c r="AP38" s="4">
        <f t="shared" si="20"/>
        <v>-1.9012999999999991</v>
      </c>
      <c r="AQ38" s="4">
        <f t="shared" si="21"/>
        <v>-4.5977432800335095E-2</v>
      </c>
      <c r="AR38" s="4">
        <f t="shared" si="22"/>
        <v>-6.2895047061668985E-2</v>
      </c>
      <c r="AS38" s="4" t="s">
        <v>211</v>
      </c>
      <c r="AT38" s="4"/>
    </row>
    <row r="39" spans="1:46" hidden="1">
      <c r="A39" t="s">
        <v>43</v>
      </c>
      <c r="B39">
        <v>179902</v>
      </c>
      <c r="C39">
        <v>2.22727025547244</v>
      </c>
      <c r="D39">
        <v>3.1079909284916098</v>
      </c>
      <c r="E39">
        <v>-8.0951000000000004</v>
      </c>
      <c r="F39">
        <v>4.2324999999999897E-2</v>
      </c>
      <c r="G39">
        <v>2.2437999999999998</v>
      </c>
      <c r="H39">
        <v>4.4884000000000004</v>
      </c>
      <c r="I39">
        <v>14.2456</v>
      </c>
      <c r="J39">
        <v>-5.3868385548389998E-2</v>
      </c>
      <c r="K39">
        <v>-0.41229370005787702</v>
      </c>
      <c r="M39" t="s">
        <v>43</v>
      </c>
      <c r="N39">
        <v>20098</v>
      </c>
      <c r="O39">
        <v>1.8288158423723599</v>
      </c>
      <c r="P39">
        <v>3.2031552372202001</v>
      </c>
      <c r="Q39">
        <v>-7.3837000000000002</v>
      </c>
      <c r="R39">
        <v>-0.44297499999999901</v>
      </c>
      <c r="S39">
        <v>1.8081</v>
      </c>
      <c r="T39">
        <v>4.1504750000000001</v>
      </c>
      <c r="U39">
        <v>13.1496</v>
      </c>
      <c r="V39">
        <v>6.9167516662961099E-3</v>
      </c>
      <c r="W39">
        <v>-0.48048047931076898</v>
      </c>
      <c r="Y39" s="2">
        <f t="shared" si="5"/>
        <v>-0.17889809829816161</v>
      </c>
      <c r="Z39" s="2">
        <f t="shared" si="6"/>
        <v>3.0619236322795951E-2</v>
      </c>
      <c r="AA39" s="2">
        <f t="shared" si="7"/>
        <v>-8.7880322664327881E-2</v>
      </c>
      <c r="AB39" s="2">
        <f t="shared" si="8"/>
        <v>-11.466036621382164</v>
      </c>
      <c r="AC39" s="2">
        <f t="shared" si="9"/>
        <v>-0.19417951689098845</v>
      </c>
      <c r="AD39" s="2">
        <f t="shared" si="10"/>
        <v>-7.5288521522146046E-2</v>
      </c>
      <c r="AE39" s="2">
        <f t="shared" si="11"/>
        <v>-7.6936036390183649E-2</v>
      </c>
      <c r="AF39" s="2">
        <f t="shared" si="12"/>
        <v>-1.1284009460443694</v>
      </c>
      <c r="AG39" s="2">
        <f t="shared" si="13"/>
        <v>0.16538399505818302</v>
      </c>
      <c r="AI39" t="s">
        <v>43</v>
      </c>
      <c r="AJ39" s="4">
        <f t="shared" si="14"/>
        <v>-0.39845441310008001</v>
      </c>
      <c r="AK39" s="4">
        <f t="shared" si="15"/>
        <v>9.5164308728590274E-2</v>
      </c>
      <c r="AL39" s="4">
        <f t="shared" si="16"/>
        <v>0.71140000000000025</v>
      </c>
      <c r="AM39" s="4">
        <f t="shared" si="17"/>
        <v>-0.4852999999999989</v>
      </c>
      <c r="AN39" s="4">
        <f t="shared" si="18"/>
        <v>-0.43569999999999975</v>
      </c>
      <c r="AO39" s="4">
        <f t="shared" si="19"/>
        <v>-0.33792500000000025</v>
      </c>
      <c r="AP39" s="4">
        <f t="shared" si="20"/>
        <v>-1.0960000000000001</v>
      </c>
      <c r="AQ39" s="4">
        <f t="shared" si="21"/>
        <v>6.0785137214686105E-2</v>
      </c>
      <c r="AR39" s="4">
        <f t="shared" si="22"/>
        <v>-6.818677925289196E-2</v>
      </c>
      <c r="AS39" s="4"/>
      <c r="AT39" s="4"/>
    </row>
    <row r="40" spans="1:46" hidden="1">
      <c r="A40" t="s">
        <v>44</v>
      </c>
      <c r="B40">
        <v>179902</v>
      </c>
      <c r="C40">
        <v>5.8631209569654699</v>
      </c>
      <c r="D40">
        <v>2.2466820835581101</v>
      </c>
      <c r="E40">
        <v>-1.1834</v>
      </c>
      <c r="F40">
        <v>4.1199000000000003</v>
      </c>
      <c r="G40">
        <v>5.8944999999999999</v>
      </c>
      <c r="H40">
        <v>7.5369999999999999</v>
      </c>
      <c r="I40">
        <v>11.863799999999999</v>
      </c>
      <c r="J40">
        <v>4.1968813102383103E-2</v>
      </c>
      <c r="K40">
        <v>-0.618613227504201</v>
      </c>
      <c r="M40" t="s">
        <v>44</v>
      </c>
      <c r="N40">
        <v>20098</v>
      </c>
      <c r="O40">
        <v>5.9206228380933599</v>
      </c>
      <c r="P40">
        <v>2.2762329499523899</v>
      </c>
      <c r="Q40">
        <v>-0.58530000000000004</v>
      </c>
      <c r="R40">
        <v>4.163125</v>
      </c>
      <c r="S40">
        <v>5.9477499999999903</v>
      </c>
      <c r="T40">
        <v>7.5942999999999996</v>
      </c>
      <c r="U40">
        <v>11.4495</v>
      </c>
      <c r="V40">
        <v>5.8472481609176098E-2</v>
      </c>
      <c r="W40">
        <v>-0.57868016800399902</v>
      </c>
      <c r="Y40" s="2">
        <f t="shared" si="5"/>
        <v>9.8073844203361293E-3</v>
      </c>
      <c r="Z40" s="2">
        <f t="shared" si="6"/>
        <v>1.3153114368313013E-2</v>
      </c>
      <c r="AA40" s="2">
        <f t="shared" si="7"/>
        <v>-0.50540814601994244</v>
      </c>
      <c r="AB40" s="2">
        <f t="shared" si="8"/>
        <v>1.049175950872594E-2</v>
      </c>
      <c r="AC40" s="2">
        <f t="shared" si="9"/>
        <v>9.0338451098466166E-3</v>
      </c>
      <c r="AD40" s="2">
        <f t="shared" si="10"/>
        <v>7.6024943611516793E-3</v>
      </c>
      <c r="AE40" s="2">
        <f t="shared" si="11"/>
        <v>-3.4921357406564435E-2</v>
      </c>
      <c r="AF40" s="2">
        <f t="shared" si="12"/>
        <v>0.3932364841133873</v>
      </c>
      <c r="AG40" s="2">
        <f t="shared" si="13"/>
        <v>-6.4552547092004753E-2</v>
      </c>
      <c r="AI40" t="s">
        <v>44</v>
      </c>
      <c r="AJ40" s="4">
        <f t="shared" si="14"/>
        <v>5.7501881127890009E-2</v>
      </c>
      <c r="AK40" s="4">
        <f t="shared" si="15"/>
        <v>2.955086639427984E-2</v>
      </c>
      <c r="AL40" s="4">
        <f t="shared" si="16"/>
        <v>0.59809999999999997</v>
      </c>
      <c r="AM40" s="4">
        <f t="shared" si="17"/>
        <v>4.3224999999999625E-2</v>
      </c>
      <c r="AN40" s="4">
        <f t="shared" si="18"/>
        <v>5.3249999999990472E-2</v>
      </c>
      <c r="AO40" s="4">
        <f t="shared" si="19"/>
        <v>5.7299999999999685E-2</v>
      </c>
      <c r="AP40" s="4">
        <f t="shared" si="20"/>
        <v>-0.414299999999999</v>
      </c>
      <c r="AQ40" s="4">
        <f t="shared" si="21"/>
        <v>1.6503668506792996E-2</v>
      </c>
      <c r="AR40" s="4">
        <f t="shared" si="22"/>
        <v>3.9933059500201984E-2</v>
      </c>
      <c r="AS40" s="4"/>
      <c r="AT40" s="4">
        <v>1</v>
      </c>
    </row>
    <row r="41" spans="1:46" hidden="1">
      <c r="A41" t="s">
        <v>45</v>
      </c>
      <c r="B41">
        <v>179902</v>
      </c>
      <c r="C41">
        <v>10.6407439272493</v>
      </c>
      <c r="D41">
        <v>4.2768238925033</v>
      </c>
      <c r="E41">
        <v>-5.9081999999999999</v>
      </c>
      <c r="F41">
        <v>7.5919249999999998</v>
      </c>
      <c r="G41">
        <v>10.563599999999999</v>
      </c>
      <c r="H41">
        <v>13.5944</v>
      </c>
      <c r="I41">
        <v>28.632899999999999</v>
      </c>
      <c r="J41">
        <v>0.111154580449012</v>
      </c>
      <c r="K41">
        <v>-0.32244234386250298</v>
      </c>
      <c r="M41" t="s">
        <v>45</v>
      </c>
      <c r="N41">
        <v>20098</v>
      </c>
      <c r="O41">
        <v>10.6545455368693</v>
      </c>
      <c r="P41">
        <v>4.2975540322427701</v>
      </c>
      <c r="Q41">
        <v>-6.3371000000000004</v>
      </c>
      <c r="R41">
        <v>7.5799749999999904</v>
      </c>
      <c r="S41">
        <v>10.5542</v>
      </c>
      <c r="T41">
        <v>13.649249999999901</v>
      </c>
      <c r="U41">
        <v>29.823499999999999</v>
      </c>
      <c r="V41">
        <v>0.109283796834847</v>
      </c>
      <c r="W41">
        <v>-0.31107171835363401</v>
      </c>
      <c r="Y41" s="2">
        <f t="shared" si="5"/>
        <v>1.2970530739544461E-3</v>
      </c>
      <c r="Z41" s="2">
        <f t="shared" si="6"/>
        <v>4.8470875258173063E-3</v>
      </c>
      <c r="AA41" s="2">
        <f t="shared" si="7"/>
        <v>7.2594021867912417E-2</v>
      </c>
      <c r="AB41" s="2">
        <f t="shared" si="8"/>
        <v>-1.5740408394457894E-3</v>
      </c>
      <c r="AC41" s="2">
        <f t="shared" si="9"/>
        <v>-8.8984815782489068E-4</v>
      </c>
      <c r="AD41" s="2">
        <f t="shared" si="10"/>
        <v>4.0347496027703933E-3</v>
      </c>
      <c r="AE41" s="2">
        <f t="shared" si="11"/>
        <v>4.1581537322450846E-2</v>
      </c>
      <c r="AF41" s="2">
        <f t="shared" si="12"/>
        <v>-1.6830468043763203E-2</v>
      </c>
      <c r="AG41" s="2">
        <f t="shared" si="13"/>
        <v>-3.5264057979052743E-2</v>
      </c>
      <c r="AI41" t="s">
        <v>45</v>
      </c>
      <c r="AJ41" s="4">
        <f t="shared" si="14"/>
        <v>1.3801609619999766E-2</v>
      </c>
      <c r="AK41" s="4">
        <f t="shared" si="15"/>
        <v>2.0730139739470133E-2</v>
      </c>
      <c r="AL41" s="4">
        <f t="shared" si="16"/>
        <v>-0.4289000000000005</v>
      </c>
      <c r="AM41" s="4">
        <f t="shared" si="17"/>
        <v>-1.1950000000009453E-2</v>
      </c>
      <c r="AN41" s="4">
        <f t="shared" si="18"/>
        <v>-9.3999999999994088E-3</v>
      </c>
      <c r="AO41" s="4">
        <f t="shared" si="19"/>
        <v>5.4849999999900589E-2</v>
      </c>
      <c r="AP41" s="4">
        <f t="shared" si="20"/>
        <v>1.1905999999999999</v>
      </c>
      <c r="AQ41" s="4">
        <f t="shared" si="21"/>
        <v>-1.8707836141649975E-3</v>
      </c>
      <c r="AR41" s="4">
        <f t="shared" si="22"/>
        <v>1.137062550886897E-2</v>
      </c>
      <c r="AS41" s="4"/>
      <c r="AT41" s="4">
        <v>1</v>
      </c>
    </row>
    <row r="42" spans="1:46" hidden="1">
      <c r="A42" t="s">
        <v>46</v>
      </c>
      <c r="B42">
        <v>179902</v>
      </c>
      <c r="C42">
        <v>0.66851921157075</v>
      </c>
      <c r="D42">
        <v>4.0668580810555603</v>
      </c>
      <c r="E42">
        <v>-14.5457</v>
      </c>
      <c r="F42">
        <v>-2.1937500000000001</v>
      </c>
      <c r="G42">
        <v>0.67789999999999995</v>
      </c>
      <c r="H42">
        <v>3.6461000000000001</v>
      </c>
      <c r="I42">
        <v>15.3223</v>
      </c>
      <c r="J42">
        <v>-5.3818569733724099E-2</v>
      </c>
      <c r="K42">
        <v>-0.43588994703409301</v>
      </c>
      <c r="M42" t="s">
        <v>46</v>
      </c>
      <c r="N42">
        <v>20098</v>
      </c>
      <c r="O42">
        <v>0.61316234948750803</v>
      </c>
      <c r="P42">
        <v>4.0863483487453198</v>
      </c>
      <c r="Q42">
        <v>-13.6501</v>
      </c>
      <c r="R42">
        <v>-2.2649249999999999</v>
      </c>
      <c r="S42">
        <v>0.63460000000000005</v>
      </c>
      <c r="T42">
        <v>3.5731000000000002</v>
      </c>
      <c r="U42">
        <v>13.99</v>
      </c>
      <c r="V42">
        <v>-6.9883627064462106E-2</v>
      </c>
      <c r="W42">
        <v>-0.42086163256952003</v>
      </c>
      <c r="Y42" s="2">
        <f t="shared" si="5"/>
        <v>-8.2805192618437551E-2</v>
      </c>
      <c r="Z42" s="2">
        <f t="shared" si="6"/>
        <v>4.792463199183139E-3</v>
      </c>
      <c r="AA42" s="2">
        <f t="shared" si="7"/>
        <v>-6.1571460981595938E-2</v>
      </c>
      <c r="AB42" s="2">
        <f t="shared" si="8"/>
        <v>3.2444444444444276E-2</v>
      </c>
      <c r="AC42" s="2">
        <f t="shared" si="9"/>
        <v>-6.3873727688449455E-2</v>
      </c>
      <c r="AD42" s="2">
        <f t="shared" si="10"/>
        <v>-2.0021392720989573E-2</v>
      </c>
      <c r="AE42" s="2">
        <f t="shared" si="11"/>
        <v>-8.6951697852150178E-2</v>
      </c>
      <c r="AF42" s="2">
        <f t="shared" si="12"/>
        <v>0.29850398125075461</v>
      </c>
      <c r="AG42" s="2">
        <f t="shared" si="13"/>
        <v>-3.4477313750476468E-2</v>
      </c>
      <c r="AI42" t="s">
        <v>46</v>
      </c>
      <c r="AJ42" s="4">
        <f t="shared" si="14"/>
        <v>-5.5356862083241976E-2</v>
      </c>
      <c r="AK42" s="4">
        <f t="shared" si="15"/>
        <v>1.9490267689759477E-2</v>
      </c>
      <c r="AL42" s="4">
        <f t="shared" si="16"/>
        <v>0.89559999999999995</v>
      </c>
      <c r="AM42" s="4">
        <f t="shared" si="17"/>
        <v>-7.1174999999999766E-2</v>
      </c>
      <c r="AN42" s="4">
        <f t="shared" si="18"/>
        <v>-4.3299999999999894E-2</v>
      </c>
      <c r="AO42" s="4">
        <f t="shared" si="19"/>
        <v>-7.2999999999999954E-2</v>
      </c>
      <c r="AP42" s="4">
        <f t="shared" si="20"/>
        <v>-1.3323</v>
      </c>
      <c r="AQ42" s="4">
        <f t="shared" si="21"/>
        <v>-1.6065057330738007E-2</v>
      </c>
      <c r="AR42" s="4">
        <f t="shared" si="22"/>
        <v>1.5028314464572978E-2</v>
      </c>
      <c r="AS42" s="4"/>
      <c r="AT42" s="4">
        <v>1</v>
      </c>
    </row>
    <row r="43" spans="1:46" hidden="1">
      <c r="A43" t="s">
        <v>47</v>
      </c>
      <c r="B43">
        <v>179902</v>
      </c>
      <c r="C43">
        <v>-6.86256793754381</v>
      </c>
      <c r="D43">
        <v>8.2157195698030101</v>
      </c>
      <c r="E43">
        <v>-35.2117</v>
      </c>
      <c r="F43">
        <v>-12.924099999999999</v>
      </c>
      <c r="G43">
        <v>-6.7607499999999998</v>
      </c>
      <c r="H43">
        <v>-1.0323249999999999</v>
      </c>
      <c r="I43">
        <v>18.105599999999999</v>
      </c>
      <c r="J43">
        <v>4.0926881501799198E-2</v>
      </c>
      <c r="K43">
        <v>-0.45523122134479699</v>
      </c>
      <c r="M43" t="s">
        <v>47</v>
      </c>
      <c r="N43">
        <v>20098</v>
      </c>
      <c r="O43">
        <v>-5.4986239178027603</v>
      </c>
      <c r="P43">
        <v>8.7325903351088101</v>
      </c>
      <c r="Q43">
        <v>-31.971</v>
      </c>
      <c r="R43">
        <v>-11.955575</v>
      </c>
      <c r="S43">
        <v>-5.3704000000000001</v>
      </c>
      <c r="T43">
        <v>0.479375</v>
      </c>
      <c r="U43">
        <v>16.799399999999999</v>
      </c>
      <c r="V43">
        <v>1.6485209860250299E-2</v>
      </c>
      <c r="W43">
        <v>-0.54824563789005998</v>
      </c>
      <c r="Y43" s="2">
        <f t="shared" si="5"/>
        <v>-0.19875125931783788</v>
      </c>
      <c r="Z43" s="2">
        <f t="shared" si="6"/>
        <v>6.291241575547013E-2</v>
      </c>
      <c r="AA43" s="2">
        <f t="shared" si="7"/>
        <v>-9.203474981327231E-2</v>
      </c>
      <c r="AB43" s="2">
        <f t="shared" si="8"/>
        <v>-7.4939454197971211E-2</v>
      </c>
      <c r="AC43" s="2">
        <f t="shared" si="9"/>
        <v>-0.20565026069592862</v>
      </c>
      <c r="AD43" s="2">
        <f t="shared" si="10"/>
        <v>-1.4643644201196329</v>
      </c>
      <c r="AE43" s="2">
        <f t="shared" si="11"/>
        <v>-7.2143425238600289E-2</v>
      </c>
      <c r="AF43" s="2">
        <f t="shared" si="12"/>
        <v>-0.59720337207892116</v>
      </c>
      <c r="AG43" s="2">
        <f t="shared" si="13"/>
        <v>0.20432345626578385</v>
      </c>
      <c r="AI43" t="s">
        <v>47</v>
      </c>
      <c r="AJ43" s="4">
        <f t="shared" si="14"/>
        <v>1.3639440197410497</v>
      </c>
      <c r="AK43" s="4">
        <f t="shared" si="15"/>
        <v>0.51687076530580001</v>
      </c>
      <c r="AL43" s="4">
        <f t="shared" si="16"/>
        <v>3.2407000000000004</v>
      </c>
      <c r="AM43" s="4">
        <f t="shared" si="17"/>
        <v>0.96852499999999964</v>
      </c>
      <c r="AN43" s="4">
        <f t="shared" si="18"/>
        <v>1.3903499999999998</v>
      </c>
      <c r="AO43" s="4">
        <f t="shared" si="19"/>
        <v>1.5116999999999998</v>
      </c>
      <c r="AP43" s="4">
        <f t="shared" si="20"/>
        <v>-1.3062000000000005</v>
      </c>
      <c r="AQ43" s="4">
        <f t="shared" si="21"/>
        <v>-2.4441671641548899E-2</v>
      </c>
      <c r="AR43" s="4">
        <f t="shared" si="22"/>
        <v>-9.301441654526299E-2</v>
      </c>
      <c r="AS43" s="4" t="s">
        <v>211</v>
      </c>
      <c r="AT43" s="4"/>
    </row>
    <row r="44" spans="1:46" hidden="1">
      <c r="A44" t="s">
        <v>48</v>
      </c>
      <c r="B44">
        <v>179902</v>
      </c>
      <c r="C44">
        <v>9.3024333954041207</v>
      </c>
      <c r="D44">
        <v>5.9321316146915901</v>
      </c>
      <c r="E44">
        <v>-8.5358999999999998</v>
      </c>
      <c r="F44">
        <v>4.5263999999999998</v>
      </c>
      <c r="G44">
        <v>9.1633499999999994</v>
      </c>
      <c r="H44">
        <v>13.750500000000001</v>
      </c>
      <c r="I44">
        <v>26.165800000000001</v>
      </c>
      <c r="J44">
        <v>0.13906827013995399</v>
      </c>
      <c r="K44">
        <v>-0.66901740515511099</v>
      </c>
      <c r="M44" t="s">
        <v>48</v>
      </c>
      <c r="N44">
        <v>20098</v>
      </c>
      <c r="O44">
        <v>9.27680504030252</v>
      </c>
      <c r="P44">
        <v>5.99123672501789</v>
      </c>
      <c r="Q44">
        <v>-6.6018999999999997</v>
      </c>
      <c r="R44">
        <v>4.4514249999999898</v>
      </c>
      <c r="S44">
        <v>9.1617999999999995</v>
      </c>
      <c r="T44">
        <v>13.78885</v>
      </c>
      <c r="U44">
        <v>24.942900000000002</v>
      </c>
      <c r="V44">
        <v>0.13383076288089901</v>
      </c>
      <c r="W44">
        <v>-0.68038286343552201</v>
      </c>
      <c r="Y44" s="2">
        <f t="shared" si="5"/>
        <v>-2.7550162427674163E-3</v>
      </c>
      <c r="Z44" s="2">
        <f t="shared" si="6"/>
        <v>9.9635534349775678E-3</v>
      </c>
      <c r="AA44" s="2">
        <f t="shared" si="7"/>
        <v>-0.22657247624737875</v>
      </c>
      <c r="AB44" s="2">
        <f t="shared" si="8"/>
        <v>-1.6563936019797221E-2</v>
      </c>
      <c r="AC44" s="2">
        <f t="shared" si="9"/>
        <v>-1.6915211140033914E-4</v>
      </c>
      <c r="AD44" s="2">
        <f t="shared" si="10"/>
        <v>2.7889894912911384E-3</v>
      </c>
      <c r="AE44" s="2">
        <f t="shared" si="11"/>
        <v>-4.6736579810286671E-2</v>
      </c>
      <c r="AF44" s="2">
        <f t="shared" si="12"/>
        <v>-3.7661410858020328E-2</v>
      </c>
      <c r="AG44" s="2">
        <f t="shared" si="13"/>
        <v>1.6988284897873296E-2</v>
      </c>
      <c r="AI44" t="s">
        <v>48</v>
      </c>
      <c r="AJ44" s="4">
        <f t="shared" si="14"/>
        <v>-2.5628355101600775E-2</v>
      </c>
      <c r="AK44" s="4">
        <f t="shared" si="15"/>
        <v>5.9105110326299837E-2</v>
      </c>
      <c r="AL44" s="4">
        <f t="shared" si="16"/>
        <v>1.9340000000000002</v>
      </c>
      <c r="AM44" s="4">
        <f t="shared" si="17"/>
        <v>-7.4975000000010006E-2</v>
      </c>
      <c r="AN44" s="4">
        <f t="shared" si="18"/>
        <v>-1.5499999999999403E-3</v>
      </c>
      <c r="AO44" s="4">
        <f t="shared" si="19"/>
        <v>3.834999999999944E-2</v>
      </c>
      <c r="AP44" s="4">
        <f t="shared" si="20"/>
        <v>-1.2228999999999992</v>
      </c>
      <c r="AQ44" s="4">
        <f t="shared" si="21"/>
        <v>-5.2375072590549743E-3</v>
      </c>
      <c r="AR44" s="4">
        <f t="shared" si="22"/>
        <v>-1.1365458280411023E-2</v>
      </c>
      <c r="AS44" s="4"/>
      <c r="AT44" s="4">
        <v>1</v>
      </c>
    </row>
    <row r="45" spans="1:46" hidden="1">
      <c r="A45" t="s">
        <v>49</v>
      </c>
      <c r="B45">
        <v>179902</v>
      </c>
      <c r="C45">
        <v>11.2243021306044</v>
      </c>
      <c r="D45">
        <v>0.69537552156801496</v>
      </c>
      <c r="E45">
        <v>8.859</v>
      </c>
      <c r="F45">
        <v>10.715225</v>
      </c>
      <c r="G45">
        <v>11.2456</v>
      </c>
      <c r="H45">
        <v>11.7583</v>
      </c>
      <c r="I45">
        <v>13.4696</v>
      </c>
      <c r="J45">
        <v>-0.14045966424784501</v>
      </c>
      <c r="K45">
        <v>-0.55873931117791298</v>
      </c>
      <c r="M45" t="s">
        <v>49</v>
      </c>
      <c r="N45">
        <v>20098</v>
      </c>
      <c r="O45">
        <v>11.2049366504129</v>
      </c>
      <c r="P45">
        <v>0.70125409532000604</v>
      </c>
      <c r="Q45">
        <v>9.0665999999999993</v>
      </c>
      <c r="R45">
        <v>10.6959249999999</v>
      </c>
      <c r="S45">
        <v>11.223549999999999</v>
      </c>
      <c r="T45">
        <v>11.74325</v>
      </c>
      <c r="U45">
        <v>13.303900000000001</v>
      </c>
      <c r="V45">
        <v>-0.120388547483781</v>
      </c>
      <c r="W45">
        <v>-0.57251630905740403</v>
      </c>
      <c r="Y45" s="2">
        <f t="shared" si="5"/>
        <v>-1.7253170812907559E-3</v>
      </c>
      <c r="Z45" s="2">
        <f t="shared" si="6"/>
        <v>8.4538117458252682E-3</v>
      </c>
      <c r="AA45" s="2">
        <f t="shared" si="7"/>
        <v>2.3433796139519014E-2</v>
      </c>
      <c r="AB45" s="2">
        <f t="shared" si="8"/>
        <v>-1.8011754302966754E-3</v>
      </c>
      <c r="AC45" s="2">
        <f t="shared" si="9"/>
        <v>-1.9607668777121834E-3</v>
      </c>
      <c r="AD45" s="2">
        <f t="shared" si="10"/>
        <v>-1.2799469311040035E-3</v>
      </c>
      <c r="AE45" s="2">
        <f t="shared" si="11"/>
        <v>-1.2301775850804719E-2</v>
      </c>
      <c r="AF45" s="2">
        <f t="shared" si="12"/>
        <v>-0.14289594718557752</v>
      </c>
      <c r="AG45" s="2">
        <f t="shared" si="13"/>
        <v>2.4657291162218264E-2</v>
      </c>
      <c r="AI45" t="s">
        <v>49</v>
      </c>
      <c r="AJ45" s="4">
        <f t="shared" si="14"/>
        <v>-1.9365480191499529E-2</v>
      </c>
      <c r="AK45" s="4">
        <f t="shared" si="15"/>
        <v>5.8785737519910786E-3</v>
      </c>
      <c r="AL45" s="4">
        <f t="shared" si="16"/>
        <v>0.20759999999999934</v>
      </c>
      <c r="AM45" s="4">
        <f t="shared" si="17"/>
        <v>-1.9300000000100681E-2</v>
      </c>
      <c r="AN45" s="4">
        <f t="shared" si="18"/>
        <v>-2.2050000000000125E-2</v>
      </c>
      <c r="AO45" s="4">
        <f t="shared" si="19"/>
        <v>-1.5050000000000452E-2</v>
      </c>
      <c r="AP45" s="4">
        <f t="shared" si="20"/>
        <v>-0.16569999999999929</v>
      </c>
      <c r="AQ45" s="4">
        <f t="shared" si="21"/>
        <v>2.0071116764064006E-2</v>
      </c>
      <c r="AR45" s="4">
        <f t="shared" si="22"/>
        <v>-1.3776997879491049E-2</v>
      </c>
      <c r="AS45" s="4"/>
      <c r="AT45" s="4"/>
    </row>
    <row r="46" spans="1:46" hidden="1">
      <c r="A46" t="s">
        <v>50</v>
      </c>
      <c r="B46">
        <v>179902</v>
      </c>
      <c r="C46">
        <v>11.5729089470932</v>
      </c>
      <c r="D46">
        <v>0.30843162713595801</v>
      </c>
      <c r="E46">
        <v>10.652799999999999</v>
      </c>
      <c r="F46">
        <v>11.3468</v>
      </c>
      <c r="G46">
        <v>11.5679</v>
      </c>
      <c r="H46">
        <v>11.806900000000001</v>
      </c>
      <c r="I46">
        <v>12.5779</v>
      </c>
      <c r="J46">
        <v>-1.91280285906704E-2</v>
      </c>
      <c r="K46">
        <v>-0.56490494208091702</v>
      </c>
      <c r="M46" t="s">
        <v>50</v>
      </c>
      <c r="N46">
        <v>20098</v>
      </c>
      <c r="O46">
        <v>11.543502567419599</v>
      </c>
      <c r="P46">
        <v>0.31865247549751202</v>
      </c>
      <c r="Q46">
        <v>10.7529</v>
      </c>
      <c r="R46">
        <v>11.314225</v>
      </c>
      <c r="S46">
        <v>11.53885</v>
      </c>
      <c r="T46">
        <v>11.7829</v>
      </c>
      <c r="U46">
        <v>12.536</v>
      </c>
      <c r="V46">
        <v>-2.01458302749381E-2</v>
      </c>
      <c r="W46">
        <v>-0.56618029950812598</v>
      </c>
      <c r="Y46" s="2">
        <f t="shared" si="5"/>
        <v>-2.5409669952503044E-3</v>
      </c>
      <c r="Z46" s="2">
        <f t="shared" si="6"/>
        <v>3.3138133259753566E-2</v>
      </c>
      <c r="AA46" s="2">
        <f t="shared" si="7"/>
        <v>9.3965905677382278E-3</v>
      </c>
      <c r="AB46" s="2">
        <f t="shared" si="8"/>
        <v>-2.8708534564810817E-3</v>
      </c>
      <c r="AC46" s="2">
        <f t="shared" si="9"/>
        <v>-2.5112596063243675E-3</v>
      </c>
      <c r="AD46" s="2">
        <f t="shared" si="10"/>
        <v>-2.0327096867086558E-3</v>
      </c>
      <c r="AE46" s="2">
        <f t="shared" si="11"/>
        <v>-3.3312397141017636E-3</v>
      </c>
      <c r="AF46" s="2">
        <f t="shared" si="12"/>
        <v>5.3209962513550924E-2</v>
      </c>
      <c r="AG46" s="2">
        <f t="shared" si="13"/>
        <v>2.2576496189092854E-3</v>
      </c>
      <c r="AI46" t="s">
        <v>50</v>
      </c>
      <c r="AJ46" s="4">
        <f t="shared" si="14"/>
        <v>-2.9406379673600824E-2</v>
      </c>
      <c r="AK46" s="4">
        <f t="shared" si="15"/>
        <v>1.0220848361554014E-2</v>
      </c>
      <c r="AL46" s="4">
        <f t="shared" si="16"/>
        <v>0.10010000000000119</v>
      </c>
      <c r="AM46" s="4">
        <f t="shared" si="17"/>
        <v>-3.2574999999999577E-2</v>
      </c>
      <c r="AN46" s="4">
        <f t="shared" si="18"/>
        <v>-2.9049999999999798E-2</v>
      </c>
      <c r="AO46" s="4">
        <f t="shared" si="19"/>
        <v>-2.4000000000000909E-2</v>
      </c>
      <c r="AP46" s="4">
        <f t="shared" si="20"/>
        <v>-4.1900000000000048E-2</v>
      </c>
      <c r="AQ46" s="4">
        <f t="shared" si="21"/>
        <v>-1.0178016842677003E-3</v>
      </c>
      <c r="AR46" s="4">
        <f t="shared" si="22"/>
        <v>-1.2753574272089674E-3</v>
      </c>
      <c r="AS46" s="4"/>
      <c r="AT46" s="4"/>
    </row>
    <row r="47" spans="1:46">
      <c r="A47" t="s">
        <v>51</v>
      </c>
      <c r="B47">
        <v>179902</v>
      </c>
      <c r="C47">
        <v>9.0450453847095105</v>
      </c>
      <c r="D47">
        <v>5.8352139097088003</v>
      </c>
      <c r="E47">
        <v>-9.9396000000000004</v>
      </c>
      <c r="F47">
        <v>5.4507750000000001</v>
      </c>
      <c r="G47">
        <v>9.4997000000000007</v>
      </c>
      <c r="H47">
        <v>13.1236</v>
      </c>
      <c r="I47">
        <v>34.196100000000001</v>
      </c>
      <c r="J47">
        <v>-0.33696562895694099</v>
      </c>
      <c r="K47">
        <v>-5.9397468430669897E-2</v>
      </c>
      <c r="M47" t="s">
        <v>51</v>
      </c>
      <c r="N47">
        <v>20098</v>
      </c>
      <c r="O47">
        <v>8.0821974574584203</v>
      </c>
      <c r="P47">
        <v>6.41439502894446</v>
      </c>
      <c r="Q47">
        <v>-9.6796000000000006</v>
      </c>
      <c r="R47">
        <v>3.7368000000000001</v>
      </c>
      <c r="S47">
        <v>8.8040500000000002</v>
      </c>
      <c r="T47">
        <v>12.740275</v>
      </c>
      <c r="U47">
        <v>29.669</v>
      </c>
      <c r="V47">
        <v>-0.29543368354356703</v>
      </c>
      <c r="W47">
        <v>-0.44395557282551001</v>
      </c>
      <c r="Y47" s="2">
        <f t="shared" si="5"/>
        <v>-0.10645031465278965</v>
      </c>
      <c r="Z47" s="2">
        <f t="shared" si="6"/>
        <v>9.9256193208616006E-2</v>
      </c>
      <c r="AA47" s="2">
        <f t="shared" si="7"/>
        <v>-2.6157994285484265E-2</v>
      </c>
      <c r="AB47" s="2">
        <f t="shared" si="8"/>
        <v>-0.31444611087414176</v>
      </c>
      <c r="AC47" s="2">
        <f t="shared" si="9"/>
        <v>-7.3228628272471785E-2</v>
      </c>
      <c r="AD47" s="2">
        <f t="shared" si="10"/>
        <v>-2.9208829894236232E-2</v>
      </c>
      <c r="AE47" s="2">
        <f t="shared" si="11"/>
        <v>-0.13238644172873515</v>
      </c>
      <c r="AF47" s="2">
        <f t="shared" si="12"/>
        <v>-0.12325276480551994</v>
      </c>
      <c r="AG47" s="2">
        <f t="shared" si="13"/>
        <v>6.4743180905715745</v>
      </c>
      <c r="AI47" t="s">
        <v>51</v>
      </c>
      <c r="AJ47" s="4">
        <f t="shared" si="14"/>
        <v>-0.96284792725109014</v>
      </c>
      <c r="AK47" s="4">
        <f t="shared" si="15"/>
        <v>0.57918111923565974</v>
      </c>
      <c r="AL47" s="4">
        <f t="shared" si="16"/>
        <v>0.25999999999999979</v>
      </c>
      <c r="AM47" s="4">
        <f t="shared" si="17"/>
        <v>-1.713975</v>
      </c>
      <c r="AN47" s="4">
        <f t="shared" si="18"/>
        <v>-0.69565000000000055</v>
      </c>
      <c r="AO47" s="4">
        <f t="shared" si="19"/>
        <v>-0.38332499999999925</v>
      </c>
      <c r="AP47" s="4">
        <f t="shared" si="20"/>
        <v>-4.5271000000000008</v>
      </c>
      <c r="AQ47" s="4">
        <f t="shared" si="21"/>
        <v>4.1531945413373961E-2</v>
      </c>
      <c r="AR47" s="4">
        <f t="shared" si="22"/>
        <v>-0.38455810439484012</v>
      </c>
      <c r="AS47" s="4" t="s">
        <v>212</v>
      </c>
      <c r="AT47" s="4"/>
    </row>
    <row r="48" spans="1:46" hidden="1">
      <c r="A48" t="s">
        <v>52</v>
      </c>
      <c r="B48">
        <v>179902</v>
      </c>
      <c r="C48">
        <v>-12.5561135240299</v>
      </c>
      <c r="D48">
        <v>21.397420866896699</v>
      </c>
      <c r="E48">
        <v>-90.252499999999998</v>
      </c>
      <c r="F48">
        <v>-28.604600000000001</v>
      </c>
      <c r="G48">
        <v>-12.40005</v>
      </c>
      <c r="H48">
        <v>3.3118749999999899</v>
      </c>
      <c r="I48">
        <v>62.084400000000002</v>
      </c>
      <c r="J48">
        <v>1.2924377839207299E-4</v>
      </c>
      <c r="K48">
        <v>-0.60398565872408705</v>
      </c>
      <c r="M48" t="s">
        <v>52</v>
      </c>
      <c r="N48">
        <v>20098</v>
      </c>
      <c r="O48">
        <v>-13.984646676286101</v>
      </c>
      <c r="P48">
        <v>21.429590943079699</v>
      </c>
      <c r="Q48">
        <v>-77.622200000000007</v>
      </c>
      <c r="R48">
        <v>-30.078499999999998</v>
      </c>
      <c r="S48">
        <v>-13.7747999999999</v>
      </c>
      <c r="T48">
        <v>1.6819999999999999</v>
      </c>
      <c r="U48">
        <v>49.354500000000002</v>
      </c>
      <c r="V48">
        <v>1.67188969005767E-2</v>
      </c>
      <c r="W48">
        <v>-0.58980650365649101</v>
      </c>
      <c r="Y48" s="2">
        <f t="shared" si="5"/>
        <v>0.11377192070797015</v>
      </c>
      <c r="Z48" s="2">
        <f t="shared" si="6"/>
        <v>1.5034557848403463E-3</v>
      </c>
      <c r="AA48" s="2">
        <f t="shared" si="7"/>
        <v>-0.13994404587130538</v>
      </c>
      <c r="AB48" s="2">
        <f t="shared" si="8"/>
        <v>5.1526677527390596E-2</v>
      </c>
      <c r="AC48" s="2">
        <f t="shared" si="9"/>
        <v>0.11086648844157065</v>
      </c>
      <c r="AD48" s="2">
        <f t="shared" si="10"/>
        <v>-0.49213059067748477</v>
      </c>
      <c r="AE48" s="2">
        <f t="shared" si="11"/>
        <v>-0.2050418462608965</v>
      </c>
      <c r="AF48" s="2">
        <f t="shared" si="12"/>
        <v>128.35939438305786</v>
      </c>
      <c r="AG48" s="2">
        <f t="shared" si="13"/>
        <v>-2.3475979707116457E-2</v>
      </c>
      <c r="AI48" t="s">
        <v>52</v>
      </c>
      <c r="AJ48" s="4">
        <f t="shared" si="14"/>
        <v>-1.4285331522562004</v>
      </c>
      <c r="AK48" s="4">
        <f t="shared" si="15"/>
        <v>3.2170076183000162E-2</v>
      </c>
      <c r="AL48" s="4">
        <f t="shared" si="16"/>
        <v>12.630299999999991</v>
      </c>
      <c r="AM48" s="4">
        <f t="shared" si="17"/>
        <v>-1.4738999999999969</v>
      </c>
      <c r="AN48" s="4">
        <f t="shared" si="18"/>
        <v>-1.3747499999998993</v>
      </c>
      <c r="AO48" s="4">
        <f t="shared" si="19"/>
        <v>-1.62987499999999</v>
      </c>
      <c r="AP48" s="4">
        <f t="shared" si="20"/>
        <v>-12.729900000000001</v>
      </c>
      <c r="AQ48" s="4">
        <f t="shared" si="21"/>
        <v>1.6589653122184626E-2</v>
      </c>
      <c r="AR48" s="4">
        <f t="shared" si="22"/>
        <v>1.4179155067596039E-2</v>
      </c>
      <c r="AS48" s="4"/>
      <c r="AT48" s="4"/>
    </row>
    <row r="49" spans="1:46" hidden="1">
      <c r="A49" t="s">
        <v>53</v>
      </c>
      <c r="B49">
        <v>179902</v>
      </c>
      <c r="C49">
        <v>11.3210473090906</v>
      </c>
      <c r="D49">
        <v>2.85657452424282</v>
      </c>
      <c r="E49">
        <v>1.2061999999999999</v>
      </c>
      <c r="F49">
        <v>9.2444000000000006</v>
      </c>
      <c r="G49">
        <v>11.3062</v>
      </c>
      <c r="H49">
        <v>13.3104</v>
      </c>
      <c r="I49">
        <v>21.293900000000001</v>
      </c>
      <c r="J49">
        <v>8.0862379840323698E-2</v>
      </c>
      <c r="K49">
        <v>-0.35346935632242998</v>
      </c>
      <c r="M49" t="s">
        <v>53</v>
      </c>
      <c r="N49">
        <v>20098</v>
      </c>
      <c r="O49">
        <v>11.3751884864165</v>
      </c>
      <c r="P49">
        <v>2.8951220373589499</v>
      </c>
      <c r="Q49">
        <v>2.3828</v>
      </c>
      <c r="R49">
        <v>9.2874750000000006</v>
      </c>
      <c r="S49">
        <v>11.351699999999999</v>
      </c>
      <c r="T49">
        <v>13.379375</v>
      </c>
      <c r="U49">
        <v>20.764600000000002</v>
      </c>
      <c r="V49">
        <v>9.9208701755441997E-2</v>
      </c>
      <c r="W49">
        <v>-0.33196901561755399</v>
      </c>
      <c r="Y49" s="2">
        <f t="shared" si="5"/>
        <v>4.7823470609849039E-3</v>
      </c>
      <c r="Z49" s="2">
        <f t="shared" si="6"/>
        <v>1.349431383252564E-2</v>
      </c>
      <c r="AA49" s="2">
        <f t="shared" si="7"/>
        <v>0.97546012269938664</v>
      </c>
      <c r="AB49" s="2">
        <f t="shared" si="8"/>
        <v>4.6595776902773611E-3</v>
      </c>
      <c r="AC49" s="2">
        <f t="shared" si="9"/>
        <v>4.0243406272664206E-3</v>
      </c>
      <c r="AD49" s="2">
        <f t="shared" si="10"/>
        <v>5.1820381055416309E-3</v>
      </c>
      <c r="AE49" s="2">
        <f t="shared" si="11"/>
        <v>-2.485688389632712E-2</v>
      </c>
      <c r="AF49" s="2">
        <f t="shared" si="12"/>
        <v>0.22688327936113417</v>
      </c>
      <c r="AG49" s="2">
        <f t="shared" si="13"/>
        <v>-6.0826604400930573E-2</v>
      </c>
      <c r="AI49" t="s">
        <v>53</v>
      </c>
      <c r="AJ49" s="4">
        <f t="shared" si="14"/>
        <v>5.4141177325899292E-2</v>
      </c>
      <c r="AK49" s="4">
        <f t="shared" si="15"/>
        <v>3.8547513116129917E-2</v>
      </c>
      <c r="AL49" s="4">
        <f t="shared" si="16"/>
        <v>1.1766000000000001</v>
      </c>
      <c r="AM49" s="4">
        <f t="shared" si="17"/>
        <v>4.3074999999999974E-2</v>
      </c>
      <c r="AN49" s="4">
        <f t="shared" si="18"/>
        <v>4.5499999999998764E-2</v>
      </c>
      <c r="AO49" s="4">
        <f t="shared" si="19"/>
        <v>6.8975000000000009E-2</v>
      </c>
      <c r="AP49" s="4">
        <f t="shared" si="20"/>
        <v>-0.52929999999999922</v>
      </c>
      <c r="AQ49" s="4">
        <f t="shared" si="21"/>
        <v>1.8346321915118299E-2</v>
      </c>
      <c r="AR49" s="4">
        <f t="shared" si="22"/>
        <v>2.1500340704875998E-2</v>
      </c>
      <c r="AS49" s="4"/>
      <c r="AT49" s="4">
        <v>1</v>
      </c>
    </row>
    <row r="50" spans="1:46" hidden="1">
      <c r="A50" t="s">
        <v>54</v>
      </c>
      <c r="B50">
        <v>179902</v>
      </c>
      <c r="C50">
        <v>-12.5035040794431</v>
      </c>
      <c r="D50">
        <v>10.581926640075</v>
      </c>
      <c r="E50">
        <v>-47.686199999999999</v>
      </c>
      <c r="F50">
        <v>-20.684474999999999</v>
      </c>
      <c r="G50">
        <v>-12.5179499999999</v>
      </c>
      <c r="H50">
        <v>-4.2667250000000001</v>
      </c>
      <c r="I50">
        <v>20.685400000000001</v>
      </c>
      <c r="J50">
        <v>-5.2336686160877497E-3</v>
      </c>
      <c r="K50">
        <v>-0.75883921829679202</v>
      </c>
      <c r="M50" t="s">
        <v>54</v>
      </c>
      <c r="N50">
        <v>20098</v>
      </c>
      <c r="O50">
        <v>-12.187383859090399</v>
      </c>
      <c r="P50">
        <v>10.5573645369257</v>
      </c>
      <c r="Q50">
        <v>-41.139800000000001</v>
      </c>
      <c r="R50">
        <v>-20.360524999999999</v>
      </c>
      <c r="S50">
        <v>-12.167149999999999</v>
      </c>
      <c r="T50">
        <v>-4.0251999999999999</v>
      </c>
      <c r="U50">
        <v>16.116700000000002</v>
      </c>
      <c r="V50">
        <v>-1.16779003301779E-2</v>
      </c>
      <c r="W50">
        <v>-0.751019438138262</v>
      </c>
      <c r="Y50" s="2">
        <f t="shared" si="5"/>
        <v>-2.528253026864935E-2</v>
      </c>
      <c r="Z50" s="2">
        <f t="shared" si="6"/>
        <v>-2.3211371600593278E-3</v>
      </c>
      <c r="AA50" s="2">
        <f t="shared" si="7"/>
        <v>-0.13728080660652342</v>
      </c>
      <c r="AB50" s="2">
        <f t="shared" si="8"/>
        <v>-1.5661504582543229E-2</v>
      </c>
      <c r="AC50" s="2">
        <f t="shared" si="9"/>
        <v>-2.8023757883671285E-2</v>
      </c>
      <c r="AD50" s="2">
        <f t="shared" si="10"/>
        <v>-5.6606647955985023E-2</v>
      </c>
      <c r="AE50" s="2">
        <f t="shared" si="11"/>
        <v>-0.22086592475852529</v>
      </c>
      <c r="AF50" s="2">
        <f t="shared" si="12"/>
        <v>1.2313029705933722</v>
      </c>
      <c r="AG50" s="2">
        <f t="shared" si="13"/>
        <v>-1.0304923585896741E-2</v>
      </c>
      <c r="AI50" t="s">
        <v>54</v>
      </c>
      <c r="AJ50" s="4">
        <f t="shared" si="14"/>
        <v>0.31612022035270115</v>
      </c>
      <c r="AK50" s="4">
        <f t="shared" si="15"/>
        <v>-2.4562103149300185E-2</v>
      </c>
      <c r="AL50" s="4">
        <f t="shared" si="16"/>
        <v>6.5463999999999984</v>
      </c>
      <c r="AM50" s="4">
        <f t="shared" si="17"/>
        <v>0.32394999999999996</v>
      </c>
      <c r="AN50" s="4">
        <f t="shared" si="18"/>
        <v>0.35079999999990008</v>
      </c>
      <c r="AO50" s="4">
        <f t="shared" si="19"/>
        <v>0.24152500000000021</v>
      </c>
      <c r="AP50" s="4">
        <f t="shared" si="20"/>
        <v>-4.5686999999999998</v>
      </c>
      <c r="AQ50" s="4">
        <f t="shared" si="21"/>
        <v>-6.4442317140901506E-3</v>
      </c>
      <c r="AR50" s="4">
        <f t="shared" si="22"/>
        <v>7.8197801585300208E-3</v>
      </c>
      <c r="AS50" s="4"/>
      <c r="AT50" s="4"/>
    </row>
    <row r="51" spans="1:46" hidden="1">
      <c r="A51" t="s">
        <v>55</v>
      </c>
      <c r="B51">
        <v>179902</v>
      </c>
      <c r="C51">
        <v>14.581677462174</v>
      </c>
      <c r="D51">
        <v>11.3632313516162</v>
      </c>
      <c r="E51">
        <v>-23.902200000000001</v>
      </c>
      <c r="F51">
        <v>6.2248000000000001</v>
      </c>
      <c r="G51">
        <v>14.425899999999899</v>
      </c>
      <c r="H51">
        <v>22.886999999999901</v>
      </c>
      <c r="I51">
        <v>54.273800000000001</v>
      </c>
      <c r="J51">
        <v>3.3744009839595697E-2</v>
      </c>
      <c r="K51">
        <v>-0.52231641667100304</v>
      </c>
      <c r="M51" t="s">
        <v>55</v>
      </c>
      <c r="N51">
        <v>20098</v>
      </c>
      <c r="O51">
        <v>15.806030694596499</v>
      </c>
      <c r="P51">
        <v>11.5133670586345</v>
      </c>
      <c r="Q51">
        <v>-22.082799999999999</v>
      </c>
      <c r="R51">
        <v>7.6097999999999999</v>
      </c>
      <c r="S51">
        <v>15.75605</v>
      </c>
      <c r="T51">
        <v>24.198249999999899</v>
      </c>
      <c r="U51">
        <v>51.587899999999998</v>
      </c>
      <c r="V51">
        <v>-3.3997546727333197E-2</v>
      </c>
      <c r="W51">
        <v>-0.53917530359592303</v>
      </c>
      <c r="Y51" s="2">
        <f t="shared" si="5"/>
        <v>8.3965184087946509E-2</v>
      </c>
      <c r="Z51" s="2">
        <f t="shared" si="6"/>
        <v>1.3212413121989952E-2</v>
      </c>
      <c r="AA51" s="2">
        <f t="shared" si="7"/>
        <v>-7.6118516287203786E-2</v>
      </c>
      <c r="AB51" s="2">
        <f t="shared" si="8"/>
        <v>0.22249710834083025</v>
      </c>
      <c r="AC51" s="2">
        <f t="shared" si="9"/>
        <v>9.2205685607144705E-2</v>
      </c>
      <c r="AD51" s="2">
        <f t="shared" si="10"/>
        <v>5.7292349368637252E-2</v>
      </c>
      <c r="AE51" s="2">
        <f t="shared" si="11"/>
        <v>-4.9487966569505049E-2</v>
      </c>
      <c r="AF51" s="2">
        <f t="shared" si="12"/>
        <v>-2.0075135376306106</v>
      </c>
      <c r="AG51" s="2">
        <f t="shared" si="13"/>
        <v>3.2277153056705643E-2</v>
      </c>
      <c r="AI51" t="s">
        <v>55</v>
      </c>
      <c r="AJ51" s="4">
        <f t="shared" si="14"/>
        <v>1.2243532324224997</v>
      </c>
      <c r="AK51" s="4">
        <f t="shared" si="15"/>
        <v>0.15013570701830048</v>
      </c>
      <c r="AL51" s="4">
        <f t="shared" si="16"/>
        <v>1.8194000000000017</v>
      </c>
      <c r="AM51" s="4">
        <f t="shared" si="17"/>
        <v>1.3849999999999998</v>
      </c>
      <c r="AN51" s="4">
        <f t="shared" si="18"/>
        <v>1.330150000000101</v>
      </c>
      <c r="AO51" s="4">
        <f t="shared" si="19"/>
        <v>1.3112499999999976</v>
      </c>
      <c r="AP51" s="4">
        <f t="shared" si="20"/>
        <v>-2.6859000000000037</v>
      </c>
      <c r="AQ51" s="4">
        <f t="shared" si="21"/>
        <v>-6.7741556566928901E-2</v>
      </c>
      <c r="AR51" s="4">
        <f t="shared" si="22"/>
        <v>-1.6858886924919991E-2</v>
      </c>
      <c r="AS51" s="4"/>
      <c r="AT51" s="4"/>
    </row>
    <row r="52" spans="1:46" hidden="1">
      <c r="A52" t="s">
        <v>56</v>
      </c>
      <c r="B52">
        <v>179902</v>
      </c>
      <c r="C52">
        <v>16.602121894142801</v>
      </c>
      <c r="D52">
        <v>7.8282514479138401</v>
      </c>
      <c r="E52">
        <v>-8.0707000000000004</v>
      </c>
      <c r="F52">
        <v>10.5760249999999</v>
      </c>
      <c r="G52">
        <v>16.596249999999898</v>
      </c>
      <c r="H52">
        <v>22.465274999999998</v>
      </c>
      <c r="I52">
        <v>41.152999999999999</v>
      </c>
      <c r="J52">
        <v>5.4656679117834103E-2</v>
      </c>
      <c r="K52">
        <v>-0.62696606154544199</v>
      </c>
      <c r="M52" t="s">
        <v>56</v>
      </c>
      <c r="N52">
        <v>20098</v>
      </c>
      <c r="O52">
        <v>17.401970718479301</v>
      </c>
      <c r="P52">
        <v>8.0624475504432098</v>
      </c>
      <c r="Q52">
        <v>-6.5829999999999904</v>
      </c>
      <c r="R52">
        <v>11.3749</v>
      </c>
      <c r="S52">
        <v>17.341650000000001</v>
      </c>
      <c r="T52">
        <v>23.306825</v>
      </c>
      <c r="U52">
        <v>40.151600000000002</v>
      </c>
      <c r="V52">
        <v>6.6086446567677107E-2</v>
      </c>
      <c r="W52">
        <v>-0.58983233380839195</v>
      </c>
      <c r="Y52" s="2">
        <f t="shared" si="5"/>
        <v>4.8177505829461786E-2</v>
      </c>
      <c r="Z52" s="2">
        <f t="shared" si="6"/>
        <v>2.991678334397152E-2</v>
      </c>
      <c r="AA52" s="2">
        <f t="shared" si="7"/>
        <v>-0.18433345310815785</v>
      </c>
      <c r="AB52" s="2">
        <f t="shared" si="8"/>
        <v>7.5536413728230389E-2</v>
      </c>
      <c r="AC52" s="2">
        <f t="shared" si="9"/>
        <v>4.4913760638704892E-2</v>
      </c>
      <c r="AD52" s="2">
        <f t="shared" si="10"/>
        <v>3.7460035543744885E-2</v>
      </c>
      <c r="AE52" s="2">
        <f t="shared" si="11"/>
        <v>-2.4333584428838595E-2</v>
      </c>
      <c r="AF52" s="2">
        <f t="shared" si="12"/>
        <v>0.2091193177909989</v>
      </c>
      <c r="AG52" s="2">
        <f t="shared" si="13"/>
        <v>-5.922765204470104E-2</v>
      </c>
      <c r="AI52" t="s">
        <v>56</v>
      </c>
      <c r="AJ52" s="4">
        <f t="shared" si="14"/>
        <v>0.79984882433650029</v>
      </c>
      <c r="AK52" s="4">
        <f t="shared" si="15"/>
        <v>0.23419610252936973</v>
      </c>
      <c r="AL52" s="4">
        <f t="shared" si="16"/>
        <v>1.48770000000001</v>
      </c>
      <c r="AM52" s="4">
        <f t="shared" si="17"/>
        <v>0.79887500000010014</v>
      </c>
      <c r="AN52" s="4">
        <f t="shared" si="18"/>
        <v>0.74540000000010309</v>
      </c>
      <c r="AO52" s="4">
        <f t="shared" si="19"/>
        <v>0.84155000000000157</v>
      </c>
      <c r="AP52" s="4">
        <f t="shared" si="20"/>
        <v>-1.0013999999999967</v>
      </c>
      <c r="AQ52" s="4">
        <f t="shared" si="21"/>
        <v>1.1429767449843004E-2</v>
      </c>
      <c r="AR52" s="4">
        <f t="shared" si="22"/>
        <v>3.7133727737050037E-2</v>
      </c>
      <c r="AS52" s="4"/>
      <c r="AT52" s="4"/>
    </row>
    <row r="53" spans="1:46" hidden="1">
      <c r="A53" t="s">
        <v>57</v>
      </c>
      <c r="B53">
        <v>179902</v>
      </c>
      <c r="C53">
        <v>12.744199598114401</v>
      </c>
      <c r="D53">
        <v>0.68978323090753002</v>
      </c>
      <c r="E53">
        <v>10.3855</v>
      </c>
      <c r="F53">
        <v>12.2729</v>
      </c>
      <c r="G53">
        <v>12.748699999999999</v>
      </c>
      <c r="H53">
        <v>13.236800000000001</v>
      </c>
      <c r="I53">
        <v>15.3172</v>
      </c>
      <c r="J53">
        <v>-5.25313528555756E-2</v>
      </c>
      <c r="K53">
        <v>-0.33150738975904298</v>
      </c>
      <c r="M53" t="s">
        <v>57</v>
      </c>
      <c r="N53">
        <v>20098</v>
      </c>
      <c r="O53">
        <v>12.7122194795502</v>
      </c>
      <c r="P53">
        <v>0.70808284584065895</v>
      </c>
      <c r="Q53">
        <v>10.7408</v>
      </c>
      <c r="R53">
        <v>12.22955</v>
      </c>
      <c r="S53">
        <v>12.719950000000001</v>
      </c>
      <c r="T53">
        <v>13.216674999999899</v>
      </c>
      <c r="U53">
        <v>15.026</v>
      </c>
      <c r="V53">
        <v>-3.5613368397709601E-2</v>
      </c>
      <c r="W53">
        <v>-0.413314078519882</v>
      </c>
      <c r="Y53" s="2">
        <f t="shared" si="5"/>
        <v>-2.5093861970690856E-3</v>
      </c>
      <c r="Z53" s="2">
        <f t="shared" si="6"/>
        <v>2.6529515524830405E-2</v>
      </c>
      <c r="AA53" s="2">
        <f t="shared" si="7"/>
        <v>3.4211159790092038E-2</v>
      </c>
      <c r="AB53" s="2">
        <f t="shared" si="8"/>
        <v>-3.5321725101646884E-3</v>
      </c>
      <c r="AC53" s="2">
        <f t="shared" si="9"/>
        <v>-2.2551318958010658E-3</v>
      </c>
      <c r="AD53" s="2">
        <f t="shared" si="10"/>
        <v>-1.5203825698130169E-3</v>
      </c>
      <c r="AE53" s="2">
        <f t="shared" si="11"/>
        <v>-1.9011307549682721E-2</v>
      </c>
      <c r="AF53" s="2">
        <f t="shared" si="12"/>
        <v>-0.32205499265131432</v>
      </c>
      <c r="AG53" s="2">
        <f t="shared" si="13"/>
        <v>0.24677184065278435</v>
      </c>
      <c r="AI53" t="s">
        <v>57</v>
      </c>
      <c r="AJ53" s="4">
        <f t="shared" si="14"/>
        <v>-3.1980118564201021E-2</v>
      </c>
      <c r="AK53" s="4">
        <f t="shared" si="15"/>
        <v>1.8299614933128927E-2</v>
      </c>
      <c r="AL53" s="4">
        <f t="shared" si="16"/>
        <v>0.35529999999999973</v>
      </c>
      <c r="AM53" s="4">
        <f t="shared" si="17"/>
        <v>-4.3350000000000222E-2</v>
      </c>
      <c r="AN53" s="4">
        <f t="shared" si="18"/>
        <v>-2.8749999999998721E-2</v>
      </c>
      <c r="AO53" s="4">
        <f t="shared" si="19"/>
        <v>-2.0125000000101423E-2</v>
      </c>
      <c r="AP53" s="4">
        <f t="shared" si="20"/>
        <v>-0.2911999999999999</v>
      </c>
      <c r="AQ53" s="4">
        <f t="shared" si="21"/>
        <v>1.6917984457865999E-2</v>
      </c>
      <c r="AR53" s="4">
        <f t="shared" si="22"/>
        <v>-8.1806688760839019E-2</v>
      </c>
      <c r="AS53" s="4"/>
      <c r="AT53" s="4">
        <v>1</v>
      </c>
    </row>
    <row r="54" spans="1:46" hidden="1">
      <c r="A54" t="s">
        <v>58</v>
      </c>
      <c r="B54">
        <v>179902</v>
      </c>
      <c r="C54">
        <v>13.357782920701201</v>
      </c>
      <c r="D54">
        <v>8.1483430610963303</v>
      </c>
      <c r="E54">
        <v>-15.046200000000001</v>
      </c>
      <c r="F54">
        <v>7.2131249999999998</v>
      </c>
      <c r="G54">
        <v>13.3734</v>
      </c>
      <c r="H54">
        <v>19.307475</v>
      </c>
      <c r="I54">
        <v>39.58</v>
      </c>
      <c r="J54">
        <v>6.1019687801997603E-2</v>
      </c>
      <c r="K54">
        <v>-0.53159938870107004</v>
      </c>
      <c r="M54" t="s">
        <v>58</v>
      </c>
      <c r="N54">
        <v>20098</v>
      </c>
      <c r="O54">
        <v>14.065602656980801</v>
      </c>
      <c r="P54">
        <v>8.5018935536795901</v>
      </c>
      <c r="Q54">
        <v>-13.247299999999999</v>
      </c>
      <c r="R54">
        <v>7.751925</v>
      </c>
      <c r="S54">
        <v>14.064349999999999</v>
      </c>
      <c r="T54">
        <v>20.075949999999999</v>
      </c>
      <c r="U54">
        <v>40.689</v>
      </c>
      <c r="V54">
        <v>6.3220817284594805E-2</v>
      </c>
      <c r="W54">
        <v>-0.51699331353322098</v>
      </c>
      <c r="Y54" s="2">
        <f t="shared" si="5"/>
        <v>5.2989312708672465E-2</v>
      </c>
      <c r="Z54" s="2">
        <f t="shared" si="6"/>
        <v>4.3389249806044639E-2</v>
      </c>
      <c r="AA54" s="2">
        <f t="shared" si="7"/>
        <v>-0.11955842671239258</v>
      </c>
      <c r="AB54" s="2">
        <f t="shared" si="8"/>
        <v>7.4697166623342914E-2</v>
      </c>
      <c r="AC54" s="2">
        <f t="shared" si="9"/>
        <v>5.1665993688964518E-2</v>
      </c>
      <c r="AD54" s="2">
        <f t="shared" si="10"/>
        <v>3.9801941993968581E-2</v>
      </c>
      <c r="AE54" s="2">
        <f t="shared" si="11"/>
        <v>2.801920161697824E-2</v>
      </c>
      <c r="AF54" s="2">
        <f t="shared" si="12"/>
        <v>3.6072447465474333E-2</v>
      </c>
      <c r="AG54" s="2">
        <f t="shared" si="13"/>
        <v>-2.7475718517167791E-2</v>
      </c>
      <c r="AI54" t="s">
        <v>58</v>
      </c>
      <c r="AJ54" s="4">
        <f t="shared" si="14"/>
        <v>0.70781973627959971</v>
      </c>
      <c r="AK54" s="4">
        <f t="shared" si="15"/>
        <v>0.35355049258325977</v>
      </c>
      <c r="AL54" s="4">
        <f t="shared" si="16"/>
        <v>1.7989000000000015</v>
      </c>
      <c r="AM54" s="4">
        <f t="shared" si="17"/>
        <v>0.53880000000000017</v>
      </c>
      <c r="AN54" s="4">
        <f t="shared" si="18"/>
        <v>0.69094999999999906</v>
      </c>
      <c r="AO54" s="4">
        <f t="shared" si="19"/>
        <v>0.76847499999999869</v>
      </c>
      <c r="AP54" s="4">
        <f t="shared" si="20"/>
        <v>1.1090000000000018</v>
      </c>
      <c r="AQ54" s="4">
        <f t="shared" si="21"/>
        <v>2.2011294825972014E-3</v>
      </c>
      <c r="AR54" s="4">
        <f t="shared" si="22"/>
        <v>1.4606075167849064E-2</v>
      </c>
      <c r="AS54" s="4"/>
      <c r="AT54" s="4"/>
    </row>
    <row r="55" spans="1:46" hidden="1">
      <c r="A55" t="s">
        <v>59</v>
      </c>
      <c r="B55">
        <v>179902</v>
      </c>
      <c r="C55">
        <v>-2.57506309157209</v>
      </c>
      <c r="D55">
        <v>4.9698990598189798</v>
      </c>
      <c r="E55">
        <v>-24.721399999999999</v>
      </c>
      <c r="F55">
        <v>-6.0952999999999999</v>
      </c>
      <c r="G55">
        <v>-2.5539999999999998</v>
      </c>
      <c r="H55">
        <v>0.88149999999999995</v>
      </c>
      <c r="I55">
        <v>17.096800000000002</v>
      </c>
      <c r="J55">
        <v>-9.3177826343331695E-3</v>
      </c>
      <c r="K55">
        <v>-0.34033046408659201</v>
      </c>
      <c r="M55" t="s">
        <v>59</v>
      </c>
      <c r="N55">
        <v>20098</v>
      </c>
      <c r="O55">
        <v>-2.1148434122798201</v>
      </c>
      <c r="P55">
        <v>5.1048438668837903</v>
      </c>
      <c r="Q55">
        <v>-20.972899999999999</v>
      </c>
      <c r="R55">
        <v>-5.7574750000000003</v>
      </c>
      <c r="S55">
        <v>-2.0132500000000002</v>
      </c>
      <c r="T55">
        <v>1.5106249999999899</v>
      </c>
      <c r="U55">
        <v>13.3492</v>
      </c>
      <c r="V55">
        <v>-5.0190306453944997E-2</v>
      </c>
      <c r="W55">
        <v>-0.42676621833610401</v>
      </c>
      <c r="Y55" s="2">
        <f t="shared" si="5"/>
        <v>-0.17872171008101523</v>
      </c>
      <c r="Z55" s="2">
        <f t="shared" si="6"/>
        <v>2.7152424111753559E-2</v>
      </c>
      <c r="AA55" s="2">
        <f t="shared" si="7"/>
        <v>-0.15162976206849132</v>
      </c>
      <c r="AB55" s="2">
        <f t="shared" si="8"/>
        <v>-5.5423851164011495E-2</v>
      </c>
      <c r="AC55" s="2">
        <f t="shared" si="9"/>
        <v>-0.21172670321064979</v>
      </c>
      <c r="AD55" s="2">
        <f t="shared" si="10"/>
        <v>0.71369824163356776</v>
      </c>
      <c r="AE55" s="2">
        <f t="shared" si="11"/>
        <v>-0.219198914416733</v>
      </c>
      <c r="AF55" s="2">
        <f t="shared" si="12"/>
        <v>4.3865075440812626</v>
      </c>
      <c r="AG55" s="2">
        <f t="shared" si="13"/>
        <v>0.25397595387617056</v>
      </c>
      <c r="AI55" t="s">
        <v>59</v>
      </c>
      <c r="AJ55" s="4">
        <f t="shared" si="14"/>
        <v>0.46021967929226992</v>
      </c>
      <c r="AK55" s="4">
        <f t="shared" si="15"/>
        <v>0.13494480706481049</v>
      </c>
      <c r="AL55" s="4">
        <f t="shared" si="16"/>
        <v>3.7484999999999999</v>
      </c>
      <c r="AM55" s="4">
        <f t="shared" si="17"/>
        <v>0.3378249999999996</v>
      </c>
      <c r="AN55" s="4">
        <f t="shared" si="18"/>
        <v>0.54074999999999962</v>
      </c>
      <c r="AO55" s="4">
        <f t="shared" si="19"/>
        <v>0.62912499999998994</v>
      </c>
      <c r="AP55" s="4">
        <f t="shared" si="20"/>
        <v>-3.747600000000002</v>
      </c>
      <c r="AQ55" s="4">
        <f t="shared" si="21"/>
        <v>-4.0872523819611831E-2</v>
      </c>
      <c r="AR55" s="4">
        <f t="shared" si="22"/>
        <v>-8.6435754249511998E-2</v>
      </c>
      <c r="AS55" s="4"/>
      <c r="AT55" s="4"/>
    </row>
    <row r="56" spans="1:46" hidden="1">
      <c r="A56" t="s">
        <v>60</v>
      </c>
      <c r="B56">
        <v>179902</v>
      </c>
      <c r="C56">
        <v>5.9923634562150703</v>
      </c>
      <c r="D56">
        <v>0.75630040716446101</v>
      </c>
      <c r="E56">
        <v>3.3449</v>
      </c>
      <c r="F56">
        <v>5.4264000000000001</v>
      </c>
      <c r="G56">
        <v>6.0113000000000003</v>
      </c>
      <c r="H56">
        <v>6.5260999999999996</v>
      </c>
      <c r="I56">
        <v>8.2315000000000005</v>
      </c>
      <c r="J56">
        <v>6.5924791432445395E-2</v>
      </c>
      <c r="K56">
        <v>-0.44263325129495301</v>
      </c>
      <c r="M56" t="s">
        <v>60</v>
      </c>
      <c r="N56">
        <v>20098</v>
      </c>
      <c r="O56">
        <v>6.15362670414964</v>
      </c>
      <c r="P56">
        <v>0.82254001781705199</v>
      </c>
      <c r="Q56">
        <v>3.6640999999999999</v>
      </c>
      <c r="R56">
        <v>5.5346250000000001</v>
      </c>
      <c r="S56">
        <v>6.1670499999999997</v>
      </c>
      <c r="T56">
        <v>6.7103000000000002</v>
      </c>
      <c r="U56">
        <v>7.9804000000000004</v>
      </c>
      <c r="V56">
        <v>4.6210028653147897E-2</v>
      </c>
      <c r="W56">
        <v>-0.56783206119891805</v>
      </c>
      <c r="Y56" s="2">
        <f t="shared" si="5"/>
        <v>2.6911459745872612E-2</v>
      </c>
      <c r="Z56" s="2">
        <f t="shared" si="6"/>
        <v>8.7583729990227122E-2</v>
      </c>
      <c r="AA56" s="2">
        <f t="shared" si="7"/>
        <v>9.5428861849382596E-2</v>
      </c>
      <c r="AB56" s="2">
        <f t="shared" si="8"/>
        <v>1.9944161875276478E-2</v>
      </c>
      <c r="AC56" s="2">
        <f t="shared" si="9"/>
        <v>2.5909537038577346E-2</v>
      </c>
      <c r="AD56" s="2">
        <f t="shared" si="10"/>
        <v>2.8225126798547384E-2</v>
      </c>
      <c r="AE56" s="2">
        <f t="shared" si="11"/>
        <v>-3.0504768268237892E-2</v>
      </c>
      <c r="AF56" s="2">
        <f t="shared" si="12"/>
        <v>-0.29904930073991443</v>
      </c>
      <c r="AG56" s="2">
        <f t="shared" si="13"/>
        <v>0.28284998819606888</v>
      </c>
      <c r="AI56" t="s">
        <v>60</v>
      </c>
      <c r="AJ56" s="4">
        <f t="shared" si="14"/>
        <v>0.1612632479345697</v>
      </c>
      <c r="AK56" s="4">
        <f t="shared" si="15"/>
        <v>6.6239610652590986E-2</v>
      </c>
      <c r="AL56" s="4">
        <f t="shared" si="16"/>
        <v>0.31919999999999993</v>
      </c>
      <c r="AM56" s="4">
        <f t="shared" si="17"/>
        <v>0.10822500000000002</v>
      </c>
      <c r="AN56" s="4">
        <f t="shared" si="18"/>
        <v>0.15574999999999939</v>
      </c>
      <c r="AO56" s="4">
        <f t="shared" si="19"/>
        <v>0.18420000000000059</v>
      </c>
      <c r="AP56" s="4">
        <f t="shared" si="20"/>
        <v>-0.2511000000000001</v>
      </c>
      <c r="AQ56" s="4">
        <f t="shared" si="21"/>
        <v>-1.9714762779297498E-2</v>
      </c>
      <c r="AR56" s="4">
        <f t="shared" si="22"/>
        <v>-0.12519880990396504</v>
      </c>
      <c r="AS56" s="4"/>
      <c r="AT56" s="4"/>
    </row>
    <row r="57" spans="1:46" hidden="1">
      <c r="A57" t="s">
        <v>61</v>
      </c>
      <c r="B57">
        <v>179902</v>
      </c>
      <c r="C57">
        <v>1.18154164989828</v>
      </c>
      <c r="D57">
        <v>8.4089940479023699</v>
      </c>
      <c r="E57">
        <v>-26.778600000000001</v>
      </c>
      <c r="F57">
        <v>-5.1039750000000002</v>
      </c>
      <c r="G57">
        <v>1.3274999999999999</v>
      </c>
      <c r="H57">
        <v>7.4571500000000004</v>
      </c>
      <c r="I57">
        <v>28.572399999999998</v>
      </c>
      <c r="J57">
        <v>-3.2029852810069197E-2</v>
      </c>
      <c r="K57">
        <v>-0.61692482570871199</v>
      </c>
      <c r="M57" t="s">
        <v>61</v>
      </c>
      <c r="N57">
        <v>20098</v>
      </c>
      <c r="O57">
        <v>0.73945999104388305</v>
      </c>
      <c r="P57">
        <v>8.4508790042315507</v>
      </c>
      <c r="Q57">
        <v>-23.200299999999999</v>
      </c>
      <c r="R57">
        <v>-5.535075</v>
      </c>
      <c r="S57">
        <v>0.86890000000000001</v>
      </c>
      <c r="T57">
        <v>6.9030500000000004</v>
      </c>
      <c r="U57">
        <v>26.669</v>
      </c>
      <c r="V57">
        <v>2.7733129369742998E-3</v>
      </c>
      <c r="W57">
        <v>-0.60010056519589305</v>
      </c>
      <c r="Y57" s="2">
        <f t="shared" si="5"/>
        <v>-0.37415664432350415</v>
      </c>
      <c r="Z57" s="2">
        <f t="shared" si="6"/>
        <v>4.980971099584508E-3</v>
      </c>
      <c r="AA57" s="2">
        <f t="shared" si="7"/>
        <v>-0.13362535756163507</v>
      </c>
      <c r="AB57" s="2">
        <f t="shared" si="8"/>
        <v>8.4463579856876247E-2</v>
      </c>
      <c r="AC57" s="2">
        <f t="shared" si="9"/>
        <v>-0.3454613935969868</v>
      </c>
      <c r="AD57" s="2">
        <f t="shared" si="10"/>
        <v>-7.4304526528231274E-2</v>
      </c>
      <c r="AE57" s="2">
        <f t="shared" si="11"/>
        <v>-6.6616735031008845E-2</v>
      </c>
      <c r="AF57" s="2">
        <f t="shared" si="12"/>
        <v>-1.0865852538698666</v>
      </c>
      <c r="AG57" s="2">
        <f t="shared" si="13"/>
        <v>-2.727116791497497E-2</v>
      </c>
      <c r="AI57" t="s">
        <v>61</v>
      </c>
      <c r="AJ57" s="4">
        <f t="shared" si="14"/>
        <v>-0.44208165885439699</v>
      </c>
      <c r="AK57" s="4">
        <f t="shared" si="15"/>
        <v>4.1884956329180767E-2</v>
      </c>
      <c r="AL57" s="4">
        <f t="shared" si="16"/>
        <v>3.5783000000000023</v>
      </c>
      <c r="AM57" s="4">
        <f t="shared" si="17"/>
        <v>-0.43109999999999982</v>
      </c>
      <c r="AN57" s="4">
        <f t="shared" si="18"/>
        <v>-0.4585999999999999</v>
      </c>
      <c r="AO57" s="4">
        <f t="shared" si="19"/>
        <v>-0.55410000000000004</v>
      </c>
      <c r="AP57" s="4">
        <f t="shared" si="20"/>
        <v>-1.9033999999999978</v>
      </c>
      <c r="AQ57" s="4">
        <f t="shared" si="21"/>
        <v>3.4803165747043494E-2</v>
      </c>
      <c r="AR57" s="4">
        <f t="shared" si="22"/>
        <v>1.6824260512818934E-2</v>
      </c>
      <c r="AS57" s="4"/>
      <c r="AT57" s="4"/>
    </row>
    <row r="58" spans="1:46" hidden="1">
      <c r="A58" t="s">
        <v>62</v>
      </c>
      <c r="B58">
        <v>179902</v>
      </c>
      <c r="C58">
        <v>12.713185366477401</v>
      </c>
      <c r="D58">
        <v>5.6809934452084603</v>
      </c>
      <c r="E58">
        <v>-3.7826</v>
      </c>
      <c r="F58">
        <v>8.1338000000000008</v>
      </c>
      <c r="G58">
        <v>12.5573</v>
      </c>
      <c r="H58">
        <v>17.05125</v>
      </c>
      <c r="I58">
        <v>29.092099999999999</v>
      </c>
      <c r="J58">
        <v>0.127704507499704</v>
      </c>
      <c r="K58">
        <v>-0.73130589729052597</v>
      </c>
      <c r="M58" t="s">
        <v>62</v>
      </c>
      <c r="N58">
        <v>20098</v>
      </c>
      <c r="O58">
        <v>13.038255438352</v>
      </c>
      <c r="P58">
        <v>5.7626029950770503</v>
      </c>
      <c r="Q58">
        <v>-2.9453999999999998</v>
      </c>
      <c r="R58">
        <v>8.4437250000000006</v>
      </c>
      <c r="S58">
        <v>12.9295499999999</v>
      </c>
      <c r="T58">
        <v>17.373024999999998</v>
      </c>
      <c r="U58">
        <v>28.180299999999999</v>
      </c>
      <c r="V58">
        <v>0.126349009255248</v>
      </c>
      <c r="W58">
        <v>-0.68261912186405604</v>
      </c>
      <c r="Y58" s="2">
        <f t="shared" si="5"/>
        <v>2.5569521917910176E-2</v>
      </c>
      <c r="Z58" s="2">
        <f t="shared" si="6"/>
        <v>1.4365365962078824E-2</v>
      </c>
      <c r="AA58" s="2">
        <f t="shared" si="7"/>
        <v>-0.22132924443504476</v>
      </c>
      <c r="AB58" s="2">
        <f t="shared" si="8"/>
        <v>3.8103346529297477E-2</v>
      </c>
      <c r="AC58" s="2">
        <f t="shared" si="9"/>
        <v>2.9644111393364758E-2</v>
      </c>
      <c r="AD58" s="2">
        <f t="shared" si="10"/>
        <v>1.8871050509493337E-2</v>
      </c>
      <c r="AE58" s="2">
        <f t="shared" si="11"/>
        <v>-3.1341841943345439E-2</v>
      </c>
      <c r="AF58" s="2">
        <f t="shared" si="12"/>
        <v>-1.0614333597106063E-2</v>
      </c>
      <c r="AG58" s="2">
        <f t="shared" si="13"/>
        <v>-6.6575116660283262E-2</v>
      </c>
      <c r="AI58" t="s">
        <v>62</v>
      </c>
      <c r="AJ58" s="4">
        <f t="shared" si="14"/>
        <v>0.32507007187459891</v>
      </c>
      <c r="AK58" s="4">
        <f t="shared" si="15"/>
        <v>8.1609549868590037E-2</v>
      </c>
      <c r="AL58" s="4">
        <f t="shared" si="16"/>
        <v>0.83720000000000017</v>
      </c>
      <c r="AM58" s="4">
        <f t="shared" si="17"/>
        <v>0.30992499999999978</v>
      </c>
      <c r="AN58" s="4">
        <f t="shared" si="18"/>
        <v>0.37224999999989983</v>
      </c>
      <c r="AO58" s="4">
        <f t="shared" si="19"/>
        <v>0.32177499999999881</v>
      </c>
      <c r="AP58" s="4">
        <f t="shared" si="20"/>
        <v>-0.9117999999999995</v>
      </c>
      <c r="AQ58" s="4">
        <f t="shared" si="21"/>
        <v>-1.3554982444559938E-3</v>
      </c>
      <c r="AR58" s="4">
        <f t="shared" si="22"/>
        <v>4.868677542646993E-2</v>
      </c>
      <c r="AS58" s="4" t="s">
        <v>211</v>
      </c>
      <c r="AT58" s="4"/>
    </row>
    <row r="59" spans="1:46" hidden="1">
      <c r="A59" t="s">
        <v>63</v>
      </c>
      <c r="B59">
        <v>179902</v>
      </c>
      <c r="C59">
        <v>16.670578572222698</v>
      </c>
      <c r="D59">
        <v>3.5201467547168801</v>
      </c>
      <c r="E59">
        <v>2.7618</v>
      </c>
      <c r="F59">
        <v>14.140425</v>
      </c>
      <c r="G59">
        <v>16.688949999999998</v>
      </c>
      <c r="H59">
        <v>19.317074999999999</v>
      </c>
      <c r="I59">
        <v>29.074100000000001</v>
      </c>
      <c r="J59">
        <v>-0.11592383655675501</v>
      </c>
      <c r="K59">
        <v>-0.41649978031691198</v>
      </c>
      <c r="M59" t="s">
        <v>63</v>
      </c>
      <c r="N59">
        <v>20098</v>
      </c>
      <c r="O59">
        <v>16.258461115533802</v>
      </c>
      <c r="P59">
        <v>3.6941056146010198</v>
      </c>
      <c r="Q59">
        <v>3.9277000000000002</v>
      </c>
      <c r="R59">
        <v>13.704124999999999</v>
      </c>
      <c r="S59">
        <v>16.270900000000001</v>
      </c>
      <c r="T59">
        <v>19.016175</v>
      </c>
      <c r="U59">
        <v>27.209099999999999</v>
      </c>
      <c r="V59">
        <v>-0.14954289962396999</v>
      </c>
      <c r="W59">
        <v>-0.42450958429209301</v>
      </c>
      <c r="Y59" s="2">
        <f t="shared" si="5"/>
        <v>-2.4721244970800638E-2</v>
      </c>
      <c r="Z59" s="2">
        <f t="shared" si="6"/>
        <v>4.9418070326483043E-2</v>
      </c>
      <c r="AA59" s="2">
        <f t="shared" si="7"/>
        <v>0.42215221956694915</v>
      </c>
      <c r="AB59" s="2">
        <f t="shared" si="8"/>
        <v>-3.0854801040279933E-2</v>
      </c>
      <c r="AC59" s="2">
        <f t="shared" si="9"/>
        <v>-2.5049508806725296E-2</v>
      </c>
      <c r="AD59" s="2">
        <f t="shared" si="10"/>
        <v>-1.5576892464309378E-2</v>
      </c>
      <c r="AE59" s="2">
        <f t="shared" si="11"/>
        <v>-6.414643961463995E-2</v>
      </c>
      <c r="AF59" s="2">
        <f t="shared" si="12"/>
        <v>0.29000992432436856</v>
      </c>
      <c r="AG59" s="2">
        <f t="shared" si="13"/>
        <v>1.923123217276701E-2</v>
      </c>
      <c r="AI59" t="s">
        <v>63</v>
      </c>
      <c r="AJ59" s="4">
        <f t="shared" si="14"/>
        <v>-0.41211745668889677</v>
      </c>
      <c r="AK59" s="4">
        <f t="shared" si="15"/>
        <v>0.17395885988413973</v>
      </c>
      <c r="AL59" s="4">
        <f t="shared" si="16"/>
        <v>1.1659000000000002</v>
      </c>
      <c r="AM59" s="4">
        <f t="shared" si="17"/>
        <v>-0.43630000000000102</v>
      </c>
      <c r="AN59" s="4">
        <f t="shared" si="18"/>
        <v>-0.41804999999999737</v>
      </c>
      <c r="AO59" s="4">
        <f t="shared" si="19"/>
        <v>-0.30089999999999861</v>
      </c>
      <c r="AP59" s="4">
        <f t="shared" si="20"/>
        <v>-1.865000000000002</v>
      </c>
      <c r="AQ59" s="4">
        <f t="shared" si="21"/>
        <v>-3.3619063067214988E-2</v>
      </c>
      <c r="AR59" s="4">
        <f t="shared" si="22"/>
        <v>-8.009803975181029E-3</v>
      </c>
      <c r="AS59" s="4"/>
      <c r="AT59" s="4"/>
    </row>
    <row r="60" spans="1:46" hidden="1">
      <c r="A60" t="s">
        <v>64</v>
      </c>
      <c r="B60">
        <v>179902</v>
      </c>
      <c r="C60">
        <v>6.2761237696079704</v>
      </c>
      <c r="D60">
        <v>0.79437216283878398</v>
      </c>
      <c r="E60">
        <v>3.4422999999999999</v>
      </c>
      <c r="F60">
        <v>5.6923000000000004</v>
      </c>
      <c r="G60">
        <v>6.2668999999999997</v>
      </c>
      <c r="H60">
        <v>6.8494999999999999</v>
      </c>
      <c r="I60">
        <v>9.1173999999999999</v>
      </c>
      <c r="J60">
        <v>6.3756207147680294E-2</v>
      </c>
      <c r="K60">
        <v>-0.49894401312405601</v>
      </c>
      <c r="M60" t="s">
        <v>64</v>
      </c>
      <c r="N60">
        <v>20098</v>
      </c>
      <c r="O60">
        <v>6.2352216538958896</v>
      </c>
      <c r="P60">
        <v>0.79993605695083003</v>
      </c>
      <c r="Q60">
        <v>3.8609</v>
      </c>
      <c r="R60">
        <v>5.6462000000000003</v>
      </c>
      <c r="S60">
        <v>6.2239500000000003</v>
      </c>
      <c r="T60">
        <v>6.804875</v>
      </c>
      <c r="U60">
        <v>9.1608999999999998</v>
      </c>
      <c r="V60">
        <v>8.7296013267374697E-2</v>
      </c>
      <c r="W60">
        <v>-0.50296270686362299</v>
      </c>
      <c r="Y60" s="2">
        <f t="shared" si="5"/>
        <v>-6.5170983259044135E-3</v>
      </c>
      <c r="Z60" s="2">
        <f t="shared" si="6"/>
        <v>7.004140341679177E-3</v>
      </c>
      <c r="AA60" s="2">
        <f t="shared" si="7"/>
        <v>0.12160474101618113</v>
      </c>
      <c r="AB60" s="2">
        <f t="shared" si="8"/>
        <v>-8.0986595927832195E-3</v>
      </c>
      <c r="AC60" s="2">
        <f t="shared" si="9"/>
        <v>-6.8534682219277832E-3</v>
      </c>
      <c r="AD60" s="2">
        <f t="shared" si="10"/>
        <v>-6.5150740929994511E-3</v>
      </c>
      <c r="AE60" s="2">
        <f t="shared" si="11"/>
        <v>4.7710970232741623E-3</v>
      </c>
      <c r="AF60" s="2">
        <f t="shared" si="12"/>
        <v>0.36921591124717446</v>
      </c>
      <c r="AG60" s="2">
        <f t="shared" si="13"/>
        <v>8.0543981566281175E-3</v>
      </c>
      <c r="AI60" t="s">
        <v>64</v>
      </c>
      <c r="AJ60" s="4">
        <f t="shared" si="14"/>
        <v>-4.09021157120808E-2</v>
      </c>
      <c r="AK60" s="4">
        <f t="shared" si="15"/>
        <v>5.5638941120460528E-3</v>
      </c>
      <c r="AL60" s="4">
        <f t="shared" si="16"/>
        <v>0.41860000000000008</v>
      </c>
      <c r="AM60" s="4">
        <f t="shared" si="17"/>
        <v>-4.610000000000003E-2</v>
      </c>
      <c r="AN60" s="4">
        <f t="shared" si="18"/>
        <v>-4.2949999999999378E-2</v>
      </c>
      <c r="AO60" s="4">
        <f t="shared" si="19"/>
        <v>-4.4624999999999915E-2</v>
      </c>
      <c r="AP60" s="4">
        <f t="shared" si="20"/>
        <v>4.3499999999999872E-2</v>
      </c>
      <c r="AQ60" s="4">
        <f t="shared" si="21"/>
        <v>2.3539806119694404E-2</v>
      </c>
      <c r="AR60" s="4">
        <f t="shared" si="22"/>
        <v>-4.0186937395669808E-3</v>
      </c>
      <c r="AS60" s="4"/>
      <c r="AT60" s="4">
        <v>1</v>
      </c>
    </row>
    <row r="61" spans="1:46" hidden="1">
      <c r="A61" t="s">
        <v>65</v>
      </c>
      <c r="B61">
        <v>179902</v>
      </c>
      <c r="C61">
        <v>3.2124973363274898</v>
      </c>
      <c r="D61">
        <v>4.2824698345261103</v>
      </c>
      <c r="E61">
        <v>-11.631500000000001</v>
      </c>
      <c r="F61">
        <v>0.23522499999999999</v>
      </c>
      <c r="G61">
        <v>3.2122000000000002</v>
      </c>
      <c r="H61">
        <v>6.2340999999999998</v>
      </c>
      <c r="I61">
        <v>20.4833</v>
      </c>
      <c r="J61">
        <v>1.19092281247979E-2</v>
      </c>
      <c r="K61">
        <v>-0.31387742693389997</v>
      </c>
      <c r="M61" t="s">
        <v>65</v>
      </c>
      <c r="N61">
        <v>20098</v>
      </c>
      <c r="O61">
        <v>2.8655555179619698</v>
      </c>
      <c r="P61">
        <v>4.4097516308073903</v>
      </c>
      <c r="Q61">
        <v>-12.600899999999999</v>
      </c>
      <c r="R61">
        <v>-0.24717500000000001</v>
      </c>
      <c r="S61">
        <v>2.75665</v>
      </c>
      <c r="T61">
        <v>5.9627249999999901</v>
      </c>
      <c r="U61">
        <v>18.354900000000001</v>
      </c>
      <c r="V61">
        <v>7.7187208248297404E-2</v>
      </c>
      <c r="W61">
        <v>-0.40385426259988799</v>
      </c>
      <c r="Y61" s="2">
        <f t="shared" si="5"/>
        <v>-0.10799754273481887</v>
      </c>
      <c r="Z61" s="2">
        <f t="shared" si="6"/>
        <v>2.9721586187276605E-2</v>
      </c>
      <c r="AA61" s="2">
        <f t="shared" si="7"/>
        <v>8.3342647122039093E-2</v>
      </c>
      <c r="AB61" s="2">
        <f t="shared" si="8"/>
        <v>-2.0508024232118185</v>
      </c>
      <c r="AC61" s="2">
        <f t="shared" si="9"/>
        <v>-0.14181869123964885</v>
      </c>
      <c r="AD61" s="2">
        <f t="shared" si="10"/>
        <v>-4.3530742208179207E-2</v>
      </c>
      <c r="AE61" s="2">
        <f t="shared" si="11"/>
        <v>-0.10390903809444763</v>
      </c>
      <c r="AF61" s="2">
        <f t="shared" si="12"/>
        <v>5.4812939545237969</v>
      </c>
      <c r="AG61" s="2">
        <f t="shared" si="13"/>
        <v>0.28666233358965454</v>
      </c>
      <c r="AI61" t="s">
        <v>65</v>
      </c>
      <c r="AJ61" s="4">
        <f t="shared" si="14"/>
        <v>-0.34694181836551996</v>
      </c>
      <c r="AK61" s="4">
        <f t="shared" si="15"/>
        <v>0.12728179628128</v>
      </c>
      <c r="AL61" s="4">
        <f t="shared" si="16"/>
        <v>-0.96939999999999849</v>
      </c>
      <c r="AM61" s="4">
        <f t="shared" si="17"/>
        <v>-0.4824</v>
      </c>
      <c r="AN61" s="4">
        <f t="shared" si="18"/>
        <v>-0.45555000000000012</v>
      </c>
      <c r="AO61" s="4">
        <f t="shared" si="19"/>
        <v>-0.27137500000000969</v>
      </c>
      <c r="AP61" s="4">
        <f t="shared" si="20"/>
        <v>-2.1283999999999992</v>
      </c>
      <c r="AQ61" s="4">
        <f t="shared" si="21"/>
        <v>6.5277980123499502E-2</v>
      </c>
      <c r="AR61" s="4">
        <f t="shared" si="22"/>
        <v>-8.997683566598802E-2</v>
      </c>
      <c r="AS61" s="4"/>
      <c r="AT61" s="4"/>
    </row>
    <row r="62" spans="1:46" hidden="1">
      <c r="A62" t="s">
        <v>66</v>
      </c>
      <c r="B62">
        <v>179902</v>
      </c>
      <c r="C62">
        <v>8.9341093273003302</v>
      </c>
      <c r="D62">
        <v>0.85414885637432703</v>
      </c>
      <c r="E62">
        <v>6.1840000000000002</v>
      </c>
      <c r="F62">
        <v>8.3148</v>
      </c>
      <c r="G62">
        <v>8.9035499999999992</v>
      </c>
      <c r="H62">
        <v>9.5691000000000006</v>
      </c>
      <c r="I62">
        <v>11.986700000000001</v>
      </c>
      <c r="J62">
        <v>4.62676302436517E-2</v>
      </c>
      <c r="K62">
        <v>-0.53514978083616205</v>
      </c>
      <c r="M62" t="s">
        <v>66</v>
      </c>
      <c r="N62">
        <v>20098</v>
      </c>
      <c r="O62">
        <v>8.9044028609812091</v>
      </c>
      <c r="P62">
        <v>0.86014846725233995</v>
      </c>
      <c r="Q62">
        <v>6.5183999999999997</v>
      </c>
      <c r="R62">
        <v>8.288475</v>
      </c>
      <c r="S62">
        <v>8.8761499999999902</v>
      </c>
      <c r="T62">
        <v>9.5422750000000001</v>
      </c>
      <c r="U62">
        <v>11.6983</v>
      </c>
      <c r="V62">
        <v>4.2337238580716301E-2</v>
      </c>
      <c r="W62">
        <v>-0.52010338809107903</v>
      </c>
      <c r="Y62" s="2">
        <f t="shared" si="5"/>
        <v>-3.325061875876778E-3</v>
      </c>
      <c r="Z62" s="2">
        <f t="shared" si="6"/>
        <v>7.0240811460895447E-3</v>
      </c>
      <c r="AA62" s="2">
        <f t="shared" si="7"/>
        <v>5.4075032341526441E-2</v>
      </c>
      <c r="AB62" s="2">
        <f t="shared" si="8"/>
        <v>-3.1660412757973377E-3</v>
      </c>
      <c r="AC62" s="2">
        <f t="shared" si="9"/>
        <v>-3.0774241735048724E-3</v>
      </c>
      <c r="AD62" s="2">
        <f t="shared" si="10"/>
        <v>-2.8032939356888997E-3</v>
      </c>
      <c r="AE62" s="2">
        <f t="shared" si="11"/>
        <v>-2.4059999833148549E-2</v>
      </c>
      <c r="AF62" s="2">
        <f t="shared" si="12"/>
        <v>-8.4949059250223447E-2</v>
      </c>
      <c r="AG62" s="2">
        <f t="shared" si="13"/>
        <v>-2.8116227052496057E-2</v>
      </c>
      <c r="AI62" t="s">
        <v>66</v>
      </c>
      <c r="AJ62" s="4">
        <f t="shared" si="14"/>
        <v>-2.9706466319121105E-2</v>
      </c>
      <c r="AK62" s="4">
        <f t="shared" si="15"/>
        <v>5.9996108780129287E-3</v>
      </c>
      <c r="AL62" s="4">
        <f t="shared" si="16"/>
        <v>0.33439999999999959</v>
      </c>
      <c r="AM62" s="4">
        <f t="shared" si="17"/>
        <v>-2.6324999999999932E-2</v>
      </c>
      <c r="AN62" s="4">
        <f t="shared" si="18"/>
        <v>-2.7400000000008973E-2</v>
      </c>
      <c r="AO62" s="4">
        <f t="shared" si="19"/>
        <v>-2.6825000000000543E-2</v>
      </c>
      <c r="AP62" s="4">
        <f t="shared" si="20"/>
        <v>-0.2884000000000011</v>
      </c>
      <c r="AQ62" s="4">
        <f t="shared" si="21"/>
        <v>-3.9303916629353994E-3</v>
      </c>
      <c r="AR62" s="4">
        <f t="shared" si="22"/>
        <v>1.5046392745083015E-2</v>
      </c>
      <c r="AS62" s="4"/>
      <c r="AT62" s="4">
        <v>1</v>
      </c>
    </row>
    <row r="63" spans="1:46" hidden="1">
      <c r="A63" t="s">
        <v>67</v>
      </c>
      <c r="B63">
        <v>179902</v>
      </c>
      <c r="C63">
        <v>12.1467765072095</v>
      </c>
      <c r="D63">
        <v>4.2101854917009298</v>
      </c>
      <c r="E63">
        <v>-2.1006</v>
      </c>
      <c r="F63">
        <v>8.9161000000000001</v>
      </c>
      <c r="G63">
        <v>12.056150000000001</v>
      </c>
      <c r="H63">
        <v>15.103300000000001</v>
      </c>
      <c r="I63">
        <v>25.195499999999999</v>
      </c>
      <c r="J63">
        <v>0.19193311636751301</v>
      </c>
      <c r="K63">
        <v>-0.445495977468231</v>
      </c>
      <c r="M63" t="s">
        <v>67</v>
      </c>
      <c r="N63">
        <v>20098</v>
      </c>
      <c r="O63">
        <v>12.234762618170899</v>
      </c>
      <c r="P63">
        <v>4.3293991716317501</v>
      </c>
      <c r="Q63">
        <v>-0.1661</v>
      </c>
      <c r="R63">
        <v>8.8821499999999993</v>
      </c>
      <c r="S63">
        <v>12.15255</v>
      </c>
      <c r="T63">
        <v>15.2431</v>
      </c>
      <c r="U63">
        <v>24.1889</v>
      </c>
      <c r="V63">
        <v>0.212965813101788</v>
      </c>
      <c r="W63">
        <v>-0.46743487193915301</v>
      </c>
      <c r="Y63" s="2">
        <f t="shared" si="5"/>
        <v>7.2435770024397161E-3</v>
      </c>
      <c r="Z63" s="2">
        <f t="shared" si="6"/>
        <v>2.8315541005452749E-2</v>
      </c>
      <c r="AA63" s="2">
        <f t="shared" si="7"/>
        <v>-0.92092735408930781</v>
      </c>
      <c r="AB63" s="2">
        <f t="shared" si="8"/>
        <v>-3.8077186213704151E-3</v>
      </c>
      <c r="AC63" s="2">
        <f t="shared" si="9"/>
        <v>7.9959190952334502E-3</v>
      </c>
      <c r="AD63" s="2">
        <f t="shared" si="10"/>
        <v>9.2562552554740218E-3</v>
      </c>
      <c r="AE63" s="2">
        <f t="shared" si="11"/>
        <v>-3.9951578654918496E-2</v>
      </c>
      <c r="AF63" s="2">
        <f t="shared" si="12"/>
        <v>0.10958346913933092</v>
      </c>
      <c r="AG63" s="2">
        <f t="shared" si="13"/>
        <v>4.9245999022486053E-2</v>
      </c>
      <c r="AI63" t="s">
        <v>67</v>
      </c>
      <c r="AJ63" s="4">
        <f t="shared" si="14"/>
        <v>8.7986110961399078E-2</v>
      </c>
      <c r="AK63" s="4">
        <f t="shared" si="15"/>
        <v>0.11921367993082033</v>
      </c>
      <c r="AL63" s="4">
        <f t="shared" si="16"/>
        <v>1.9345000000000001</v>
      </c>
      <c r="AM63" s="4">
        <f t="shared" si="17"/>
        <v>-3.3950000000000813E-2</v>
      </c>
      <c r="AN63" s="4">
        <f t="shared" si="18"/>
        <v>9.6399999999999153E-2</v>
      </c>
      <c r="AO63" s="4">
        <f t="shared" si="19"/>
        <v>0.13979999999999926</v>
      </c>
      <c r="AP63" s="4">
        <f t="shared" si="20"/>
        <v>-1.0065999999999988</v>
      </c>
      <c r="AQ63" s="4">
        <f t="shared" si="21"/>
        <v>2.1032696734274992E-2</v>
      </c>
      <c r="AR63" s="4">
        <f t="shared" si="22"/>
        <v>-2.193889447092201E-2</v>
      </c>
      <c r="AS63" s="4"/>
      <c r="AT63" s="4"/>
    </row>
    <row r="64" spans="1:46" hidden="1">
      <c r="A64" t="s">
        <v>68</v>
      </c>
      <c r="B64">
        <v>179902</v>
      </c>
      <c r="C64">
        <v>-11.9755182371513</v>
      </c>
      <c r="D64">
        <v>11.616440854487101</v>
      </c>
      <c r="E64">
        <v>-48.802700000000002</v>
      </c>
      <c r="F64">
        <v>-20.931149999999999</v>
      </c>
      <c r="G64">
        <v>-11.9108</v>
      </c>
      <c r="H64">
        <v>-3.2545250000000001</v>
      </c>
      <c r="I64">
        <v>27.102900000000002</v>
      </c>
      <c r="J64">
        <v>5.6257548847224198E-2</v>
      </c>
      <c r="K64">
        <v>-0.58935668863468205</v>
      </c>
      <c r="M64" t="s">
        <v>68</v>
      </c>
      <c r="N64">
        <v>20098</v>
      </c>
      <c r="O64">
        <v>-11.6891804607423</v>
      </c>
      <c r="P64">
        <v>11.678168241497501</v>
      </c>
      <c r="Q64">
        <v>-46.104599999999998</v>
      </c>
      <c r="R64">
        <v>-20.6631</v>
      </c>
      <c r="S64">
        <v>-11.725300000000001</v>
      </c>
      <c r="T64">
        <v>-2.960925</v>
      </c>
      <c r="U64">
        <v>26.07</v>
      </c>
      <c r="V64">
        <v>7.0666613781300305E-2</v>
      </c>
      <c r="W64">
        <v>-0.60549131758802499</v>
      </c>
      <c r="Y64" s="2">
        <f t="shared" si="5"/>
        <v>-2.3910261814031886E-2</v>
      </c>
      <c r="Z64" s="2">
        <f t="shared" si="6"/>
        <v>5.3137951446251552E-3</v>
      </c>
      <c r="AA64" s="2">
        <f t="shared" si="7"/>
        <v>-5.5285875576556287E-2</v>
      </c>
      <c r="AB64" s="2">
        <f t="shared" si="8"/>
        <v>-1.2806271991744334E-2</v>
      </c>
      <c r="AC64" s="2">
        <f t="shared" si="9"/>
        <v>-1.5574100816066028E-2</v>
      </c>
      <c r="AD64" s="2">
        <f t="shared" si="10"/>
        <v>-9.0212857483042863E-2</v>
      </c>
      <c r="AE64" s="2">
        <f t="shared" si="11"/>
        <v>-3.8110312918543832E-2</v>
      </c>
      <c r="AF64" s="2">
        <f t="shared" si="12"/>
        <v>0.25612678172677028</v>
      </c>
      <c r="AG64" s="2">
        <f t="shared" si="13"/>
        <v>2.7376679122316894E-2</v>
      </c>
      <c r="AI64" t="s">
        <v>68</v>
      </c>
      <c r="AJ64" s="4">
        <f t="shared" si="14"/>
        <v>0.28633777640900071</v>
      </c>
      <c r="AK64" s="4">
        <f t="shared" si="15"/>
        <v>6.1727387010400037E-2</v>
      </c>
      <c r="AL64" s="4">
        <f t="shared" si="16"/>
        <v>2.6981000000000037</v>
      </c>
      <c r="AM64" s="4">
        <f t="shared" si="17"/>
        <v>0.26804999999999879</v>
      </c>
      <c r="AN64" s="4">
        <f t="shared" si="18"/>
        <v>0.18549999999999933</v>
      </c>
      <c r="AO64" s="4">
        <f t="shared" si="19"/>
        <v>0.29360000000000008</v>
      </c>
      <c r="AP64" s="4">
        <f t="shared" si="20"/>
        <v>-1.0329000000000015</v>
      </c>
      <c r="AQ64" s="4">
        <f t="shared" si="21"/>
        <v>1.4409064934076107E-2</v>
      </c>
      <c r="AR64" s="4">
        <f t="shared" si="22"/>
        <v>-1.6134628953342944E-2</v>
      </c>
      <c r="AS64" s="4"/>
      <c r="AT64" s="4"/>
    </row>
    <row r="65" spans="1:46" hidden="1">
      <c r="A65" t="s">
        <v>69</v>
      </c>
      <c r="B65">
        <v>179902</v>
      </c>
      <c r="C65">
        <v>0.86476466965346999</v>
      </c>
      <c r="D65">
        <v>2.0215319920940198</v>
      </c>
      <c r="E65">
        <v>-6.3289</v>
      </c>
      <c r="F65">
        <v>-0.57509999999999994</v>
      </c>
      <c r="G65">
        <v>0.78725000000000001</v>
      </c>
      <c r="H65">
        <v>2.2145000000000001</v>
      </c>
      <c r="I65">
        <v>7.6402000000000001</v>
      </c>
      <c r="J65">
        <v>0.191078996828251</v>
      </c>
      <c r="K65">
        <v>-0.22061662574086299</v>
      </c>
      <c r="M65" t="s">
        <v>69</v>
      </c>
      <c r="N65">
        <v>20098</v>
      </c>
      <c r="O65">
        <v>0.95836205095034399</v>
      </c>
      <c r="P65">
        <v>2.0660262026091201</v>
      </c>
      <c r="Q65">
        <v>-5.7145999999999999</v>
      </c>
      <c r="R65">
        <v>-0.54677500000000001</v>
      </c>
      <c r="S65">
        <v>0.86829999999999996</v>
      </c>
      <c r="T65">
        <v>2.3507750000000001</v>
      </c>
      <c r="U65">
        <v>7.7535999999999996</v>
      </c>
      <c r="V65">
        <v>0.20816679911682701</v>
      </c>
      <c r="W65">
        <v>-0.29394087033671401</v>
      </c>
      <c r="Y65" s="2">
        <f t="shared" si="5"/>
        <v>0.10823451116981975</v>
      </c>
      <c r="Z65" s="2">
        <f t="shared" si="6"/>
        <v>2.2010144132821985E-2</v>
      </c>
      <c r="AA65" s="2">
        <f t="shared" si="7"/>
        <v>-9.7062680718608352E-2</v>
      </c>
      <c r="AB65" s="2">
        <f t="shared" si="8"/>
        <v>-4.9252303947139531E-2</v>
      </c>
      <c r="AC65" s="2">
        <f t="shared" si="9"/>
        <v>0.10295331851381384</v>
      </c>
      <c r="AD65" s="2">
        <f t="shared" si="10"/>
        <v>6.153759313614815E-2</v>
      </c>
      <c r="AE65" s="2">
        <f t="shared" si="11"/>
        <v>1.4842543388916551E-2</v>
      </c>
      <c r="AF65" s="2">
        <f t="shared" si="12"/>
        <v>8.9427946410746362E-2</v>
      </c>
      <c r="AG65" s="2">
        <f t="shared" si="13"/>
        <v>0.33236046625959159</v>
      </c>
      <c r="AI65" t="s">
        <v>69</v>
      </c>
      <c r="AJ65" s="4">
        <f t="shared" si="14"/>
        <v>9.3597381296874005E-2</v>
      </c>
      <c r="AK65" s="4">
        <f t="shared" si="15"/>
        <v>4.4494210515100274E-2</v>
      </c>
      <c r="AL65" s="4">
        <f t="shared" si="16"/>
        <v>0.61430000000000007</v>
      </c>
      <c r="AM65" s="4">
        <f t="shared" si="17"/>
        <v>2.8324999999999934E-2</v>
      </c>
      <c r="AN65" s="4">
        <f t="shared" si="18"/>
        <v>8.1049999999999955E-2</v>
      </c>
      <c r="AO65" s="4">
        <f t="shared" si="19"/>
        <v>0.13627499999999992</v>
      </c>
      <c r="AP65" s="4">
        <f t="shared" si="20"/>
        <v>0.1133999999999995</v>
      </c>
      <c r="AQ65" s="4">
        <f t="shared" si="21"/>
        <v>1.7087802288576009E-2</v>
      </c>
      <c r="AR65" s="4">
        <f t="shared" si="22"/>
        <v>-7.3324244595851018E-2</v>
      </c>
      <c r="AS65" s="4"/>
      <c r="AT65" s="4">
        <v>1</v>
      </c>
    </row>
    <row r="66" spans="1:46" hidden="1">
      <c r="A66" t="s">
        <v>70</v>
      </c>
      <c r="B66">
        <v>179902</v>
      </c>
      <c r="C66">
        <v>0.67643800513613495</v>
      </c>
      <c r="D66">
        <v>3.1076155461664001</v>
      </c>
      <c r="E66">
        <v>-10.554399999999999</v>
      </c>
      <c r="F66">
        <v>-1.577</v>
      </c>
      <c r="G66">
        <v>0.6966</v>
      </c>
      <c r="H66">
        <v>3.0335999999999999</v>
      </c>
      <c r="I66">
        <v>11.2317</v>
      </c>
      <c r="J66">
        <v>-0.116162879223094</v>
      </c>
      <c r="K66">
        <v>-0.47188601694321503</v>
      </c>
      <c r="M66" t="s">
        <v>70</v>
      </c>
      <c r="N66">
        <v>20098</v>
      </c>
      <c r="O66">
        <v>0.52453626729027503</v>
      </c>
      <c r="P66">
        <v>3.1584556861313802</v>
      </c>
      <c r="Q66">
        <v>-10.4068</v>
      </c>
      <c r="R66">
        <v>-1.7133499999999999</v>
      </c>
      <c r="S66">
        <v>0.56309999999999905</v>
      </c>
      <c r="T66">
        <v>2.8931249999999999</v>
      </c>
      <c r="U66">
        <v>9.8007000000000009</v>
      </c>
      <c r="V66">
        <v>-0.141757027206808</v>
      </c>
      <c r="W66">
        <v>-0.44324916311380802</v>
      </c>
      <c r="Y66" s="2">
        <f t="shared" si="5"/>
        <v>-0.22456121136376617</v>
      </c>
      <c r="Z66" s="2">
        <f t="shared" si="6"/>
        <v>1.635985507528348E-2</v>
      </c>
      <c r="AA66" s="2">
        <f t="shared" si="7"/>
        <v>-1.3984688850147697E-2</v>
      </c>
      <c r="AB66" s="2">
        <f t="shared" si="8"/>
        <v>8.646163601775525E-2</v>
      </c>
      <c r="AC66" s="2">
        <f t="shared" si="9"/>
        <v>-0.19164513350559997</v>
      </c>
      <c r="AD66" s="2">
        <f t="shared" si="10"/>
        <v>-4.6306368670886E-2</v>
      </c>
      <c r="AE66" s="2">
        <f t="shared" si="11"/>
        <v>-0.1274072491252437</v>
      </c>
      <c r="AF66" s="2">
        <f t="shared" si="12"/>
        <v>0.22032983475349077</v>
      </c>
      <c r="AG66" s="2">
        <f t="shared" si="13"/>
        <v>-6.0685955508728351E-2</v>
      </c>
      <c r="AI66" t="s">
        <v>70</v>
      </c>
      <c r="AJ66" s="4">
        <f t="shared" si="14"/>
        <v>-0.15190173784585992</v>
      </c>
      <c r="AK66" s="4">
        <f t="shared" si="15"/>
        <v>5.0840139964980047E-2</v>
      </c>
      <c r="AL66" s="4">
        <f t="shared" si="16"/>
        <v>0.14759999999999884</v>
      </c>
      <c r="AM66" s="4">
        <f t="shared" si="17"/>
        <v>-0.13634999999999997</v>
      </c>
      <c r="AN66" s="4">
        <f t="shared" si="18"/>
        <v>-0.13350000000000095</v>
      </c>
      <c r="AO66" s="4">
        <f t="shared" si="19"/>
        <v>-0.14047499999999991</v>
      </c>
      <c r="AP66" s="4">
        <f t="shared" si="20"/>
        <v>-1.4309999999999992</v>
      </c>
      <c r="AQ66" s="4">
        <f t="shared" si="21"/>
        <v>-2.5594147983713997E-2</v>
      </c>
      <c r="AR66" s="4">
        <f t="shared" si="22"/>
        <v>2.8636853829407005E-2</v>
      </c>
      <c r="AS66" s="4"/>
      <c r="AT66" s="4"/>
    </row>
    <row r="67" spans="1:46" hidden="1">
      <c r="A67" t="s">
        <v>71</v>
      </c>
      <c r="B67">
        <v>179902</v>
      </c>
      <c r="C67">
        <v>6.37601342397521</v>
      </c>
      <c r="D67">
        <v>1.4841064519320599</v>
      </c>
      <c r="E67">
        <v>1.6116999999999999</v>
      </c>
      <c r="F67">
        <v>5.3007</v>
      </c>
      <c r="G67">
        <v>6.3834999999999997</v>
      </c>
      <c r="H67">
        <v>7.4958</v>
      </c>
      <c r="I67">
        <v>11.153700000000001</v>
      </c>
      <c r="J67">
        <v>-8.0950287202769505E-2</v>
      </c>
      <c r="K67">
        <v>-0.524580596761273</v>
      </c>
      <c r="M67" t="s">
        <v>71</v>
      </c>
      <c r="N67">
        <v>20098</v>
      </c>
      <c r="O67">
        <v>6.3077867250472703</v>
      </c>
      <c r="P67">
        <v>1.50004629837255</v>
      </c>
      <c r="Q67">
        <v>1.8651</v>
      </c>
      <c r="R67">
        <v>5.2293250000000002</v>
      </c>
      <c r="S67">
        <v>6.3218499999999898</v>
      </c>
      <c r="T67">
        <v>7.437875</v>
      </c>
      <c r="U67">
        <v>10.4925</v>
      </c>
      <c r="V67">
        <v>-7.9656794375910805E-2</v>
      </c>
      <c r="W67">
        <v>-0.51931001310236802</v>
      </c>
      <c r="Y67" s="2">
        <f t="shared" si="5"/>
        <v>-1.0700526236565366E-2</v>
      </c>
      <c r="Z67" s="2">
        <f t="shared" si="6"/>
        <v>1.074036597559358E-2</v>
      </c>
      <c r="AA67" s="2">
        <f t="shared" si="7"/>
        <v>0.15722529006638952</v>
      </c>
      <c r="AB67" s="2">
        <f t="shared" si="8"/>
        <v>-1.3465202709076141E-2</v>
      </c>
      <c r="AC67" s="2">
        <f t="shared" si="9"/>
        <v>-9.6577112869131732E-3</v>
      </c>
      <c r="AD67" s="2">
        <f t="shared" si="10"/>
        <v>-7.7276608233944888E-3</v>
      </c>
      <c r="AE67" s="2">
        <f t="shared" si="11"/>
        <v>-5.9280776782592359E-2</v>
      </c>
      <c r="AF67" s="2">
        <f t="shared" si="12"/>
        <v>-1.5978854078907423E-2</v>
      </c>
      <c r="AG67" s="2">
        <f t="shared" si="13"/>
        <v>-1.004723333544022E-2</v>
      </c>
      <c r="AI67" t="s">
        <v>71</v>
      </c>
      <c r="AJ67" s="4">
        <f t="shared" si="14"/>
        <v>-6.8226698927939644E-2</v>
      </c>
      <c r="AK67" s="4">
        <f t="shared" si="15"/>
        <v>1.5939846440490069E-2</v>
      </c>
      <c r="AL67" s="4">
        <f t="shared" si="16"/>
        <v>0.25340000000000007</v>
      </c>
      <c r="AM67" s="4">
        <f t="shared" si="17"/>
        <v>-7.1374999999999744E-2</v>
      </c>
      <c r="AN67" s="4">
        <f t="shared" si="18"/>
        <v>-6.1650000000009975E-2</v>
      </c>
      <c r="AO67" s="4">
        <f t="shared" si="19"/>
        <v>-5.7925000000000004E-2</v>
      </c>
      <c r="AP67" s="4">
        <f t="shared" si="20"/>
        <v>-0.6612000000000009</v>
      </c>
      <c r="AQ67" s="4">
        <f t="shared" si="21"/>
        <v>1.2934928268586998E-3</v>
      </c>
      <c r="AR67" s="4">
        <f t="shared" si="22"/>
        <v>5.2705836589049815E-3</v>
      </c>
      <c r="AS67" s="4"/>
      <c r="AT67" s="4">
        <v>1</v>
      </c>
    </row>
    <row r="68" spans="1:46" hidden="1">
      <c r="A68" t="s">
        <v>72</v>
      </c>
      <c r="B68">
        <v>179902</v>
      </c>
      <c r="C68">
        <v>0.96869885826728697</v>
      </c>
      <c r="D68">
        <v>3.78523562503569</v>
      </c>
      <c r="E68">
        <v>-14.088800000000001</v>
      </c>
      <c r="F68">
        <v>-1.7148749999999999</v>
      </c>
      <c r="G68">
        <v>1.0056499999999999</v>
      </c>
      <c r="H68">
        <v>3.7212749999999999</v>
      </c>
      <c r="I68">
        <v>15.731299999999999</v>
      </c>
      <c r="J68">
        <v>-6.9413683246522195E-2</v>
      </c>
      <c r="K68">
        <v>-0.43779892247715602</v>
      </c>
      <c r="M68" t="s">
        <v>72</v>
      </c>
      <c r="N68">
        <v>20098</v>
      </c>
      <c r="O68">
        <v>1.1099330530400899</v>
      </c>
      <c r="P68">
        <v>3.7954653157140101</v>
      </c>
      <c r="Q68">
        <v>-12.726699999999999</v>
      </c>
      <c r="R68">
        <v>-1.567825</v>
      </c>
      <c r="S68">
        <v>1.1500999999999999</v>
      </c>
      <c r="T68">
        <v>3.8788249999999902</v>
      </c>
      <c r="U68">
        <v>13.6304</v>
      </c>
      <c r="V68">
        <v>-8.1283682589044698E-2</v>
      </c>
      <c r="W68">
        <v>-0.44496115333886799</v>
      </c>
      <c r="Y68" s="2">
        <f t="shared" ref="Y68:Y131" si="23">O68/C68-1</f>
        <v>0.14579783342103725</v>
      </c>
      <c r="Z68" s="2">
        <f t="shared" ref="Z68:Z131" si="24">P68/D68-1</f>
        <v>2.7025241468880967E-3</v>
      </c>
      <c r="AA68" s="2">
        <f t="shared" ref="AA68:AA131" si="25">Q68/E68-1</f>
        <v>-9.6679632048151887E-2</v>
      </c>
      <c r="AB68" s="2">
        <f t="shared" ref="AB68:AB131" si="26">R68/F68-1</f>
        <v>-8.5749690210656704E-2</v>
      </c>
      <c r="AC68" s="2">
        <f t="shared" ref="AC68:AC131" si="27">S68/G68-1</f>
        <v>0.14363844279819027</v>
      </c>
      <c r="AD68" s="2">
        <f t="shared" ref="AD68:AD131" si="28">T68/H68-1</f>
        <v>4.2337639653073245E-2</v>
      </c>
      <c r="AE68" s="2">
        <f t="shared" ref="AE68:AE131" si="29">U68/I68-1</f>
        <v>-0.13354903917667327</v>
      </c>
      <c r="AF68" s="2">
        <f t="shared" ref="AF68:AF131" si="30">V68/J68-1</f>
        <v>0.17100373856212592</v>
      </c>
      <c r="AG68" s="2">
        <f t="shared" ref="AG68:AG131" si="31">W68/K68-1</f>
        <v>1.6359635654621174E-2</v>
      </c>
      <c r="AI68" t="s">
        <v>72</v>
      </c>
      <c r="AJ68" s="4">
        <f t="shared" ref="AJ68:AJ131" si="32">O68-C68</f>
        <v>0.14123419477280297</v>
      </c>
      <c r="AK68" s="4">
        <f t="shared" ref="AK68:AK131" si="33">P68-D68</f>
        <v>1.0229690678320136E-2</v>
      </c>
      <c r="AL68" s="4">
        <f t="shared" ref="AL68:AL131" si="34">Q68-E68</f>
        <v>1.3621000000000016</v>
      </c>
      <c r="AM68" s="4">
        <f t="shared" ref="AM68:AM131" si="35">R68-F68</f>
        <v>0.1470499999999999</v>
      </c>
      <c r="AN68" s="4">
        <f t="shared" ref="AN68:AN131" si="36">S68-G68</f>
        <v>0.14444999999999997</v>
      </c>
      <c r="AO68" s="4">
        <f t="shared" ref="AO68:AO131" si="37">T68-H68</f>
        <v>0.15754999999999031</v>
      </c>
      <c r="AP68" s="4">
        <f t="shared" ref="AP68:AP131" si="38">U68-I68</f>
        <v>-2.1008999999999993</v>
      </c>
      <c r="AQ68" s="4">
        <f t="shared" ref="AQ68:AQ131" si="39">V68-J68</f>
        <v>-1.1869999342522503E-2</v>
      </c>
      <c r="AR68" s="4">
        <f t="shared" ref="AR68:AR131" si="40">W68-K68</f>
        <v>-7.1622308617119712E-3</v>
      </c>
      <c r="AS68" s="4"/>
      <c r="AT68" s="4"/>
    </row>
    <row r="69" spans="1:46" hidden="1">
      <c r="A69" t="s">
        <v>73</v>
      </c>
      <c r="B69">
        <v>179902</v>
      </c>
      <c r="C69">
        <v>5.7853755528008897</v>
      </c>
      <c r="D69">
        <v>1.11851933270203</v>
      </c>
      <c r="E69">
        <v>1.3368</v>
      </c>
      <c r="F69">
        <v>4.9668000000000001</v>
      </c>
      <c r="G69">
        <v>5.7720500000000001</v>
      </c>
      <c r="H69">
        <v>6.5759749999999997</v>
      </c>
      <c r="I69">
        <v>9.7132000000000005</v>
      </c>
      <c r="J69">
        <v>6.9414915164352706E-2</v>
      </c>
      <c r="K69">
        <v>-0.42851783930085302</v>
      </c>
      <c r="M69" t="s">
        <v>73</v>
      </c>
      <c r="N69">
        <v>20098</v>
      </c>
      <c r="O69">
        <v>5.8715865757787</v>
      </c>
      <c r="P69">
        <v>1.1436371441780899</v>
      </c>
      <c r="Q69">
        <v>2.1353</v>
      </c>
      <c r="R69">
        <v>5.0375249999999996</v>
      </c>
      <c r="S69">
        <v>5.8746499999999999</v>
      </c>
      <c r="T69">
        <v>6.6801000000000004</v>
      </c>
      <c r="U69">
        <v>9.2905999999999995</v>
      </c>
      <c r="V69">
        <v>3.4529351140363103E-2</v>
      </c>
      <c r="W69">
        <v>-0.453201720973474</v>
      </c>
      <c r="Y69" s="2">
        <f t="shared" si="23"/>
        <v>1.4901543070280576E-2</v>
      </c>
      <c r="Z69" s="2">
        <f t="shared" si="24"/>
        <v>2.2456305172108504E-2</v>
      </c>
      <c r="AA69" s="2">
        <f t="shared" si="25"/>
        <v>0.59732196289646922</v>
      </c>
      <c r="AB69" s="2">
        <f t="shared" si="26"/>
        <v>1.4239550616090835E-2</v>
      </c>
      <c r="AC69" s="2">
        <f t="shared" si="27"/>
        <v>1.7775313796658088E-2</v>
      </c>
      <c r="AD69" s="2">
        <f t="shared" si="28"/>
        <v>1.5834153870718959E-2</v>
      </c>
      <c r="AE69" s="2">
        <f t="shared" si="29"/>
        <v>-4.3507803813367496E-2</v>
      </c>
      <c r="AF69" s="2">
        <f t="shared" si="30"/>
        <v>-0.50256582380590031</v>
      </c>
      <c r="AG69" s="2">
        <f t="shared" si="31"/>
        <v>5.7602926666702858E-2</v>
      </c>
      <c r="AI69" t="s">
        <v>73</v>
      </c>
      <c r="AJ69" s="4">
        <f t="shared" si="32"/>
        <v>8.6211022977810359E-2</v>
      </c>
      <c r="AK69" s="4">
        <f t="shared" si="33"/>
        <v>2.5117811476059959E-2</v>
      </c>
      <c r="AL69" s="4">
        <f t="shared" si="34"/>
        <v>0.79849999999999999</v>
      </c>
      <c r="AM69" s="4">
        <f t="shared" si="35"/>
        <v>7.0724999999999483E-2</v>
      </c>
      <c r="AN69" s="4">
        <f t="shared" si="36"/>
        <v>0.1025999999999998</v>
      </c>
      <c r="AO69" s="4">
        <f t="shared" si="37"/>
        <v>0.10412500000000069</v>
      </c>
      <c r="AP69" s="4">
        <f t="shared" si="38"/>
        <v>-0.42260000000000097</v>
      </c>
      <c r="AQ69" s="4">
        <f t="shared" si="39"/>
        <v>-3.4885564023989603E-2</v>
      </c>
      <c r="AR69" s="4">
        <f t="shared" si="40"/>
        <v>-2.4683881672620978E-2</v>
      </c>
      <c r="AS69" s="4"/>
      <c r="AT69" s="4">
        <v>1</v>
      </c>
    </row>
    <row r="70" spans="1:46" hidden="1">
      <c r="A70" t="s">
        <v>74</v>
      </c>
      <c r="B70">
        <v>179902</v>
      </c>
      <c r="C70">
        <v>11.8332504885995</v>
      </c>
      <c r="D70">
        <v>7.33066307597867</v>
      </c>
      <c r="E70">
        <v>-19.5443</v>
      </c>
      <c r="F70">
        <v>6.6735249999999997</v>
      </c>
      <c r="G70">
        <v>11.80245</v>
      </c>
      <c r="H70">
        <v>16.901549999999901</v>
      </c>
      <c r="I70">
        <v>39.396799999999999</v>
      </c>
      <c r="J70">
        <v>1.75201949727108E-2</v>
      </c>
      <c r="K70">
        <v>-0.276511675842603</v>
      </c>
      <c r="M70" t="s">
        <v>74</v>
      </c>
      <c r="N70">
        <v>20098</v>
      </c>
      <c r="O70">
        <v>12.9276170166186</v>
      </c>
      <c r="P70">
        <v>7.5962162190407403</v>
      </c>
      <c r="Q70">
        <v>-13.2781</v>
      </c>
      <c r="R70">
        <v>7.5015499999999999</v>
      </c>
      <c r="S70">
        <v>12.9596</v>
      </c>
      <c r="T70">
        <v>18.223524999999999</v>
      </c>
      <c r="U70">
        <v>36.67</v>
      </c>
      <c r="V70">
        <v>-3.8445010412585003E-2</v>
      </c>
      <c r="W70">
        <v>-0.391752480332274</v>
      </c>
      <c r="Y70" s="2">
        <f t="shared" si="23"/>
        <v>9.2482325889529982E-2</v>
      </c>
      <c r="Z70" s="2">
        <f t="shared" si="24"/>
        <v>3.6224982693890517E-2</v>
      </c>
      <c r="AA70" s="2">
        <f t="shared" si="25"/>
        <v>-0.32061521773611745</v>
      </c>
      <c r="AB70" s="2">
        <f t="shared" si="26"/>
        <v>0.12407610670522695</v>
      </c>
      <c r="AC70" s="2">
        <f t="shared" si="27"/>
        <v>9.8043202894314341E-2</v>
      </c>
      <c r="AD70" s="2">
        <f t="shared" si="28"/>
        <v>7.8216199106005302E-2</v>
      </c>
      <c r="AE70" s="2">
        <f t="shared" si="29"/>
        <v>-6.9213743248182524E-2</v>
      </c>
      <c r="AF70" s="2">
        <f t="shared" si="30"/>
        <v>-3.1943254896687159</v>
      </c>
      <c r="AG70" s="2">
        <f t="shared" si="31"/>
        <v>0.41676650412139837</v>
      </c>
      <c r="AI70" t="s">
        <v>74</v>
      </c>
      <c r="AJ70" s="4">
        <f t="shared" si="32"/>
        <v>1.0943665280190995</v>
      </c>
      <c r="AK70" s="4">
        <f t="shared" si="33"/>
        <v>0.26555314306207034</v>
      </c>
      <c r="AL70" s="4">
        <f t="shared" si="34"/>
        <v>6.2661999999999995</v>
      </c>
      <c r="AM70" s="4">
        <f t="shared" si="35"/>
        <v>0.82802500000000023</v>
      </c>
      <c r="AN70" s="4">
        <f t="shared" si="36"/>
        <v>1.1571499999999997</v>
      </c>
      <c r="AO70" s="4">
        <f t="shared" si="37"/>
        <v>1.3219750000000978</v>
      </c>
      <c r="AP70" s="4">
        <f t="shared" si="38"/>
        <v>-2.7267999999999972</v>
      </c>
      <c r="AQ70" s="4">
        <f t="shared" si="39"/>
        <v>-5.5965205385295799E-2</v>
      </c>
      <c r="AR70" s="4">
        <f t="shared" si="40"/>
        <v>-0.115240804489671</v>
      </c>
      <c r="AS70" s="4" t="s">
        <v>211</v>
      </c>
      <c r="AT70" s="4"/>
    </row>
    <row r="71" spans="1:46" hidden="1">
      <c r="A71" t="s">
        <v>75</v>
      </c>
      <c r="B71">
        <v>179902</v>
      </c>
      <c r="C71">
        <v>5.0189221770742396</v>
      </c>
      <c r="D71">
        <v>7.1670272745880297E-3</v>
      </c>
      <c r="E71">
        <v>4.9938000000000002</v>
      </c>
      <c r="F71">
        <v>5.0141</v>
      </c>
      <c r="G71">
        <v>5.0190999999999999</v>
      </c>
      <c r="H71">
        <v>5.0240999999999998</v>
      </c>
      <c r="I71">
        <v>5.0468999999999999</v>
      </c>
      <c r="J71">
        <v>-0.148541690282703</v>
      </c>
      <c r="K71">
        <v>-0.29691772822225498</v>
      </c>
      <c r="M71" t="s">
        <v>75</v>
      </c>
      <c r="N71">
        <v>20098</v>
      </c>
      <c r="O71">
        <v>5.0186363668026504</v>
      </c>
      <c r="P71">
        <v>7.3514401084147502E-3</v>
      </c>
      <c r="Q71">
        <v>4.9996</v>
      </c>
      <c r="R71">
        <v>5.0137</v>
      </c>
      <c r="S71">
        <v>5.0189000000000004</v>
      </c>
      <c r="T71">
        <v>5.024</v>
      </c>
      <c r="U71">
        <v>5.0435999999999996</v>
      </c>
      <c r="V71">
        <v>-0.170425323168957</v>
      </c>
      <c r="W71">
        <v>-0.35562191149971401</v>
      </c>
      <c r="Y71" s="2">
        <f t="shared" si="23"/>
        <v>-5.6946543800728833E-5</v>
      </c>
      <c r="Z71" s="2">
        <f t="shared" si="24"/>
        <v>2.5730728621696342E-2</v>
      </c>
      <c r="AA71" s="2">
        <f t="shared" si="25"/>
        <v>1.1614401858304202E-3</v>
      </c>
      <c r="AB71" s="2">
        <f t="shared" si="26"/>
        <v>-7.9775034402929101E-5</v>
      </c>
      <c r="AC71" s="2">
        <f t="shared" si="27"/>
        <v>-3.9847781474700028E-5</v>
      </c>
      <c r="AD71" s="2">
        <f t="shared" si="28"/>
        <v>-1.9904062419140445E-5</v>
      </c>
      <c r="AE71" s="2">
        <f t="shared" si="29"/>
        <v>-6.5386673007195029E-4</v>
      </c>
      <c r="AF71" s="2">
        <f t="shared" si="30"/>
        <v>0.14732317132385719</v>
      </c>
      <c r="AG71" s="2">
        <f t="shared" si="31"/>
        <v>0.19771195081189807</v>
      </c>
      <c r="AI71" t="s">
        <v>75</v>
      </c>
      <c r="AJ71" s="4">
        <f t="shared" si="32"/>
        <v>-2.8581027158924854E-4</v>
      </c>
      <c r="AK71" s="4">
        <f t="shared" si="33"/>
        <v>1.8441283382672046E-4</v>
      </c>
      <c r="AL71" s="4">
        <f t="shared" si="34"/>
        <v>5.7999999999998053E-3</v>
      </c>
      <c r="AM71" s="4">
        <f t="shared" si="35"/>
        <v>-3.9999999999995595E-4</v>
      </c>
      <c r="AN71" s="4">
        <f t="shared" si="36"/>
        <v>-1.9999999999953388E-4</v>
      </c>
      <c r="AO71" s="4">
        <f t="shared" si="37"/>
        <v>-9.9999999999766942E-5</v>
      </c>
      <c r="AP71" s="4">
        <f t="shared" si="38"/>
        <v>-3.3000000000003027E-3</v>
      </c>
      <c r="AQ71" s="4">
        <f t="shared" si="39"/>
        <v>-2.1883632886254001E-2</v>
      </c>
      <c r="AR71" s="4">
        <f t="shared" si="40"/>
        <v>-5.8704183277459021E-2</v>
      </c>
      <c r="AS71" s="4"/>
      <c r="AT71" s="4">
        <v>1</v>
      </c>
    </row>
    <row r="72" spans="1:46" hidden="1">
      <c r="A72" t="s">
        <v>76</v>
      </c>
      <c r="B72">
        <v>179902</v>
      </c>
      <c r="C72">
        <v>-3.3424664478437101</v>
      </c>
      <c r="D72">
        <v>3.94392755928726</v>
      </c>
      <c r="E72">
        <v>-16.3094</v>
      </c>
      <c r="F72">
        <v>-6.3391999999999999</v>
      </c>
      <c r="G72">
        <v>-3.33394999999999</v>
      </c>
      <c r="H72">
        <v>-0.51700000000000002</v>
      </c>
      <c r="I72">
        <v>8.5472999999999999</v>
      </c>
      <c r="J72">
        <v>9.3958455912905595E-2</v>
      </c>
      <c r="K72">
        <v>-0.508010365819484</v>
      </c>
      <c r="M72" t="s">
        <v>76</v>
      </c>
      <c r="N72">
        <v>20098</v>
      </c>
      <c r="O72">
        <v>-3.2334868345109</v>
      </c>
      <c r="P72">
        <v>4.0585628258376296</v>
      </c>
      <c r="Q72">
        <v>-14.4481</v>
      </c>
      <c r="R72">
        <v>-6.3188500000000003</v>
      </c>
      <c r="S72">
        <v>-3.2473999999999998</v>
      </c>
      <c r="T72">
        <v>-0.34647499999999998</v>
      </c>
      <c r="U72">
        <v>7.0487000000000002</v>
      </c>
      <c r="V72">
        <v>0.123505209470815</v>
      </c>
      <c r="W72">
        <v>-0.51838465573474002</v>
      </c>
      <c r="Y72" s="2">
        <f t="shared" si="23"/>
        <v>-3.2604549674123073E-2</v>
      </c>
      <c r="Z72" s="2">
        <f t="shared" si="24"/>
        <v>2.9066270824478879E-2</v>
      </c>
      <c r="AA72" s="2">
        <f t="shared" si="25"/>
        <v>-0.11412436999521747</v>
      </c>
      <c r="AB72" s="2">
        <f t="shared" si="26"/>
        <v>-3.210184250378556E-3</v>
      </c>
      <c r="AC72" s="2">
        <f t="shared" si="27"/>
        <v>-2.5960197363484872E-2</v>
      </c>
      <c r="AD72" s="2">
        <f t="shared" si="28"/>
        <v>-0.32983558994197293</v>
      </c>
      <c r="AE72" s="2">
        <f t="shared" si="29"/>
        <v>-0.17533022123945574</v>
      </c>
      <c r="AF72" s="2">
        <f t="shared" si="30"/>
        <v>0.31446614645623439</v>
      </c>
      <c r="AG72" s="2">
        <f t="shared" si="31"/>
        <v>2.0421413839697866E-2</v>
      </c>
      <c r="AI72" t="s">
        <v>76</v>
      </c>
      <c r="AJ72" s="4">
        <f t="shared" si="32"/>
        <v>0.10897961333281003</v>
      </c>
      <c r="AK72" s="4">
        <f t="shared" si="33"/>
        <v>0.1146352665503696</v>
      </c>
      <c r="AL72" s="4">
        <f t="shared" si="34"/>
        <v>1.8613</v>
      </c>
      <c r="AM72" s="4">
        <f t="shared" si="35"/>
        <v>2.0349999999999646E-2</v>
      </c>
      <c r="AN72" s="4">
        <f t="shared" si="36"/>
        <v>8.6549999999990135E-2</v>
      </c>
      <c r="AO72" s="4">
        <f t="shared" si="37"/>
        <v>0.17052500000000004</v>
      </c>
      <c r="AP72" s="4">
        <f t="shared" si="38"/>
        <v>-1.4985999999999997</v>
      </c>
      <c r="AQ72" s="4">
        <f t="shared" si="39"/>
        <v>2.9546753557909408E-2</v>
      </c>
      <c r="AR72" s="4">
        <f t="shared" si="40"/>
        <v>-1.0374289915256019E-2</v>
      </c>
      <c r="AS72" s="4" t="s">
        <v>211</v>
      </c>
      <c r="AT72" s="4"/>
    </row>
    <row r="73" spans="1:46" hidden="1">
      <c r="A73" t="s">
        <v>77</v>
      </c>
      <c r="B73">
        <v>179902</v>
      </c>
      <c r="C73">
        <v>24.339961003768799</v>
      </c>
      <c r="D73">
        <v>11.9355809945522</v>
      </c>
      <c r="E73">
        <v>-17.0275</v>
      </c>
      <c r="F73">
        <v>15.1419</v>
      </c>
      <c r="G73">
        <v>24.3428</v>
      </c>
      <c r="H73">
        <v>33.526674999999997</v>
      </c>
      <c r="I73">
        <v>64.464399999999998</v>
      </c>
      <c r="J73">
        <v>-3.31021619108558E-3</v>
      </c>
      <c r="K73">
        <v>-0.72377952356974096</v>
      </c>
      <c r="M73" t="s">
        <v>77</v>
      </c>
      <c r="N73">
        <v>20098</v>
      </c>
      <c r="O73">
        <v>25.4032513533684</v>
      </c>
      <c r="P73">
        <v>12.053624047407199</v>
      </c>
      <c r="Q73">
        <v>-10.411799999999999</v>
      </c>
      <c r="R73">
        <v>16.288824999999999</v>
      </c>
      <c r="S73">
        <v>25.340199999999999</v>
      </c>
      <c r="T73">
        <v>34.676600000000001</v>
      </c>
      <c r="U73">
        <v>55.541200000000003</v>
      </c>
      <c r="V73">
        <v>-2.3852138359475202E-2</v>
      </c>
      <c r="W73">
        <v>-0.70918447338472801</v>
      </c>
      <c r="Y73" s="2">
        <f t="shared" si="23"/>
        <v>4.3684965207420046E-2</v>
      </c>
      <c r="Z73" s="2">
        <f t="shared" si="24"/>
        <v>9.8900131387720247E-3</v>
      </c>
      <c r="AA73" s="2">
        <f t="shared" si="25"/>
        <v>-0.38853031860226106</v>
      </c>
      <c r="AB73" s="2">
        <f t="shared" si="26"/>
        <v>7.5745117851788724E-2</v>
      </c>
      <c r="AC73" s="2">
        <f t="shared" si="27"/>
        <v>4.097310087582362E-2</v>
      </c>
      <c r="AD73" s="2">
        <f t="shared" si="28"/>
        <v>3.4298808336943765E-2</v>
      </c>
      <c r="AE73" s="2">
        <f t="shared" si="29"/>
        <v>-0.13842058562555448</v>
      </c>
      <c r="AF73" s="2">
        <f t="shared" si="30"/>
        <v>6.2056134652803241</v>
      </c>
      <c r="AG73" s="2">
        <f t="shared" si="31"/>
        <v>-2.016504986633072E-2</v>
      </c>
      <c r="AI73" t="s">
        <v>77</v>
      </c>
      <c r="AJ73" s="4">
        <f t="shared" si="32"/>
        <v>1.0632903495996011</v>
      </c>
      <c r="AK73" s="4">
        <f t="shared" si="33"/>
        <v>0.11804305285499872</v>
      </c>
      <c r="AL73" s="4">
        <f t="shared" si="34"/>
        <v>6.6157000000000004</v>
      </c>
      <c r="AM73" s="4">
        <f t="shared" si="35"/>
        <v>1.1469249999999995</v>
      </c>
      <c r="AN73" s="4">
        <f t="shared" si="36"/>
        <v>0.99739999999999895</v>
      </c>
      <c r="AO73" s="4">
        <f t="shared" si="37"/>
        <v>1.1499250000000032</v>
      </c>
      <c r="AP73" s="4">
        <f t="shared" si="38"/>
        <v>-8.9231999999999942</v>
      </c>
      <c r="AQ73" s="4">
        <f t="shared" si="39"/>
        <v>-2.0541922168389622E-2</v>
      </c>
      <c r="AR73" s="4">
        <f t="shared" si="40"/>
        <v>1.4595050185012948E-2</v>
      </c>
      <c r="AS73" s="4"/>
      <c r="AT73" s="4"/>
    </row>
    <row r="74" spans="1:46" hidden="1">
      <c r="A74" t="s">
        <v>78</v>
      </c>
      <c r="B74">
        <v>179902</v>
      </c>
      <c r="C74">
        <v>0.66676019888605498</v>
      </c>
      <c r="D74">
        <v>0.26598861307528798</v>
      </c>
      <c r="E74">
        <v>-0.22009999999999999</v>
      </c>
      <c r="F74">
        <v>0.46939999999999998</v>
      </c>
      <c r="G74">
        <v>0.66520000000000001</v>
      </c>
      <c r="H74">
        <v>0.86099999999999999</v>
      </c>
      <c r="I74">
        <v>1.5354000000000001</v>
      </c>
      <c r="J74">
        <v>3.2476525716055797E-2</v>
      </c>
      <c r="K74">
        <v>-0.53472316877503101</v>
      </c>
      <c r="M74" t="s">
        <v>78</v>
      </c>
      <c r="N74">
        <v>20098</v>
      </c>
      <c r="O74">
        <v>0.696571066772815</v>
      </c>
      <c r="P74">
        <v>0.27148594541753601</v>
      </c>
      <c r="Q74">
        <v>-0.22399999999999901</v>
      </c>
      <c r="R74">
        <v>0.501</v>
      </c>
      <c r="S74">
        <v>0.6956</v>
      </c>
      <c r="T74">
        <v>0.8931</v>
      </c>
      <c r="U74">
        <v>1.5719000000000001</v>
      </c>
      <c r="V74">
        <v>-1.7501312502510101E-2</v>
      </c>
      <c r="W74">
        <v>-0.50045593213005701</v>
      </c>
      <c r="Y74" s="2">
        <f t="shared" si="23"/>
        <v>4.4710029087765779E-2</v>
      </c>
      <c r="Z74" s="2">
        <f t="shared" si="24"/>
        <v>2.0667547676907594E-2</v>
      </c>
      <c r="AA74" s="2">
        <f t="shared" si="25"/>
        <v>1.7719218537024073E-2</v>
      </c>
      <c r="AB74" s="2">
        <f t="shared" si="26"/>
        <v>6.7319982956966395E-2</v>
      </c>
      <c r="AC74" s="2">
        <f t="shared" si="27"/>
        <v>4.5700541190619282E-2</v>
      </c>
      <c r="AD74" s="2">
        <f t="shared" si="28"/>
        <v>3.7282229965156732E-2</v>
      </c>
      <c r="AE74" s="2">
        <f t="shared" si="29"/>
        <v>2.3772306890712525E-2</v>
      </c>
      <c r="AF74" s="2">
        <f t="shared" si="30"/>
        <v>-1.5388911565087078</v>
      </c>
      <c r="AG74" s="2">
        <f t="shared" si="31"/>
        <v>-6.4084069376449504E-2</v>
      </c>
      <c r="AI74" t="s">
        <v>78</v>
      </c>
      <c r="AJ74" s="4">
        <f t="shared" si="32"/>
        <v>2.9810867886760017E-2</v>
      </c>
      <c r="AK74" s="4">
        <f t="shared" si="33"/>
        <v>5.4973323422480291E-3</v>
      </c>
      <c r="AL74" s="4">
        <f t="shared" si="34"/>
        <v>-3.8999999999990154E-3</v>
      </c>
      <c r="AM74" s="4">
        <f t="shared" si="35"/>
        <v>3.1600000000000017E-2</v>
      </c>
      <c r="AN74" s="4">
        <f t="shared" si="36"/>
        <v>3.0399999999999983E-2</v>
      </c>
      <c r="AO74" s="4">
        <f t="shared" si="37"/>
        <v>3.2100000000000017E-2</v>
      </c>
      <c r="AP74" s="4">
        <f t="shared" si="38"/>
        <v>3.6499999999999977E-2</v>
      </c>
      <c r="AQ74" s="4">
        <f t="shared" si="39"/>
        <v>-4.9977838218565898E-2</v>
      </c>
      <c r="AR74" s="4">
        <f t="shared" si="40"/>
        <v>3.4267236644973997E-2</v>
      </c>
      <c r="AS74" s="4"/>
      <c r="AT74" s="4">
        <v>1</v>
      </c>
    </row>
    <row r="75" spans="1:46" hidden="1">
      <c r="A75" t="s">
        <v>79</v>
      </c>
      <c r="B75">
        <v>179902</v>
      </c>
      <c r="C75">
        <v>0.65769971206546596</v>
      </c>
      <c r="D75">
        <v>3.9379497924419402</v>
      </c>
      <c r="E75">
        <v>-12.3834</v>
      </c>
      <c r="F75">
        <v>-2.1732999999999998</v>
      </c>
      <c r="G75">
        <v>0.66410000000000002</v>
      </c>
      <c r="H75">
        <v>3.524375</v>
      </c>
      <c r="I75">
        <v>14.15</v>
      </c>
      <c r="J75">
        <v>-1.14319990505948E-3</v>
      </c>
      <c r="K75">
        <v>-0.46713001945643201</v>
      </c>
      <c r="M75" t="s">
        <v>79</v>
      </c>
      <c r="N75">
        <v>20098</v>
      </c>
      <c r="O75">
        <v>0.48707115633396297</v>
      </c>
      <c r="P75">
        <v>4.0014718715519004</v>
      </c>
      <c r="Q75">
        <v>-11.059900000000001</v>
      </c>
      <c r="R75">
        <v>-2.3904999999999998</v>
      </c>
      <c r="S75">
        <v>0.47284999999999999</v>
      </c>
      <c r="T75">
        <v>3.381275</v>
      </c>
      <c r="U75">
        <v>13.4626</v>
      </c>
      <c r="V75">
        <v>2.15628091354889E-2</v>
      </c>
      <c r="W75">
        <v>-0.49180627709111902</v>
      </c>
      <c r="Y75" s="2">
        <f t="shared" si="23"/>
        <v>-0.25943231021898183</v>
      </c>
      <c r="Z75" s="2">
        <f t="shared" si="24"/>
        <v>1.6130748856137522E-2</v>
      </c>
      <c r="AA75" s="2">
        <f t="shared" si="25"/>
        <v>-0.10687694817255355</v>
      </c>
      <c r="AB75" s="2">
        <f t="shared" si="26"/>
        <v>9.9940183131643101E-2</v>
      </c>
      <c r="AC75" s="2">
        <f t="shared" si="27"/>
        <v>-0.28798373738894745</v>
      </c>
      <c r="AD75" s="2">
        <f t="shared" si="28"/>
        <v>-4.0602943784358914E-2</v>
      </c>
      <c r="AE75" s="2">
        <f t="shared" si="29"/>
        <v>-4.8579505300353376E-2</v>
      </c>
      <c r="AF75" s="2">
        <f t="shared" si="30"/>
        <v>-19.861801020152289</v>
      </c>
      <c r="AG75" s="2">
        <f t="shared" si="31"/>
        <v>5.2825244807433114E-2</v>
      </c>
      <c r="AI75" t="s">
        <v>79</v>
      </c>
      <c r="AJ75" s="4">
        <f t="shared" si="32"/>
        <v>-0.17062855573150298</v>
      </c>
      <c r="AK75" s="4">
        <f t="shared" si="33"/>
        <v>6.3522079109960217E-2</v>
      </c>
      <c r="AL75" s="4">
        <f t="shared" si="34"/>
        <v>1.3234999999999992</v>
      </c>
      <c r="AM75" s="4">
        <f t="shared" si="35"/>
        <v>-0.21720000000000006</v>
      </c>
      <c r="AN75" s="4">
        <f t="shared" si="36"/>
        <v>-0.19125000000000003</v>
      </c>
      <c r="AO75" s="4">
        <f t="shared" si="37"/>
        <v>-0.1431</v>
      </c>
      <c r="AP75" s="4">
        <f t="shared" si="38"/>
        <v>-0.68740000000000023</v>
      </c>
      <c r="AQ75" s="4">
        <f t="shared" si="39"/>
        <v>2.270600904054838E-2</v>
      </c>
      <c r="AR75" s="4">
        <f t="shared" si="40"/>
        <v>-2.4676257634687004E-2</v>
      </c>
      <c r="AS75" s="4"/>
      <c r="AT75" s="4"/>
    </row>
    <row r="76" spans="1:46">
      <c r="A76" t="s">
        <v>80</v>
      </c>
      <c r="B76">
        <v>179902</v>
      </c>
      <c r="C76">
        <v>19.627010095496502</v>
      </c>
      <c r="D76">
        <v>7.4634169254179001</v>
      </c>
      <c r="E76">
        <v>-1.6657999999999999</v>
      </c>
      <c r="F76">
        <v>14.110049999999999</v>
      </c>
      <c r="G76">
        <v>19.320250000000001</v>
      </c>
      <c r="H76">
        <v>25.228100000000001</v>
      </c>
      <c r="I76">
        <v>44.536099999999998</v>
      </c>
      <c r="J76">
        <v>6.1221016022697097E-2</v>
      </c>
      <c r="K76">
        <v>-0.58773844803271702</v>
      </c>
      <c r="M76" t="s">
        <v>80</v>
      </c>
      <c r="N76">
        <v>20098</v>
      </c>
      <c r="O76">
        <v>19.466573007264302</v>
      </c>
      <c r="P76">
        <v>7.49073172044739</v>
      </c>
      <c r="Q76">
        <v>0.89019999999999999</v>
      </c>
      <c r="R76">
        <v>14.000449999999899</v>
      </c>
      <c r="S76">
        <v>19.197199999999999</v>
      </c>
      <c r="T76">
        <v>25.045974999999999</v>
      </c>
      <c r="U76">
        <v>42.331600000000002</v>
      </c>
      <c r="V76">
        <v>5.4926353885461597E-2</v>
      </c>
      <c r="W76">
        <v>-0.56540406182990899</v>
      </c>
      <c r="Y76" s="2">
        <f t="shared" si="23"/>
        <v>-8.1743009990611348E-3</v>
      </c>
      <c r="Z76" s="2">
        <f t="shared" si="24"/>
        <v>3.6598243542398379E-3</v>
      </c>
      <c r="AA76" s="2">
        <f t="shared" si="25"/>
        <v>-1.5343978869011887</v>
      </c>
      <c r="AB76" s="2">
        <f t="shared" si="26"/>
        <v>-7.7675132263953506E-3</v>
      </c>
      <c r="AC76" s="2">
        <f t="shared" si="27"/>
        <v>-6.3689652049017109E-3</v>
      </c>
      <c r="AD76" s="2">
        <f t="shared" si="28"/>
        <v>-7.2191326338488793E-3</v>
      </c>
      <c r="AE76" s="2">
        <f t="shared" si="29"/>
        <v>-4.9499170335974507E-2</v>
      </c>
      <c r="AF76" s="2">
        <f t="shared" si="30"/>
        <v>-0.10281864866309665</v>
      </c>
      <c r="AG76" s="2">
        <f t="shared" si="31"/>
        <v>-3.800055326917251E-2</v>
      </c>
      <c r="AI76" t="s">
        <v>80</v>
      </c>
      <c r="AJ76" s="4">
        <f t="shared" si="32"/>
        <v>-0.16043708823220015</v>
      </c>
      <c r="AK76" s="4">
        <f t="shared" si="33"/>
        <v>2.7314795029489858E-2</v>
      </c>
      <c r="AL76" s="4">
        <f t="shared" si="34"/>
        <v>2.556</v>
      </c>
      <c r="AM76" s="4">
        <f t="shared" si="35"/>
        <v>-0.10960000000009984</v>
      </c>
      <c r="AN76" s="4">
        <f t="shared" si="36"/>
        <v>-0.12305000000000277</v>
      </c>
      <c r="AO76" s="4">
        <f t="shared" si="37"/>
        <v>-0.18212500000000276</v>
      </c>
      <c r="AP76" s="4">
        <f t="shared" si="38"/>
        <v>-2.2044999999999959</v>
      </c>
      <c r="AQ76" s="4">
        <f t="shared" si="39"/>
        <v>-6.2946621372355002E-3</v>
      </c>
      <c r="AR76" s="4">
        <f t="shared" si="40"/>
        <v>2.2334386202808032E-2</v>
      </c>
      <c r="AS76" s="4" t="s">
        <v>212</v>
      </c>
      <c r="AT76" s="4"/>
    </row>
    <row r="77" spans="1:46" hidden="1">
      <c r="A77" t="s">
        <v>81</v>
      </c>
      <c r="B77">
        <v>179902</v>
      </c>
      <c r="C77">
        <v>19.424856506320701</v>
      </c>
      <c r="D77">
        <v>14.101675895423901</v>
      </c>
      <c r="E77">
        <v>-34.101500000000001</v>
      </c>
      <c r="F77">
        <v>9.5045249999999992</v>
      </c>
      <c r="G77">
        <v>19.439900000000002</v>
      </c>
      <c r="H77">
        <v>29.506124999999901</v>
      </c>
      <c r="I77">
        <v>70.271999999999906</v>
      </c>
      <c r="J77">
        <v>-4.2583963872159798E-2</v>
      </c>
      <c r="K77">
        <v>-0.37851071518551899</v>
      </c>
      <c r="M77" t="s">
        <v>81</v>
      </c>
      <c r="N77">
        <v>20098</v>
      </c>
      <c r="O77">
        <v>20.360167698278399</v>
      </c>
      <c r="P77">
        <v>14.182555225408899</v>
      </c>
      <c r="Q77">
        <v>-27.130500000000001</v>
      </c>
      <c r="R77">
        <v>10.4627</v>
      </c>
      <c r="S77">
        <v>20.504049999999999</v>
      </c>
      <c r="T77">
        <v>30.61965</v>
      </c>
      <c r="U77">
        <v>65.459000000000003</v>
      </c>
      <c r="V77">
        <v>-9.4426538468963303E-2</v>
      </c>
      <c r="W77">
        <v>-0.43490385582266</v>
      </c>
      <c r="Y77" s="2">
        <f t="shared" si="23"/>
        <v>4.8150224000540476E-2</v>
      </c>
      <c r="Z77" s="2">
        <f t="shared" si="24"/>
        <v>5.7354409918926041E-3</v>
      </c>
      <c r="AA77" s="2">
        <f t="shared" si="25"/>
        <v>-0.20441916044748765</v>
      </c>
      <c r="AB77" s="2">
        <f t="shared" si="26"/>
        <v>0.1008125077265829</v>
      </c>
      <c r="AC77" s="2">
        <f t="shared" si="27"/>
        <v>5.4740507924423421E-2</v>
      </c>
      <c r="AD77" s="2">
        <f t="shared" si="28"/>
        <v>3.773877457646857E-2</v>
      </c>
      <c r="AE77" s="2">
        <f t="shared" si="29"/>
        <v>-6.8491006375226426E-2</v>
      </c>
      <c r="AF77" s="2">
        <f t="shared" si="30"/>
        <v>1.2174201244496343</v>
      </c>
      <c r="AG77" s="2">
        <f t="shared" si="31"/>
        <v>0.14898690677620885</v>
      </c>
      <c r="AI77" t="s">
        <v>81</v>
      </c>
      <c r="AJ77" s="4">
        <f t="shared" si="32"/>
        <v>0.93531119195769818</v>
      </c>
      <c r="AK77" s="4">
        <f t="shared" si="33"/>
        <v>8.0879329984998805E-2</v>
      </c>
      <c r="AL77" s="4">
        <f t="shared" si="34"/>
        <v>6.9710000000000001</v>
      </c>
      <c r="AM77" s="4">
        <f t="shared" si="35"/>
        <v>0.95817500000000067</v>
      </c>
      <c r="AN77" s="4">
        <f t="shared" si="36"/>
        <v>1.0641499999999979</v>
      </c>
      <c r="AO77" s="4">
        <f t="shared" si="37"/>
        <v>1.1135250000000987</v>
      </c>
      <c r="AP77" s="4">
        <f t="shared" si="38"/>
        <v>-4.8129999999999029</v>
      </c>
      <c r="AQ77" s="4">
        <f t="shared" si="39"/>
        <v>-5.1842574596803505E-2</v>
      </c>
      <c r="AR77" s="4">
        <f t="shared" si="40"/>
        <v>-5.6393140637141015E-2</v>
      </c>
      <c r="AS77" s="4"/>
      <c r="AT77" s="4"/>
    </row>
    <row r="78" spans="1:46">
      <c r="A78" t="s">
        <v>82</v>
      </c>
      <c r="B78">
        <v>179902</v>
      </c>
      <c r="C78">
        <v>16.9308051400205</v>
      </c>
      <c r="D78">
        <v>6.0185546158080303</v>
      </c>
      <c r="E78">
        <v>-1.2936000000000001</v>
      </c>
      <c r="F78">
        <v>12.5715</v>
      </c>
      <c r="G78">
        <v>16.921600000000002</v>
      </c>
      <c r="H78">
        <v>21.480349999999898</v>
      </c>
      <c r="I78">
        <v>36.156700000000001</v>
      </c>
      <c r="J78">
        <v>-6.7232550360579596E-2</v>
      </c>
      <c r="K78">
        <v>-0.52862792952400905</v>
      </c>
      <c r="M78" t="s">
        <v>82</v>
      </c>
      <c r="N78">
        <v>20098</v>
      </c>
      <c r="O78">
        <v>16.163829570106401</v>
      </c>
      <c r="P78">
        <v>6.3335131968517402</v>
      </c>
      <c r="Q78">
        <v>0.1608</v>
      </c>
      <c r="R78">
        <v>11.655424999999999</v>
      </c>
      <c r="S78">
        <v>16.175850000000001</v>
      </c>
      <c r="T78">
        <v>20.954324999999901</v>
      </c>
      <c r="U78">
        <v>34.738100000000003</v>
      </c>
      <c r="V78">
        <v>-5.92513423365532E-2</v>
      </c>
      <c r="W78">
        <v>-0.562055314821158</v>
      </c>
      <c r="Y78" s="2">
        <f t="shared" si="23"/>
        <v>-4.5300596372770618E-2</v>
      </c>
      <c r="Z78" s="2">
        <f t="shared" si="24"/>
        <v>5.2331265752155076E-2</v>
      </c>
      <c r="AA78" s="2">
        <f t="shared" si="25"/>
        <v>-1.1243042671614101</v>
      </c>
      <c r="AB78" s="2">
        <f t="shared" si="26"/>
        <v>-7.2869188243248728E-2</v>
      </c>
      <c r="AC78" s="2">
        <f t="shared" si="27"/>
        <v>-4.4070891641452392E-2</v>
      </c>
      <c r="AD78" s="2">
        <f t="shared" si="28"/>
        <v>-2.4488660566517773E-2</v>
      </c>
      <c r="AE78" s="2">
        <f t="shared" si="29"/>
        <v>-3.9234775297524283E-2</v>
      </c>
      <c r="AF78" s="2">
        <f t="shared" si="30"/>
        <v>-0.11871047552445679</v>
      </c>
      <c r="AG78" s="2">
        <f t="shared" si="31"/>
        <v>6.3234239869330855E-2</v>
      </c>
      <c r="AI78" t="s">
        <v>82</v>
      </c>
      <c r="AJ78" s="4">
        <f t="shared" si="32"/>
        <v>-0.76697556991409854</v>
      </c>
      <c r="AK78" s="4">
        <f t="shared" si="33"/>
        <v>0.31495858104370988</v>
      </c>
      <c r="AL78" s="4">
        <f t="shared" si="34"/>
        <v>1.4544000000000001</v>
      </c>
      <c r="AM78" s="4">
        <f t="shared" si="35"/>
        <v>-0.91607500000000108</v>
      </c>
      <c r="AN78" s="4">
        <f t="shared" si="36"/>
        <v>-0.74575000000000102</v>
      </c>
      <c r="AO78" s="4">
        <f t="shared" si="37"/>
        <v>-0.52602499999999708</v>
      </c>
      <c r="AP78" s="4">
        <f t="shared" si="38"/>
        <v>-1.4185999999999979</v>
      </c>
      <c r="AQ78" s="4">
        <f t="shared" si="39"/>
        <v>7.9812080240263955E-3</v>
      </c>
      <c r="AR78" s="4">
        <f t="shared" si="40"/>
        <v>-3.3427385297148948E-2</v>
      </c>
      <c r="AS78" s="4" t="s">
        <v>212</v>
      </c>
      <c r="AT78" s="4"/>
    </row>
    <row r="79" spans="1:46">
      <c r="A79" t="s">
        <v>83</v>
      </c>
      <c r="B79">
        <v>179902</v>
      </c>
      <c r="C79">
        <v>6.21515755578036</v>
      </c>
      <c r="D79">
        <v>7.8580675430027602</v>
      </c>
      <c r="E79">
        <v>-20.924399999999999</v>
      </c>
      <c r="F79">
        <v>0.80024999999999902</v>
      </c>
      <c r="G79">
        <v>6.4720000000000004</v>
      </c>
      <c r="H79">
        <v>11.9092</v>
      </c>
      <c r="I79">
        <v>34.435200000000002</v>
      </c>
      <c r="J79">
        <v>-0.146127768223412</v>
      </c>
      <c r="K79">
        <v>-0.31487429158164099</v>
      </c>
      <c r="M79" t="s">
        <v>83</v>
      </c>
      <c r="N79">
        <v>20098</v>
      </c>
      <c r="O79">
        <v>4.5803073042093603</v>
      </c>
      <c r="P79">
        <v>8.4834370195085196</v>
      </c>
      <c r="Q79">
        <v>-21.633299999999998</v>
      </c>
      <c r="R79">
        <v>-1.1480249999999901</v>
      </c>
      <c r="S79">
        <v>4.6456499999999998</v>
      </c>
      <c r="T79">
        <v>10.832675</v>
      </c>
      <c r="U79">
        <v>31.8919</v>
      </c>
      <c r="V79">
        <v>-8.8254899436075895E-2</v>
      </c>
      <c r="W79">
        <v>-0.48057358777103898</v>
      </c>
      <c r="Y79" s="2">
        <f t="shared" si="23"/>
        <v>-0.26304244693692758</v>
      </c>
      <c r="Z79" s="2">
        <f t="shared" si="24"/>
        <v>7.9583112907017695E-2</v>
      </c>
      <c r="AA79" s="2">
        <f t="shared" si="25"/>
        <v>3.387910764466362E-2</v>
      </c>
      <c r="AB79" s="2">
        <f t="shared" si="26"/>
        <v>-2.4345829428303549</v>
      </c>
      <c r="AC79" s="2">
        <f t="shared" si="27"/>
        <v>-0.2821925216316441</v>
      </c>
      <c r="AD79" s="2">
        <f t="shared" si="28"/>
        <v>-9.0394400967319433E-2</v>
      </c>
      <c r="AE79" s="2">
        <f t="shared" si="29"/>
        <v>-7.3857564352755367E-2</v>
      </c>
      <c r="AF79" s="2">
        <f t="shared" si="30"/>
        <v>-0.3960429252491926</v>
      </c>
      <c r="AG79" s="2">
        <f t="shared" si="31"/>
        <v>0.52623952040376487</v>
      </c>
      <c r="AI79" t="s">
        <v>83</v>
      </c>
      <c r="AJ79" s="4">
        <f t="shared" si="32"/>
        <v>-1.6348502515709997</v>
      </c>
      <c r="AK79" s="4">
        <f t="shared" si="33"/>
        <v>0.62536947650575936</v>
      </c>
      <c r="AL79" s="4">
        <f t="shared" si="34"/>
        <v>-0.70889999999999986</v>
      </c>
      <c r="AM79" s="4">
        <f t="shared" si="35"/>
        <v>-1.9482749999999891</v>
      </c>
      <c r="AN79" s="4">
        <f t="shared" si="36"/>
        <v>-1.8263500000000006</v>
      </c>
      <c r="AO79" s="4">
        <f t="shared" si="37"/>
        <v>-1.0765250000000002</v>
      </c>
      <c r="AP79" s="4">
        <f t="shared" si="38"/>
        <v>-2.5433000000000021</v>
      </c>
      <c r="AQ79" s="4">
        <f t="shared" si="39"/>
        <v>5.7872868787336107E-2</v>
      </c>
      <c r="AR79" s="4">
        <f t="shared" si="40"/>
        <v>-0.16569929618939799</v>
      </c>
      <c r="AS79" s="4" t="s">
        <v>212</v>
      </c>
      <c r="AT79" s="4"/>
    </row>
    <row r="80" spans="1:46" hidden="1">
      <c r="A80" t="s">
        <v>84</v>
      </c>
      <c r="B80">
        <v>179902</v>
      </c>
      <c r="C80">
        <v>19.089267689075001</v>
      </c>
      <c r="D80">
        <v>3.81468126249578</v>
      </c>
      <c r="E80">
        <v>7.4257</v>
      </c>
      <c r="F80">
        <v>16.0381</v>
      </c>
      <c r="G80">
        <v>18.994499999999999</v>
      </c>
      <c r="H80">
        <v>22.058475000000001</v>
      </c>
      <c r="I80">
        <v>30.956900000000001</v>
      </c>
      <c r="J80">
        <v>9.2862758471506907E-2</v>
      </c>
      <c r="K80">
        <v>-0.80198262843641599</v>
      </c>
      <c r="M80" t="s">
        <v>84</v>
      </c>
      <c r="N80">
        <v>20098</v>
      </c>
      <c r="O80">
        <v>18.867602517663499</v>
      </c>
      <c r="P80">
        <v>3.8349238016448401</v>
      </c>
      <c r="Q80">
        <v>8.0724</v>
      </c>
      <c r="R80">
        <v>15.798375</v>
      </c>
      <c r="S80">
        <v>18.743949999999899</v>
      </c>
      <c r="T80">
        <v>21.8825</v>
      </c>
      <c r="U80">
        <v>30.337299999999999</v>
      </c>
      <c r="V80">
        <v>0.11644318560125599</v>
      </c>
      <c r="W80">
        <v>-0.81027442011539597</v>
      </c>
      <c r="Y80" s="2">
        <f t="shared" si="23"/>
        <v>-1.1612031169658921E-2</v>
      </c>
      <c r="Z80" s="2">
        <f t="shared" si="24"/>
        <v>5.3064824440447467E-3</v>
      </c>
      <c r="AA80" s="2">
        <f t="shared" si="25"/>
        <v>8.7089432646080489E-2</v>
      </c>
      <c r="AB80" s="2">
        <f t="shared" si="26"/>
        <v>-1.4947219433723458E-2</v>
      </c>
      <c r="AC80" s="2">
        <f t="shared" si="27"/>
        <v>-1.3190660454347358E-2</v>
      </c>
      <c r="AD80" s="2">
        <f t="shared" si="28"/>
        <v>-7.9776593803515539E-3</v>
      </c>
      <c r="AE80" s="2">
        <f t="shared" si="29"/>
        <v>-2.0014923974945864E-2</v>
      </c>
      <c r="AF80" s="2">
        <f t="shared" si="30"/>
        <v>0.25392770490426764</v>
      </c>
      <c r="AG80" s="2">
        <f t="shared" si="31"/>
        <v>1.0339116316204988E-2</v>
      </c>
      <c r="AI80" t="s">
        <v>84</v>
      </c>
      <c r="AJ80" s="4">
        <f t="shared" si="32"/>
        <v>-0.22166517141150166</v>
      </c>
      <c r="AK80" s="4">
        <f t="shared" si="33"/>
        <v>2.0242539149060157E-2</v>
      </c>
      <c r="AL80" s="4">
        <f t="shared" si="34"/>
        <v>0.64670000000000005</v>
      </c>
      <c r="AM80" s="4">
        <f t="shared" si="35"/>
        <v>-0.23972499999999997</v>
      </c>
      <c r="AN80" s="4">
        <f t="shared" si="36"/>
        <v>-0.25055000000009997</v>
      </c>
      <c r="AO80" s="4">
        <f t="shared" si="37"/>
        <v>-0.1759750000000011</v>
      </c>
      <c r="AP80" s="4">
        <f t="shared" si="38"/>
        <v>-0.61960000000000193</v>
      </c>
      <c r="AQ80" s="4">
        <f t="shared" si="39"/>
        <v>2.3580427129749088E-2</v>
      </c>
      <c r="AR80" s="4">
        <f t="shared" si="40"/>
        <v>-8.2917916789799762E-3</v>
      </c>
      <c r="AS80" s="4"/>
      <c r="AT80" s="4"/>
    </row>
    <row r="81" spans="1:46" hidden="1">
      <c r="A81" t="s">
        <v>85</v>
      </c>
      <c r="B81">
        <v>179902</v>
      </c>
      <c r="C81">
        <v>5.3173289051815997</v>
      </c>
      <c r="D81">
        <v>1.98156007417399</v>
      </c>
      <c r="E81">
        <v>-1.8183</v>
      </c>
      <c r="F81">
        <v>3.78925</v>
      </c>
      <c r="G81">
        <v>5.4093</v>
      </c>
      <c r="H81">
        <v>6.8381999999999996</v>
      </c>
      <c r="I81">
        <v>11.3507</v>
      </c>
      <c r="J81">
        <v>-7.0554237242178505E-2</v>
      </c>
      <c r="K81">
        <v>-0.66648017335440901</v>
      </c>
      <c r="M81" t="s">
        <v>85</v>
      </c>
      <c r="N81">
        <v>20098</v>
      </c>
      <c r="O81">
        <v>5.6372652900785898</v>
      </c>
      <c r="P81">
        <v>2.07812761675227</v>
      </c>
      <c r="Q81">
        <v>-0.73719999999999997</v>
      </c>
      <c r="R81">
        <v>4.0874249999999996</v>
      </c>
      <c r="S81">
        <v>5.7390999999999996</v>
      </c>
      <c r="T81">
        <v>7.1554250000000001</v>
      </c>
      <c r="U81">
        <v>11.3047</v>
      </c>
      <c r="V81">
        <v>-5.8343234122785803E-2</v>
      </c>
      <c r="W81">
        <v>-0.625878439414012</v>
      </c>
      <c r="Y81" s="2">
        <f t="shared" si="23"/>
        <v>6.0168628008927527E-2</v>
      </c>
      <c r="Z81" s="2">
        <f t="shared" si="24"/>
        <v>4.873308855828351E-2</v>
      </c>
      <c r="AA81" s="2">
        <f t="shared" si="25"/>
        <v>-0.59456635318704287</v>
      </c>
      <c r="AB81" s="2">
        <f t="shared" si="26"/>
        <v>7.8689714323414872E-2</v>
      </c>
      <c r="AC81" s="2">
        <f t="shared" si="27"/>
        <v>6.0969071783779638E-2</v>
      </c>
      <c r="AD81" s="2">
        <f t="shared" si="28"/>
        <v>4.6390131906057341E-2</v>
      </c>
      <c r="AE81" s="2">
        <f t="shared" si="29"/>
        <v>-4.0526134952029169E-3</v>
      </c>
      <c r="AF81" s="2">
        <f t="shared" si="30"/>
        <v>-0.17307256936926763</v>
      </c>
      <c r="AG81" s="2">
        <f t="shared" si="31"/>
        <v>-6.0919642569482013E-2</v>
      </c>
      <c r="AI81" t="s">
        <v>85</v>
      </c>
      <c r="AJ81" s="4">
        <f t="shared" si="32"/>
        <v>0.31993638489699006</v>
      </c>
      <c r="AK81" s="4">
        <f t="shared" si="33"/>
        <v>9.656754257827993E-2</v>
      </c>
      <c r="AL81" s="4">
        <f t="shared" si="34"/>
        <v>1.0811000000000002</v>
      </c>
      <c r="AM81" s="4">
        <f t="shared" si="35"/>
        <v>0.29817499999999963</v>
      </c>
      <c r="AN81" s="4">
        <f t="shared" si="36"/>
        <v>0.32979999999999965</v>
      </c>
      <c r="AO81" s="4">
        <f t="shared" si="37"/>
        <v>0.31722500000000053</v>
      </c>
      <c r="AP81" s="4">
        <f t="shared" si="38"/>
        <v>-4.5999999999999375E-2</v>
      </c>
      <c r="AQ81" s="4">
        <f t="shared" si="39"/>
        <v>1.2211003119392702E-2</v>
      </c>
      <c r="AR81" s="4">
        <f t="shared" si="40"/>
        <v>4.0601733940397011E-2</v>
      </c>
      <c r="AS81" s="4"/>
      <c r="AT81" s="4"/>
    </row>
    <row r="82" spans="1:46" hidden="1">
      <c r="A82" t="s">
        <v>86</v>
      </c>
      <c r="B82">
        <v>179902</v>
      </c>
      <c r="C82">
        <v>14.398815080988401</v>
      </c>
      <c r="D82">
        <v>1.30769058933966</v>
      </c>
      <c r="E82">
        <v>10.445399999999999</v>
      </c>
      <c r="F82">
        <v>13.3729</v>
      </c>
      <c r="G82">
        <v>14.386900000000001</v>
      </c>
      <c r="H82">
        <v>15.3803</v>
      </c>
      <c r="I82">
        <v>18.178699999999999</v>
      </c>
      <c r="J82">
        <v>8.8200106053119703E-2</v>
      </c>
      <c r="K82">
        <v>-0.66265658458573995</v>
      </c>
      <c r="M82" t="s">
        <v>86</v>
      </c>
      <c r="N82">
        <v>20098</v>
      </c>
      <c r="O82">
        <v>14.4318657378843</v>
      </c>
      <c r="P82">
        <v>1.3208650358873399</v>
      </c>
      <c r="Q82">
        <v>10.7963</v>
      </c>
      <c r="R82">
        <v>13.399649999999999</v>
      </c>
      <c r="S82">
        <v>14.412099999999899</v>
      </c>
      <c r="T82">
        <v>15.408299999999899</v>
      </c>
      <c r="U82">
        <v>18.2256</v>
      </c>
      <c r="V82">
        <v>0.106936669996941</v>
      </c>
      <c r="W82">
        <v>-0.62812692505391998</v>
      </c>
      <c r="Y82" s="2">
        <f t="shared" si="23"/>
        <v>2.2953733838513291E-3</v>
      </c>
      <c r="Z82" s="2">
        <f t="shared" si="24"/>
        <v>1.0074590010112905E-2</v>
      </c>
      <c r="AA82" s="2">
        <f t="shared" si="25"/>
        <v>3.3593735041262285E-2</v>
      </c>
      <c r="AB82" s="2">
        <f t="shared" si="26"/>
        <v>2.0003140680031617E-3</v>
      </c>
      <c r="AC82" s="2">
        <f t="shared" si="27"/>
        <v>1.7515934634910746E-3</v>
      </c>
      <c r="AD82" s="2">
        <f t="shared" si="28"/>
        <v>1.8205106532316329E-3</v>
      </c>
      <c r="AE82" s="2">
        <f t="shared" si="29"/>
        <v>2.5799424601320453E-3</v>
      </c>
      <c r="AF82" s="2">
        <f t="shared" si="30"/>
        <v>0.21243244234351533</v>
      </c>
      <c r="AG82" s="2">
        <f t="shared" si="31"/>
        <v>-5.2107924881492296E-2</v>
      </c>
      <c r="AI82" t="s">
        <v>86</v>
      </c>
      <c r="AJ82" s="4">
        <f t="shared" si="32"/>
        <v>3.3050656895898811E-2</v>
      </c>
      <c r="AK82" s="4">
        <f t="shared" si="33"/>
        <v>1.3174446547679963E-2</v>
      </c>
      <c r="AL82" s="4">
        <f t="shared" si="34"/>
        <v>0.3509000000000011</v>
      </c>
      <c r="AM82" s="4">
        <f t="shared" si="35"/>
        <v>2.6749999999999829E-2</v>
      </c>
      <c r="AN82" s="4">
        <f t="shared" si="36"/>
        <v>2.5199999999898637E-2</v>
      </c>
      <c r="AO82" s="4">
        <f t="shared" si="37"/>
        <v>2.7999999999899217E-2</v>
      </c>
      <c r="AP82" s="4">
        <f t="shared" si="38"/>
        <v>4.690000000000083E-2</v>
      </c>
      <c r="AQ82" s="4">
        <f t="shared" si="39"/>
        <v>1.8736563943821297E-2</v>
      </c>
      <c r="AR82" s="4">
        <f t="shared" si="40"/>
        <v>3.4529659531819967E-2</v>
      </c>
      <c r="AS82" s="4"/>
      <c r="AT82" s="4">
        <v>1</v>
      </c>
    </row>
    <row r="83" spans="1:46">
      <c r="A83" t="s">
        <v>87</v>
      </c>
      <c r="B83">
        <v>179902</v>
      </c>
      <c r="C83">
        <v>5.9382404887104103</v>
      </c>
      <c r="D83">
        <v>7.3522543070540998</v>
      </c>
      <c r="E83">
        <v>-18.042200000000001</v>
      </c>
      <c r="F83">
        <v>0.86414999999999997</v>
      </c>
      <c r="G83">
        <v>6.2097999999999898</v>
      </c>
      <c r="H83">
        <v>11.517675000000001</v>
      </c>
      <c r="I83">
        <v>30.476900000000001</v>
      </c>
      <c r="J83">
        <v>-0.21472365905485799</v>
      </c>
      <c r="K83">
        <v>-0.39376009754514402</v>
      </c>
      <c r="M83" t="s">
        <v>87</v>
      </c>
      <c r="N83">
        <v>20098</v>
      </c>
      <c r="O83">
        <v>4.5132536073241303</v>
      </c>
      <c r="P83">
        <v>8.0414827862199196</v>
      </c>
      <c r="Q83">
        <v>-16.704499999999999</v>
      </c>
      <c r="R83">
        <v>-0.86709999999999998</v>
      </c>
      <c r="S83">
        <v>4.5617000000000001</v>
      </c>
      <c r="T83">
        <v>10.699149999999999</v>
      </c>
      <c r="U83">
        <v>28.285699999999999</v>
      </c>
      <c r="V83">
        <v>-0.182028603110064</v>
      </c>
      <c r="W83">
        <v>-0.56084144171481898</v>
      </c>
      <c r="Y83" s="2">
        <f t="shared" si="23"/>
        <v>-0.23996786322403396</v>
      </c>
      <c r="Z83" s="2">
        <f t="shared" si="24"/>
        <v>9.3743830175262222E-2</v>
      </c>
      <c r="AA83" s="2">
        <f t="shared" si="25"/>
        <v>-7.4142842890556726E-2</v>
      </c>
      <c r="AB83" s="2">
        <f t="shared" si="26"/>
        <v>-2.0034137591853267</v>
      </c>
      <c r="AC83" s="2">
        <f t="shared" si="27"/>
        <v>-0.26540307256272222</v>
      </c>
      <c r="AD83" s="2">
        <f t="shared" si="28"/>
        <v>-7.1066860282131716E-2</v>
      </c>
      <c r="AE83" s="2">
        <f t="shared" si="29"/>
        <v>-7.1897076146196004E-2</v>
      </c>
      <c r="AF83" s="2">
        <f t="shared" si="30"/>
        <v>-0.15226573582392711</v>
      </c>
      <c r="AG83" s="2">
        <f t="shared" si="31"/>
        <v>0.42432269092608932</v>
      </c>
      <c r="AI83" t="s">
        <v>87</v>
      </c>
      <c r="AJ83" s="4">
        <f t="shared" si="32"/>
        <v>-1.42498688138628</v>
      </c>
      <c r="AK83" s="4">
        <f t="shared" si="33"/>
        <v>0.68922847916581986</v>
      </c>
      <c r="AL83" s="4">
        <f t="shared" si="34"/>
        <v>1.3377000000000017</v>
      </c>
      <c r="AM83" s="4">
        <f t="shared" si="35"/>
        <v>-1.73125</v>
      </c>
      <c r="AN83" s="4">
        <f t="shared" si="36"/>
        <v>-1.6480999999999897</v>
      </c>
      <c r="AO83" s="4">
        <f t="shared" si="37"/>
        <v>-0.81852500000000106</v>
      </c>
      <c r="AP83" s="4">
        <f t="shared" si="38"/>
        <v>-2.191200000000002</v>
      </c>
      <c r="AQ83" s="4">
        <f t="shared" si="39"/>
        <v>3.2695055944793994E-2</v>
      </c>
      <c r="AR83" s="4">
        <f t="shared" si="40"/>
        <v>-0.16708134416967496</v>
      </c>
      <c r="AS83" s="4" t="s">
        <v>212</v>
      </c>
      <c r="AT83" s="4"/>
    </row>
    <row r="84" spans="1:46">
      <c r="A84" t="s">
        <v>88</v>
      </c>
      <c r="B84">
        <v>179902</v>
      </c>
      <c r="C84">
        <v>14.7812173566721</v>
      </c>
      <c r="D84">
        <v>2.2579843906006398</v>
      </c>
      <c r="E84">
        <v>7.5865</v>
      </c>
      <c r="F84">
        <v>13.311624999999999</v>
      </c>
      <c r="G84">
        <v>14.8918</v>
      </c>
      <c r="H84">
        <v>16.366499999999998</v>
      </c>
      <c r="I84">
        <v>23.132400000000001</v>
      </c>
      <c r="J84">
        <v>-0.225991149371426</v>
      </c>
      <c r="K84">
        <v>-0.15240489269294599</v>
      </c>
      <c r="M84" t="s">
        <v>88</v>
      </c>
      <c r="N84">
        <v>20098</v>
      </c>
      <c r="O84">
        <v>14.162314996517001</v>
      </c>
      <c r="P84">
        <v>2.5768545045364601</v>
      </c>
      <c r="Q84">
        <v>7.9972000000000003</v>
      </c>
      <c r="R84">
        <v>12.326499999999999</v>
      </c>
      <c r="S84">
        <v>14.336399999999999</v>
      </c>
      <c r="T84">
        <v>16.104299999999999</v>
      </c>
      <c r="U84">
        <v>22.5642</v>
      </c>
      <c r="V84">
        <v>-0.123015243384235</v>
      </c>
      <c r="W84">
        <v>-0.64240943862226496</v>
      </c>
      <c r="Y84" s="2">
        <f t="shared" si="23"/>
        <v>-4.1870865248844535E-2</v>
      </c>
      <c r="Z84" s="2">
        <f t="shared" si="24"/>
        <v>0.14121891863521641</v>
      </c>
      <c r="AA84" s="2">
        <f t="shared" si="25"/>
        <v>5.4135635668622006E-2</v>
      </c>
      <c r="AB84" s="2">
        <f t="shared" si="26"/>
        <v>-7.4004864169475937E-2</v>
      </c>
      <c r="AC84" s="2">
        <f t="shared" si="27"/>
        <v>-3.7295692931680557E-2</v>
      </c>
      <c r="AD84" s="2">
        <f t="shared" si="28"/>
        <v>-1.6020529740628731E-2</v>
      </c>
      <c r="AE84" s="2">
        <f t="shared" si="29"/>
        <v>-2.4562950666597527E-2</v>
      </c>
      <c r="AF84" s="2">
        <f t="shared" si="30"/>
        <v>-0.45566344643854062</v>
      </c>
      <c r="AG84" s="2">
        <f t="shared" si="31"/>
        <v>3.2151497059647784</v>
      </c>
      <c r="AI84" t="s">
        <v>88</v>
      </c>
      <c r="AJ84" s="4">
        <f t="shared" si="32"/>
        <v>-0.61890236015509892</v>
      </c>
      <c r="AK84" s="4">
        <f t="shared" si="33"/>
        <v>0.31887011393582032</v>
      </c>
      <c r="AL84" s="4">
        <f t="shared" si="34"/>
        <v>0.41070000000000029</v>
      </c>
      <c r="AM84" s="4">
        <f t="shared" si="35"/>
        <v>-0.98512500000000003</v>
      </c>
      <c r="AN84" s="4">
        <f t="shared" si="36"/>
        <v>-0.55540000000000056</v>
      </c>
      <c r="AO84" s="4">
        <f t="shared" si="37"/>
        <v>-0.26219999999999999</v>
      </c>
      <c r="AP84" s="4">
        <f t="shared" si="38"/>
        <v>-0.56820000000000093</v>
      </c>
      <c r="AQ84" s="4">
        <f t="shared" si="39"/>
        <v>0.102975905987191</v>
      </c>
      <c r="AR84" s="4">
        <f t="shared" si="40"/>
        <v>-0.49000454592931897</v>
      </c>
      <c r="AS84" s="4" t="s">
        <v>212</v>
      </c>
      <c r="AT84" s="4"/>
    </row>
    <row r="85" spans="1:46" hidden="1">
      <c r="A85" t="s">
        <v>89</v>
      </c>
      <c r="B85">
        <v>179902</v>
      </c>
      <c r="C85">
        <v>-3.5352503513023699</v>
      </c>
      <c r="D85">
        <v>8.4649027211489898</v>
      </c>
      <c r="E85">
        <v>-30.026599999999998</v>
      </c>
      <c r="F85">
        <v>-10.070925000000001</v>
      </c>
      <c r="G85">
        <v>-3.33774999999999</v>
      </c>
      <c r="H85">
        <v>3.0461749999999999</v>
      </c>
      <c r="I85">
        <v>21.8934</v>
      </c>
      <c r="J85">
        <v>-4.9299774164416998E-2</v>
      </c>
      <c r="K85">
        <v>-0.74722919259317</v>
      </c>
      <c r="M85" t="s">
        <v>89</v>
      </c>
      <c r="N85">
        <v>20098</v>
      </c>
      <c r="O85">
        <v>-2.8985988307294299</v>
      </c>
      <c r="P85">
        <v>8.58566753566644</v>
      </c>
      <c r="Q85">
        <v>-27.4163</v>
      </c>
      <c r="R85">
        <v>-9.4199000000000002</v>
      </c>
      <c r="S85">
        <v>-2.7489999999999899</v>
      </c>
      <c r="T85">
        <v>3.6774</v>
      </c>
      <c r="U85">
        <v>21.256</v>
      </c>
      <c r="V85">
        <v>-4.5490809868924502E-2</v>
      </c>
      <c r="W85">
        <v>-0.71466396530270604</v>
      </c>
      <c r="Y85" s="2">
        <f t="shared" si="23"/>
        <v>-0.18008668617723222</v>
      </c>
      <c r="Z85" s="2">
        <f t="shared" si="24"/>
        <v>1.4266533059585917E-2</v>
      </c>
      <c r="AA85" s="2">
        <f t="shared" si="25"/>
        <v>-8.6932919478062698E-2</v>
      </c>
      <c r="AB85" s="2">
        <f t="shared" si="26"/>
        <v>-6.4644012342461199E-2</v>
      </c>
      <c r="AC85" s="2">
        <f t="shared" si="27"/>
        <v>-0.17639128155194428</v>
      </c>
      <c r="AD85" s="2">
        <f t="shared" si="28"/>
        <v>0.20721888926276399</v>
      </c>
      <c r="AE85" s="2">
        <f t="shared" si="29"/>
        <v>-2.9113796852019314E-2</v>
      </c>
      <c r="AF85" s="2">
        <f t="shared" si="30"/>
        <v>-7.7261292978532237E-2</v>
      </c>
      <c r="AG85" s="2">
        <f t="shared" si="31"/>
        <v>-4.3581310277038598E-2</v>
      </c>
      <c r="AI85" t="s">
        <v>89</v>
      </c>
      <c r="AJ85" s="4">
        <f t="shared" si="32"/>
        <v>0.63665152057293994</v>
      </c>
      <c r="AK85" s="4">
        <f t="shared" si="33"/>
        <v>0.12076481451745025</v>
      </c>
      <c r="AL85" s="4">
        <f t="shared" si="34"/>
        <v>2.6102999999999987</v>
      </c>
      <c r="AM85" s="4">
        <f t="shared" si="35"/>
        <v>0.65102500000000063</v>
      </c>
      <c r="AN85" s="4">
        <f t="shared" si="36"/>
        <v>0.58875000000000011</v>
      </c>
      <c r="AO85" s="4">
        <f t="shared" si="37"/>
        <v>0.63122500000000015</v>
      </c>
      <c r="AP85" s="4">
        <f t="shared" si="38"/>
        <v>-0.63739999999999952</v>
      </c>
      <c r="AQ85" s="4">
        <f t="shared" si="39"/>
        <v>3.8089642954924965E-3</v>
      </c>
      <c r="AR85" s="4">
        <f t="shared" si="40"/>
        <v>3.2565227290463961E-2</v>
      </c>
      <c r="AS85" s="4" t="s">
        <v>211</v>
      </c>
      <c r="AT85" s="4"/>
    </row>
    <row r="86" spans="1:46">
      <c r="A86" t="s">
        <v>90</v>
      </c>
      <c r="B86">
        <v>179902</v>
      </c>
      <c r="C86">
        <v>1.08274620793542</v>
      </c>
      <c r="D86">
        <v>8.2704996052720503</v>
      </c>
      <c r="E86">
        <v>-24.220099999999999</v>
      </c>
      <c r="F86">
        <v>-5.0393249999999998</v>
      </c>
      <c r="G86">
        <v>1.1257999999999999</v>
      </c>
      <c r="H86">
        <v>7.4940749999999996</v>
      </c>
      <c r="I86">
        <v>27.714300000000001</v>
      </c>
      <c r="J86">
        <v>-7.9805283869674296E-2</v>
      </c>
      <c r="K86">
        <v>-0.621279845774377</v>
      </c>
      <c r="M86" t="s">
        <v>90</v>
      </c>
      <c r="N86">
        <v>20098</v>
      </c>
      <c r="O86">
        <v>0.51622783361528202</v>
      </c>
      <c r="P86">
        <v>8.5160397480638892</v>
      </c>
      <c r="Q86">
        <v>-20.596299999999999</v>
      </c>
      <c r="R86">
        <v>-5.6757749999999998</v>
      </c>
      <c r="S86">
        <v>0.56869999999999998</v>
      </c>
      <c r="T86">
        <v>7.0230750000000004</v>
      </c>
      <c r="U86">
        <v>26.356200000000001</v>
      </c>
      <c r="V86">
        <v>-8.2903907668595997E-2</v>
      </c>
      <c r="W86">
        <v>-0.60285145931955497</v>
      </c>
      <c r="Y86" s="2">
        <f t="shared" si="23"/>
        <v>-0.52322360509613319</v>
      </c>
      <c r="Z86" s="2">
        <f t="shared" si="24"/>
        <v>2.9688671121550936E-2</v>
      </c>
      <c r="AA86" s="2">
        <f t="shared" si="25"/>
        <v>-0.14961953088550417</v>
      </c>
      <c r="AB86" s="2">
        <f t="shared" si="26"/>
        <v>0.12629667663824029</v>
      </c>
      <c r="AC86" s="2">
        <f t="shared" si="27"/>
        <v>-0.49484810801208023</v>
      </c>
      <c r="AD86" s="2">
        <f t="shared" si="28"/>
        <v>-6.2849651224467173E-2</v>
      </c>
      <c r="AE86" s="2">
        <f t="shared" si="29"/>
        <v>-4.9003582987843797E-2</v>
      </c>
      <c r="AF86" s="2">
        <f t="shared" si="30"/>
        <v>3.8827301259674707E-2</v>
      </c>
      <c r="AG86" s="2">
        <f t="shared" si="31"/>
        <v>-2.9661973714683265E-2</v>
      </c>
      <c r="AI86" t="s">
        <v>90</v>
      </c>
      <c r="AJ86" s="4">
        <f t="shared" si="32"/>
        <v>-0.56651837432013796</v>
      </c>
      <c r="AK86" s="4">
        <f t="shared" si="33"/>
        <v>0.24554014279183889</v>
      </c>
      <c r="AL86" s="4">
        <f t="shared" si="34"/>
        <v>3.6237999999999992</v>
      </c>
      <c r="AM86" s="4">
        <f t="shared" si="35"/>
        <v>-0.63644999999999996</v>
      </c>
      <c r="AN86" s="4">
        <f t="shared" si="36"/>
        <v>-0.55709999999999993</v>
      </c>
      <c r="AO86" s="4">
        <f t="shared" si="37"/>
        <v>-0.4709999999999992</v>
      </c>
      <c r="AP86" s="4">
        <f t="shared" si="38"/>
        <v>-1.3581000000000003</v>
      </c>
      <c r="AQ86" s="4">
        <f t="shared" si="39"/>
        <v>-3.0986237989217014E-3</v>
      </c>
      <c r="AR86" s="4">
        <f t="shared" si="40"/>
        <v>1.8428386454822032E-2</v>
      </c>
      <c r="AS86" s="4" t="s">
        <v>212</v>
      </c>
      <c r="AT86" s="4"/>
    </row>
    <row r="87" spans="1:46" hidden="1">
      <c r="A87" t="s">
        <v>91</v>
      </c>
      <c r="B87">
        <v>179902</v>
      </c>
      <c r="C87">
        <v>-2.6159322842436299</v>
      </c>
      <c r="D87">
        <v>6.22307363266472</v>
      </c>
      <c r="E87">
        <v>-24.439800000000002</v>
      </c>
      <c r="F87">
        <v>-7.2456750000000003</v>
      </c>
      <c r="G87">
        <v>-2.5413000000000001</v>
      </c>
      <c r="H87">
        <v>1.9591499999999999</v>
      </c>
      <c r="I87">
        <v>17.7424</v>
      </c>
      <c r="J87">
        <v>-1.38789492727043E-2</v>
      </c>
      <c r="K87">
        <v>-0.55851942459475501</v>
      </c>
      <c r="M87" t="s">
        <v>91</v>
      </c>
      <c r="N87">
        <v>20098</v>
      </c>
      <c r="O87">
        <v>-2.35995134839286</v>
      </c>
      <c r="P87">
        <v>6.24068228152289</v>
      </c>
      <c r="Q87">
        <v>-23.211200000000002</v>
      </c>
      <c r="R87">
        <v>-6.9344250000000001</v>
      </c>
      <c r="S87">
        <v>-2.3361999999999998</v>
      </c>
      <c r="T87">
        <v>2.2443</v>
      </c>
      <c r="U87">
        <v>16.7575</v>
      </c>
      <c r="V87">
        <v>-1.7205623626247901E-2</v>
      </c>
      <c r="W87">
        <v>-0.55029626894589201</v>
      </c>
      <c r="Y87" s="2">
        <f t="shared" si="23"/>
        <v>-9.7854572686228436E-2</v>
      </c>
      <c r="Z87" s="2">
        <f t="shared" si="24"/>
        <v>2.8295742421786674E-3</v>
      </c>
      <c r="AA87" s="2">
        <f t="shared" si="25"/>
        <v>-5.0270460478400003E-2</v>
      </c>
      <c r="AB87" s="2">
        <f t="shared" si="26"/>
        <v>-4.2956660352555187E-2</v>
      </c>
      <c r="AC87" s="2">
        <f t="shared" si="27"/>
        <v>-8.0706724904576532E-2</v>
      </c>
      <c r="AD87" s="2">
        <f t="shared" si="28"/>
        <v>0.14554781410305484</v>
      </c>
      <c r="AE87" s="2">
        <f t="shared" si="29"/>
        <v>-5.5511092073225687E-2</v>
      </c>
      <c r="AF87" s="2">
        <f t="shared" si="30"/>
        <v>0.23969208966605016</v>
      </c>
      <c r="AG87" s="2">
        <f t="shared" si="31"/>
        <v>-1.4723132780618098E-2</v>
      </c>
      <c r="AI87" t="s">
        <v>91</v>
      </c>
      <c r="AJ87" s="4">
        <f t="shared" si="32"/>
        <v>0.25598093585076986</v>
      </c>
      <c r="AK87" s="4">
        <f t="shared" si="33"/>
        <v>1.7608648858169929E-2</v>
      </c>
      <c r="AL87" s="4">
        <f t="shared" si="34"/>
        <v>1.2286000000000001</v>
      </c>
      <c r="AM87" s="4">
        <f t="shared" si="35"/>
        <v>0.31125000000000025</v>
      </c>
      <c r="AN87" s="4">
        <f t="shared" si="36"/>
        <v>0.20510000000000028</v>
      </c>
      <c r="AO87" s="4">
        <f t="shared" si="37"/>
        <v>0.28515000000000001</v>
      </c>
      <c r="AP87" s="4">
        <f t="shared" si="38"/>
        <v>-0.98489999999999966</v>
      </c>
      <c r="AQ87" s="4">
        <f t="shared" si="39"/>
        <v>-3.3266743535436006E-3</v>
      </c>
      <c r="AR87" s="4">
        <f t="shared" si="40"/>
        <v>8.2231556488630009E-3</v>
      </c>
      <c r="AS87" s="4"/>
      <c r="AT87" s="4"/>
    </row>
    <row r="88" spans="1:46" hidden="1">
      <c r="A88" t="s">
        <v>92</v>
      </c>
      <c r="B88">
        <v>179902</v>
      </c>
      <c r="C88">
        <v>18.3947437132435</v>
      </c>
      <c r="D88">
        <v>3.9019121706108502</v>
      </c>
      <c r="E88">
        <v>7.0229999999999997</v>
      </c>
      <c r="F88">
        <v>15.3708249999999</v>
      </c>
      <c r="G88">
        <v>18.326899999999998</v>
      </c>
      <c r="H88">
        <v>21.392399999999999</v>
      </c>
      <c r="I88">
        <v>32.9011</v>
      </c>
      <c r="J88">
        <v>3.9202663747023699E-2</v>
      </c>
      <c r="K88">
        <v>-0.73856201667655896</v>
      </c>
      <c r="M88" t="s">
        <v>92</v>
      </c>
      <c r="N88">
        <v>20098</v>
      </c>
      <c r="O88">
        <v>18.076074504925899</v>
      </c>
      <c r="P88">
        <v>3.9559039193377199</v>
      </c>
      <c r="Q88">
        <v>8.2274999999999991</v>
      </c>
      <c r="R88">
        <v>15.054074999999999</v>
      </c>
      <c r="S88">
        <v>18.023099999999999</v>
      </c>
      <c r="T88">
        <v>21.039574999999999</v>
      </c>
      <c r="U88">
        <v>29.564599999999999</v>
      </c>
      <c r="V88">
        <v>4.0910923143029299E-2</v>
      </c>
      <c r="W88">
        <v>-0.70222155165064304</v>
      </c>
      <c r="Y88" s="2">
        <f t="shared" si="23"/>
        <v>-1.7323927600479294E-2</v>
      </c>
      <c r="Z88" s="2">
        <f t="shared" si="24"/>
        <v>1.3837253727424947E-2</v>
      </c>
      <c r="AA88" s="2">
        <f t="shared" si="25"/>
        <v>0.17150790260572402</v>
      </c>
      <c r="AB88" s="2">
        <f t="shared" si="26"/>
        <v>-2.0607221798433328E-2</v>
      </c>
      <c r="AC88" s="2">
        <f t="shared" si="27"/>
        <v>-1.657672601476512E-2</v>
      </c>
      <c r="AD88" s="2">
        <f t="shared" si="28"/>
        <v>-1.6493006862250081E-2</v>
      </c>
      <c r="AE88" s="2">
        <f t="shared" si="29"/>
        <v>-0.10140998325283956</v>
      </c>
      <c r="AF88" s="2">
        <f t="shared" si="30"/>
        <v>4.3575084770490768E-2</v>
      </c>
      <c r="AG88" s="2">
        <f t="shared" si="31"/>
        <v>-4.9204351436110572E-2</v>
      </c>
      <c r="AI88" t="s">
        <v>92</v>
      </c>
      <c r="AJ88" s="4">
        <f t="shared" si="32"/>
        <v>-0.31866920831760126</v>
      </c>
      <c r="AK88" s="4">
        <f t="shared" si="33"/>
        <v>5.3991748726869737E-2</v>
      </c>
      <c r="AL88" s="4">
        <f t="shared" si="34"/>
        <v>1.2044999999999995</v>
      </c>
      <c r="AM88" s="4">
        <f t="shared" si="35"/>
        <v>-0.31674999999990128</v>
      </c>
      <c r="AN88" s="4">
        <f t="shared" si="36"/>
        <v>-0.30379999999999896</v>
      </c>
      <c r="AO88" s="4">
        <f t="shared" si="37"/>
        <v>-0.35282499999999928</v>
      </c>
      <c r="AP88" s="4">
        <f t="shared" si="38"/>
        <v>-3.3365000000000009</v>
      </c>
      <c r="AQ88" s="4">
        <f t="shared" si="39"/>
        <v>1.7082593960056E-3</v>
      </c>
      <c r="AR88" s="4">
        <f t="shared" si="40"/>
        <v>3.6340465025915925E-2</v>
      </c>
      <c r="AS88" s="4"/>
      <c r="AT88" s="4"/>
    </row>
    <row r="89" spans="1:46">
      <c r="A89" t="s">
        <v>93</v>
      </c>
      <c r="B89">
        <v>179902</v>
      </c>
      <c r="C89">
        <v>5.7224241520383101</v>
      </c>
      <c r="D89">
        <v>7.68625104665146</v>
      </c>
      <c r="E89">
        <v>-19.272200000000002</v>
      </c>
      <c r="F89">
        <v>0.54844999999999999</v>
      </c>
      <c r="G89">
        <v>6.0931499999999996</v>
      </c>
      <c r="H89">
        <v>11.203074999999901</v>
      </c>
      <c r="I89">
        <v>34.563699999999997</v>
      </c>
      <c r="J89">
        <v>-0.214075467353741</v>
      </c>
      <c r="K89">
        <v>-0.22069520332867301</v>
      </c>
      <c r="M89" t="s">
        <v>93</v>
      </c>
      <c r="N89">
        <v>20098</v>
      </c>
      <c r="O89">
        <v>4.7137095581649904</v>
      </c>
      <c r="P89">
        <v>8.25440319409336</v>
      </c>
      <c r="Q89">
        <v>-19.1327</v>
      </c>
      <c r="R89">
        <v>-0.86657499999999998</v>
      </c>
      <c r="S89">
        <v>5.1860999999999997</v>
      </c>
      <c r="T89">
        <v>10.76545</v>
      </c>
      <c r="U89">
        <v>28.542899999999999</v>
      </c>
      <c r="V89">
        <v>-0.194610041062377</v>
      </c>
      <c r="W89">
        <v>-0.44074462105559797</v>
      </c>
      <c r="Y89" s="2">
        <f t="shared" si="23"/>
        <v>-0.17627399980723535</v>
      </c>
      <c r="Z89" s="2">
        <f t="shared" si="24"/>
        <v>7.3917979518691057E-2</v>
      </c>
      <c r="AA89" s="2">
        <f t="shared" si="25"/>
        <v>-7.2384055790206681E-3</v>
      </c>
      <c r="AB89" s="2">
        <f t="shared" si="26"/>
        <v>-2.5800437596863892</v>
      </c>
      <c r="AC89" s="2">
        <f t="shared" si="27"/>
        <v>-0.14886388813667806</v>
      </c>
      <c r="AD89" s="2">
        <f t="shared" si="28"/>
        <v>-3.9062935845730284E-2</v>
      </c>
      <c r="AE89" s="2">
        <f t="shared" si="29"/>
        <v>-0.17419431368748128</v>
      </c>
      <c r="AF89" s="2">
        <f t="shared" si="30"/>
        <v>-9.0927870119741794E-2</v>
      </c>
      <c r="AG89" s="2">
        <f t="shared" si="31"/>
        <v>0.99707385755554312</v>
      </c>
      <c r="AI89" t="s">
        <v>93</v>
      </c>
      <c r="AJ89" s="4">
        <f t="shared" si="32"/>
        <v>-1.0087145938733197</v>
      </c>
      <c r="AK89" s="4">
        <f t="shared" si="33"/>
        <v>0.56815214744190001</v>
      </c>
      <c r="AL89" s="4">
        <f t="shared" si="34"/>
        <v>0.13950000000000173</v>
      </c>
      <c r="AM89" s="4">
        <f t="shared" si="35"/>
        <v>-1.415025</v>
      </c>
      <c r="AN89" s="4">
        <f t="shared" si="36"/>
        <v>-0.90704999999999991</v>
      </c>
      <c r="AO89" s="4">
        <f t="shared" si="37"/>
        <v>-0.43762499999990112</v>
      </c>
      <c r="AP89" s="4">
        <f t="shared" si="38"/>
        <v>-6.0207999999999977</v>
      </c>
      <c r="AQ89" s="4">
        <f t="shared" si="39"/>
        <v>1.9465426291363996E-2</v>
      </c>
      <c r="AR89" s="4">
        <f t="shared" si="40"/>
        <v>-0.22004941772692496</v>
      </c>
      <c r="AS89" s="4" t="s">
        <v>212</v>
      </c>
      <c r="AT89" s="4"/>
    </row>
    <row r="90" spans="1:46" hidden="1">
      <c r="A90" t="s">
        <v>94</v>
      </c>
      <c r="B90">
        <v>179902</v>
      </c>
      <c r="C90">
        <v>11.419345668197201</v>
      </c>
      <c r="D90">
        <v>5.6437198672270998</v>
      </c>
      <c r="E90">
        <v>-8.4816000000000003</v>
      </c>
      <c r="F90">
        <v>7.3235000000000001</v>
      </c>
      <c r="G90">
        <v>11.359400000000001</v>
      </c>
      <c r="H90">
        <v>15.497874999999899</v>
      </c>
      <c r="I90">
        <v>33.354100000000003</v>
      </c>
      <c r="J90">
        <v>4.65499467032464E-2</v>
      </c>
      <c r="K90">
        <v>-0.48591939811053297</v>
      </c>
      <c r="M90" t="s">
        <v>94</v>
      </c>
      <c r="N90">
        <v>20098</v>
      </c>
      <c r="O90">
        <v>10.744029988058401</v>
      </c>
      <c r="P90">
        <v>5.7865920590813502</v>
      </c>
      <c r="Q90">
        <v>-7.1931000000000003</v>
      </c>
      <c r="R90">
        <v>6.5652999999999997</v>
      </c>
      <c r="S90">
        <v>10.620950000000001</v>
      </c>
      <c r="T90">
        <v>14.796424999999999</v>
      </c>
      <c r="U90">
        <v>33.354100000000003</v>
      </c>
      <c r="V90">
        <v>0.115574740487127</v>
      </c>
      <c r="W90">
        <v>-0.49697644306076699</v>
      </c>
      <c r="Y90" s="2">
        <f t="shared" si="23"/>
        <v>-5.9137861289158544E-2</v>
      </c>
      <c r="Z90" s="2">
        <f t="shared" si="24"/>
        <v>2.531525221226949E-2</v>
      </c>
      <c r="AA90" s="2">
        <f t="shared" si="25"/>
        <v>-0.15191709111488394</v>
      </c>
      <c r="AB90" s="2">
        <f t="shared" si="26"/>
        <v>-0.10352973305113677</v>
      </c>
      <c r="AC90" s="2">
        <f t="shared" si="27"/>
        <v>-6.5007834920858487E-2</v>
      </c>
      <c r="AD90" s="2">
        <f t="shared" si="28"/>
        <v>-4.526104385278007E-2</v>
      </c>
      <c r="AE90" s="2">
        <f t="shared" si="29"/>
        <v>0</v>
      </c>
      <c r="AF90" s="2">
        <f t="shared" si="30"/>
        <v>1.4828114460347344</v>
      </c>
      <c r="AG90" s="2">
        <f t="shared" si="31"/>
        <v>2.2754895139458498E-2</v>
      </c>
      <c r="AI90" t="s">
        <v>94</v>
      </c>
      <c r="AJ90" s="4">
        <f t="shared" si="32"/>
        <v>-0.67531568013879983</v>
      </c>
      <c r="AK90" s="4">
        <f t="shared" si="33"/>
        <v>0.14287219185425037</v>
      </c>
      <c r="AL90" s="4">
        <f t="shared" si="34"/>
        <v>1.2885</v>
      </c>
      <c r="AM90" s="4">
        <f t="shared" si="35"/>
        <v>-0.75820000000000043</v>
      </c>
      <c r="AN90" s="4">
        <f t="shared" si="36"/>
        <v>-0.73845000000000027</v>
      </c>
      <c r="AO90" s="4">
        <f t="shared" si="37"/>
        <v>-0.70144999999989999</v>
      </c>
      <c r="AP90" s="4">
        <f t="shared" si="38"/>
        <v>0</v>
      </c>
      <c r="AQ90" s="4">
        <f t="shared" si="39"/>
        <v>6.90247937838806E-2</v>
      </c>
      <c r="AR90" s="4">
        <f t="shared" si="40"/>
        <v>-1.1057044950234018E-2</v>
      </c>
      <c r="AS90" s="4"/>
      <c r="AT90" s="4"/>
    </row>
    <row r="91" spans="1:46">
      <c r="A91" t="s">
        <v>95</v>
      </c>
      <c r="B91">
        <v>179902</v>
      </c>
      <c r="C91">
        <v>8.7201424914675894</v>
      </c>
      <c r="D91">
        <v>2.48337292503229</v>
      </c>
      <c r="E91">
        <v>1.5868</v>
      </c>
      <c r="F91">
        <v>6.9383249999999999</v>
      </c>
      <c r="G91">
        <v>8.6364999999999998</v>
      </c>
      <c r="H91">
        <v>10.578175</v>
      </c>
      <c r="I91">
        <v>17.459399999999999</v>
      </c>
      <c r="J91">
        <v>4.5351672367409E-3</v>
      </c>
      <c r="K91">
        <v>-0.50752109144589297</v>
      </c>
      <c r="M91" t="s">
        <v>95</v>
      </c>
      <c r="N91">
        <v>20098</v>
      </c>
      <c r="O91">
        <v>8.5487924072046901</v>
      </c>
      <c r="P91">
        <v>2.5576185548391601</v>
      </c>
      <c r="Q91">
        <v>1.3502000000000001</v>
      </c>
      <c r="R91">
        <v>6.7383249999999997</v>
      </c>
      <c r="S91">
        <v>8.4369999999999994</v>
      </c>
      <c r="T91">
        <v>10.458074999999999</v>
      </c>
      <c r="U91">
        <v>16.515499999999999</v>
      </c>
      <c r="V91">
        <v>1.5891542127366799E-2</v>
      </c>
      <c r="W91">
        <v>-0.53283794583522504</v>
      </c>
      <c r="Y91" s="2">
        <f t="shared" si="23"/>
        <v>-1.9649917926290783E-2</v>
      </c>
      <c r="Z91" s="2">
        <f t="shared" si="24"/>
        <v>2.9897092401417913E-2</v>
      </c>
      <c r="AA91" s="2">
        <f t="shared" si="25"/>
        <v>-0.14910511721704056</v>
      </c>
      <c r="AB91" s="2">
        <f t="shared" si="26"/>
        <v>-2.8825400943311319E-2</v>
      </c>
      <c r="AC91" s="2">
        <f t="shared" si="27"/>
        <v>-2.3099635268916896E-2</v>
      </c>
      <c r="AD91" s="2">
        <f t="shared" si="28"/>
        <v>-1.1353565241641439E-2</v>
      </c>
      <c r="AE91" s="2">
        <f t="shared" si="29"/>
        <v>-5.4062568014937473E-2</v>
      </c>
      <c r="AF91" s="2">
        <f t="shared" si="30"/>
        <v>2.5040697063217703</v>
      </c>
      <c r="AG91" s="2">
        <f t="shared" si="31"/>
        <v>4.98833542409165E-2</v>
      </c>
      <c r="AI91" t="s">
        <v>95</v>
      </c>
      <c r="AJ91" s="4">
        <f t="shared" si="32"/>
        <v>-0.17135008426289922</v>
      </c>
      <c r="AK91" s="4">
        <f t="shared" si="33"/>
        <v>7.4245629806870106E-2</v>
      </c>
      <c r="AL91" s="4">
        <f t="shared" si="34"/>
        <v>-0.23659999999999992</v>
      </c>
      <c r="AM91" s="4">
        <f t="shared" si="35"/>
        <v>-0.20000000000000018</v>
      </c>
      <c r="AN91" s="4">
        <f t="shared" si="36"/>
        <v>-0.19950000000000045</v>
      </c>
      <c r="AO91" s="4">
        <f t="shared" si="37"/>
        <v>-0.12010000000000076</v>
      </c>
      <c r="AP91" s="4">
        <f t="shared" si="38"/>
        <v>-0.9438999999999993</v>
      </c>
      <c r="AQ91" s="4">
        <f t="shared" si="39"/>
        <v>1.1356374890625898E-2</v>
      </c>
      <c r="AR91" s="4">
        <f t="shared" si="40"/>
        <v>-2.5316854389332066E-2</v>
      </c>
      <c r="AS91" s="4" t="s">
        <v>212</v>
      </c>
      <c r="AT91" s="4"/>
    </row>
    <row r="92" spans="1:46" hidden="1">
      <c r="A92" t="s">
        <v>96</v>
      </c>
      <c r="B92">
        <v>179902</v>
      </c>
      <c r="C92">
        <v>3.6783562628542201</v>
      </c>
      <c r="D92">
        <v>3.5381551608334401</v>
      </c>
      <c r="E92">
        <v>-8.5319000000000003</v>
      </c>
      <c r="F92">
        <v>1.1131</v>
      </c>
      <c r="G92">
        <v>3.5973000000000002</v>
      </c>
      <c r="H92">
        <v>6.0879999999999903</v>
      </c>
      <c r="I92">
        <v>15.4816</v>
      </c>
      <c r="J92">
        <v>0.14776033975792499</v>
      </c>
      <c r="K92">
        <v>-0.31070125769916002</v>
      </c>
      <c r="M92" t="s">
        <v>96</v>
      </c>
      <c r="N92">
        <v>20098</v>
      </c>
      <c r="O92">
        <v>4.1445883719772896</v>
      </c>
      <c r="P92">
        <v>3.7290666608572698</v>
      </c>
      <c r="Q92">
        <v>-9.6013999999999999</v>
      </c>
      <c r="R92">
        <v>1.4153249999999999</v>
      </c>
      <c r="S92">
        <v>4.0641999999999996</v>
      </c>
      <c r="T92">
        <v>6.6417999999999999</v>
      </c>
      <c r="U92">
        <v>13.8215</v>
      </c>
      <c r="V92">
        <v>0.14256681203618199</v>
      </c>
      <c r="W92">
        <v>-0.42326855074373299</v>
      </c>
      <c r="Y92" s="2">
        <f t="shared" si="23"/>
        <v>0.12675012310017419</v>
      </c>
      <c r="Z92" s="2">
        <f t="shared" si="24"/>
        <v>5.3957921952427546E-2</v>
      </c>
      <c r="AA92" s="2">
        <f t="shared" si="25"/>
        <v>0.12535308665127332</v>
      </c>
      <c r="AB92" s="2">
        <f t="shared" si="26"/>
        <v>0.27151648549097107</v>
      </c>
      <c r="AC92" s="2">
        <f t="shared" si="27"/>
        <v>0.12979178828565852</v>
      </c>
      <c r="AD92" s="2">
        <f t="shared" si="28"/>
        <v>9.0965834428385461E-2</v>
      </c>
      <c r="AE92" s="2">
        <f t="shared" si="29"/>
        <v>-0.10723051880942536</v>
      </c>
      <c r="AF92" s="2">
        <f t="shared" si="30"/>
        <v>-3.5148320112497911E-2</v>
      </c>
      <c r="AG92" s="2">
        <f t="shared" si="31"/>
        <v>0.36230073182892464</v>
      </c>
      <c r="AI92" t="s">
        <v>96</v>
      </c>
      <c r="AJ92" s="4">
        <f t="shared" si="32"/>
        <v>0.46623210912306945</v>
      </c>
      <c r="AK92" s="4">
        <f t="shared" si="33"/>
        <v>0.19091150002382973</v>
      </c>
      <c r="AL92" s="4">
        <f t="shared" si="34"/>
        <v>-1.0694999999999997</v>
      </c>
      <c r="AM92" s="4">
        <f t="shared" si="35"/>
        <v>0.30222499999999997</v>
      </c>
      <c r="AN92" s="4">
        <f t="shared" si="36"/>
        <v>0.46689999999999943</v>
      </c>
      <c r="AO92" s="4">
        <f t="shared" si="37"/>
        <v>0.55380000000000962</v>
      </c>
      <c r="AP92" s="4">
        <f t="shared" si="38"/>
        <v>-1.6600999999999999</v>
      </c>
      <c r="AQ92" s="4">
        <f t="shared" si="39"/>
        <v>-5.193527721743002E-3</v>
      </c>
      <c r="AR92" s="4">
        <f t="shared" si="40"/>
        <v>-0.11256729304457297</v>
      </c>
      <c r="AS92" s="4" t="s">
        <v>211</v>
      </c>
      <c r="AT92" s="4"/>
    </row>
    <row r="93" spans="1:46" hidden="1">
      <c r="A93" t="s">
        <v>97</v>
      </c>
      <c r="B93">
        <v>179902</v>
      </c>
      <c r="C93">
        <v>-16.677374885215201</v>
      </c>
      <c r="D93">
        <v>13.129979585422999</v>
      </c>
      <c r="E93">
        <v>-61.718000000000004</v>
      </c>
      <c r="F93">
        <v>-26.803799999999999</v>
      </c>
      <c r="G93">
        <v>-16.622800000000002</v>
      </c>
      <c r="H93">
        <v>-6.5418749999999903</v>
      </c>
      <c r="I93">
        <v>27.2713</v>
      </c>
      <c r="J93">
        <v>-8.5657847783371793E-3</v>
      </c>
      <c r="K93">
        <v>-0.73492535911555001</v>
      </c>
      <c r="M93" t="s">
        <v>97</v>
      </c>
      <c r="N93">
        <v>20098</v>
      </c>
      <c r="O93">
        <v>-15.3913975619464</v>
      </c>
      <c r="P93">
        <v>13.2999500088386</v>
      </c>
      <c r="Q93">
        <v>-52.412399999999998</v>
      </c>
      <c r="R93">
        <v>-25.388850000000001</v>
      </c>
      <c r="S93">
        <v>-15.3043</v>
      </c>
      <c r="T93">
        <v>-5.260675</v>
      </c>
      <c r="U93">
        <v>17.925000000000001</v>
      </c>
      <c r="V93">
        <v>-3.3844629862812697E-2</v>
      </c>
      <c r="W93">
        <v>-0.71514135437747695</v>
      </c>
      <c r="Y93" s="2">
        <f t="shared" si="23"/>
        <v>-7.7109097332149323E-2</v>
      </c>
      <c r="Z93" s="2">
        <f t="shared" si="24"/>
        <v>1.2945216122369541E-2</v>
      </c>
      <c r="AA93" s="2">
        <f t="shared" si="25"/>
        <v>-0.15077611069704144</v>
      </c>
      <c r="AB93" s="2">
        <f t="shared" si="26"/>
        <v>-5.278915676135465E-2</v>
      </c>
      <c r="AC93" s="2">
        <f t="shared" si="27"/>
        <v>-7.9318766994730283E-2</v>
      </c>
      <c r="AD93" s="2">
        <f t="shared" si="28"/>
        <v>-0.19584599216585341</v>
      </c>
      <c r="AE93" s="2">
        <f t="shared" si="29"/>
        <v>-0.34271560211651075</v>
      </c>
      <c r="AF93" s="2">
        <f t="shared" si="30"/>
        <v>2.9511417504214643</v>
      </c>
      <c r="AG93" s="2">
        <f t="shared" si="31"/>
        <v>-2.6919747009250372E-2</v>
      </c>
      <c r="AI93" t="s">
        <v>97</v>
      </c>
      <c r="AJ93" s="4">
        <f t="shared" si="32"/>
        <v>1.285977323268801</v>
      </c>
      <c r="AK93" s="4">
        <f t="shared" si="33"/>
        <v>0.16997042341560054</v>
      </c>
      <c r="AL93" s="4">
        <f t="shared" si="34"/>
        <v>9.3056000000000054</v>
      </c>
      <c r="AM93" s="4">
        <f t="shared" si="35"/>
        <v>1.4149499999999975</v>
      </c>
      <c r="AN93" s="4">
        <f t="shared" si="36"/>
        <v>1.318500000000002</v>
      </c>
      <c r="AO93" s="4">
        <f t="shared" si="37"/>
        <v>1.2811999999999903</v>
      </c>
      <c r="AP93" s="4">
        <f t="shared" si="38"/>
        <v>-9.3462999999999994</v>
      </c>
      <c r="AQ93" s="4">
        <f t="shared" si="39"/>
        <v>-2.5278845084475518E-2</v>
      </c>
      <c r="AR93" s="4">
        <f t="shared" si="40"/>
        <v>1.9784004738073069E-2</v>
      </c>
      <c r="AS93" s="4"/>
      <c r="AT93" s="4"/>
    </row>
    <row r="94" spans="1:46" hidden="1">
      <c r="A94" t="s">
        <v>98</v>
      </c>
      <c r="B94">
        <v>179902</v>
      </c>
      <c r="C94">
        <v>6.9854942418650499</v>
      </c>
      <c r="D94">
        <v>0.15178100057002</v>
      </c>
      <c r="E94">
        <v>6.5217999999999998</v>
      </c>
      <c r="F94">
        <v>6.8682999999999996</v>
      </c>
      <c r="G94">
        <v>6.9843999999999999</v>
      </c>
      <c r="H94">
        <v>7.0989750000000003</v>
      </c>
      <c r="I94">
        <v>7.4894999999999996</v>
      </c>
      <c r="J94">
        <v>7.6085263282804905E-2</v>
      </c>
      <c r="K94">
        <v>-0.61011906282698503</v>
      </c>
      <c r="M94" t="s">
        <v>98</v>
      </c>
      <c r="N94">
        <v>20098</v>
      </c>
      <c r="O94">
        <v>7.0058666932033002</v>
      </c>
      <c r="P94">
        <v>0.158964212316339</v>
      </c>
      <c r="Q94">
        <v>6.5678000000000001</v>
      </c>
      <c r="R94">
        <v>6.8864000000000001</v>
      </c>
      <c r="S94">
        <v>7.0053000000000001</v>
      </c>
      <c r="T94">
        <v>7.1223000000000001</v>
      </c>
      <c r="U94">
        <v>7.4484000000000004</v>
      </c>
      <c r="V94">
        <v>6.06553314245563E-2</v>
      </c>
      <c r="W94">
        <v>-0.61046601720622595</v>
      </c>
      <c r="Y94" s="2">
        <f t="shared" si="23"/>
        <v>2.9163936913949584E-3</v>
      </c>
      <c r="Z94" s="2">
        <f t="shared" si="24"/>
        <v>4.7326158869306134E-2</v>
      </c>
      <c r="AA94" s="2">
        <f t="shared" si="25"/>
        <v>7.0532675028367464E-3</v>
      </c>
      <c r="AB94" s="2">
        <f t="shared" si="26"/>
        <v>2.6352954879664825E-3</v>
      </c>
      <c r="AC94" s="2">
        <f t="shared" si="27"/>
        <v>2.9923830250271344E-3</v>
      </c>
      <c r="AD94" s="2">
        <f t="shared" si="28"/>
        <v>3.2856856095422327E-3</v>
      </c>
      <c r="AE94" s="2">
        <f t="shared" si="29"/>
        <v>-5.4876827558580921E-3</v>
      </c>
      <c r="AF94" s="2">
        <f t="shared" si="30"/>
        <v>-0.20279790320099655</v>
      </c>
      <c r="AG94" s="2">
        <f t="shared" si="31"/>
        <v>5.6866667570321106E-4</v>
      </c>
      <c r="AI94" t="s">
        <v>98</v>
      </c>
      <c r="AJ94" s="4">
        <f t="shared" si="32"/>
        <v>2.0372451338250386E-2</v>
      </c>
      <c r="AK94" s="4">
        <f t="shared" si="33"/>
        <v>7.1832117463190015E-3</v>
      </c>
      <c r="AL94" s="4">
        <f t="shared" si="34"/>
        <v>4.6000000000000263E-2</v>
      </c>
      <c r="AM94" s="4">
        <f t="shared" si="35"/>
        <v>1.8100000000000449E-2</v>
      </c>
      <c r="AN94" s="4">
        <f t="shared" si="36"/>
        <v>2.0900000000000141E-2</v>
      </c>
      <c r="AO94" s="4">
        <f t="shared" si="37"/>
        <v>2.3324999999999818E-2</v>
      </c>
      <c r="AP94" s="4">
        <f t="shared" si="38"/>
        <v>-4.1099999999999248E-2</v>
      </c>
      <c r="AQ94" s="4">
        <f t="shared" si="39"/>
        <v>-1.5429931858248605E-2</v>
      </c>
      <c r="AR94" s="4">
        <f t="shared" si="40"/>
        <v>-3.4695437924092687E-4</v>
      </c>
      <c r="AS94" s="4"/>
      <c r="AT94" s="4">
        <v>1</v>
      </c>
    </row>
    <row r="95" spans="1:46">
      <c r="A95" t="s">
        <v>99</v>
      </c>
      <c r="B95">
        <v>179902</v>
      </c>
      <c r="C95">
        <v>12.8043552056119</v>
      </c>
      <c r="D95">
        <v>4.1634306986510596</v>
      </c>
      <c r="E95">
        <v>-1.0185</v>
      </c>
      <c r="F95">
        <v>9.7418999999999993</v>
      </c>
      <c r="G95">
        <v>12.739800000000001</v>
      </c>
      <c r="H95">
        <v>15.8963</v>
      </c>
      <c r="I95">
        <v>26.997599999999998</v>
      </c>
      <c r="J95">
        <v>2.6457920135380598E-2</v>
      </c>
      <c r="K95">
        <v>-0.55798381745210102</v>
      </c>
      <c r="M95" t="s">
        <v>99</v>
      </c>
      <c r="N95">
        <v>20098</v>
      </c>
      <c r="O95">
        <v>12.159746163797299</v>
      </c>
      <c r="P95">
        <v>4.3425223746306401</v>
      </c>
      <c r="Q95">
        <v>1.2262999999999999</v>
      </c>
      <c r="R95">
        <v>9.0652500000000007</v>
      </c>
      <c r="S95">
        <v>12.10615</v>
      </c>
      <c r="T95">
        <v>15.254925</v>
      </c>
      <c r="U95">
        <v>25.896000000000001</v>
      </c>
      <c r="V95">
        <v>6.1705804901566998E-2</v>
      </c>
      <c r="W95">
        <v>-0.57077114334721002</v>
      </c>
      <c r="Y95" s="2">
        <f t="shared" si="23"/>
        <v>-5.0342952180214562E-2</v>
      </c>
      <c r="Z95" s="2">
        <f t="shared" si="24"/>
        <v>4.301540939245263E-2</v>
      </c>
      <c r="AA95" s="2">
        <f t="shared" si="25"/>
        <v>-2.2040255277368681</v>
      </c>
      <c r="AB95" s="2">
        <f t="shared" si="26"/>
        <v>-6.9457703322760356E-2</v>
      </c>
      <c r="AC95" s="2">
        <f t="shared" si="27"/>
        <v>-4.9737829479269746E-2</v>
      </c>
      <c r="AD95" s="2">
        <f t="shared" si="28"/>
        <v>-4.0347439341230307E-2</v>
      </c>
      <c r="AE95" s="2">
        <f t="shared" si="29"/>
        <v>-4.0803626989065589E-2</v>
      </c>
      <c r="AF95" s="2">
        <f t="shared" si="30"/>
        <v>1.3322243239766798</v>
      </c>
      <c r="AG95" s="2">
        <f t="shared" si="31"/>
        <v>2.2917019266793792E-2</v>
      </c>
      <c r="AI95" t="s">
        <v>99</v>
      </c>
      <c r="AJ95" s="4">
        <f t="shared" si="32"/>
        <v>-0.64460904181460066</v>
      </c>
      <c r="AK95" s="4">
        <f t="shared" si="33"/>
        <v>0.17909167597958042</v>
      </c>
      <c r="AL95" s="4">
        <f t="shared" si="34"/>
        <v>2.2447999999999997</v>
      </c>
      <c r="AM95" s="4">
        <f t="shared" si="35"/>
        <v>-0.67664999999999864</v>
      </c>
      <c r="AN95" s="4">
        <f t="shared" si="36"/>
        <v>-0.63365000000000116</v>
      </c>
      <c r="AO95" s="4">
        <f t="shared" si="37"/>
        <v>-0.64137500000000003</v>
      </c>
      <c r="AP95" s="4">
        <f t="shared" si="38"/>
        <v>-1.1015999999999977</v>
      </c>
      <c r="AQ95" s="4">
        <f t="shared" si="39"/>
        <v>3.5247884766186399E-2</v>
      </c>
      <c r="AR95" s="4">
        <f t="shared" si="40"/>
        <v>-1.2787325895109003E-2</v>
      </c>
      <c r="AS95" s="4" t="s">
        <v>212</v>
      </c>
      <c r="AT95" s="4"/>
    </row>
    <row r="96" spans="1:46" hidden="1">
      <c r="A96" t="s">
        <v>100</v>
      </c>
      <c r="B96">
        <v>179902</v>
      </c>
      <c r="C96">
        <v>10.5631087530987</v>
      </c>
      <c r="D96">
        <v>0.53948719583868798</v>
      </c>
      <c r="E96">
        <v>8.4916</v>
      </c>
      <c r="F96">
        <v>10.205</v>
      </c>
      <c r="G96">
        <v>10.587999999999999</v>
      </c>
      <c r="H96">
        <v>10.9475</v>
      </c>
      <c r="I96">
        <v>12.5343</v>
      </c>
      <c r="J96">
        <v>-0.236274436335769</v>
      </c>
      <c r="K96">
        <v>-0.13881907478649499</v>
      </c>
      <c r="M96" t="s">
        <v>100</v>
      </c>
      <c r="N96">
        <v>20098</v>
      </c>
      <c r="O96">
        <v>10.499730147278299</v>
      </c>
      <c r="P96">
        <v>0.57356518104586995</v>
      </c>
      <c r="Q96">
        <v>8.5204000000000004</v>
      </c>
      <c r="R96">
        <v>10.112399999999999</v>
      </c>
      <c r="S96">
        <v>10.527999999999899</v>
      </c>
      <c r="T96">
        <v>10.9154</v>
      </c>
      <c r="U96">
        <v>12.2857</v>
      </c>
      <c r="V96">
        <v>-0.21890281824327701</v>
      </c>
      <c r="W96">
        <v>-0.29907392862768301</v>
      </c>
      <c r="Y96" s="2">
        <f t="shared" si="23"/>
        <v>-5.9999955791242288E-3</v>
      </c>
      <c r="Z96" s="2">
        <f t="shared" si="24"/>
        <v>6.3167366102552691E-2</v>
      </c>
      <c r="AA96" s="2">
        <f t="shared" si="25"/>
        <v>3.391586980074468E-3</v>
      </c>
      <c r="AB96" s="2">
        <f t="shared" si="26"/>
        <v>-9.0739833414993365E-3</v>
      </c>
      <c r="AC96" s="2">
        <f t="shared" si="27"/>
        <v>-5.6667925954004827E-3</v>
      </c>
      <c r="AD96" s="2">
        <f t="shared" si="28"/>
        <v>-2.9321762959579889E-3</v>
      </c>
      <c r="AE96" s="2">
        <f t="shared" si="29"/>
        <v>-1.983357666562946E-2</v>
      </c>
      <c r="AF96" s="2">
        <f t="shared" si="30"/>
        <v>-7.3523053792434956E-2</v>
      </c>
      <c r="AG96" s="2">
        <f t="shared" si="31"/>
        <v>1.154415227789563</v>
      </c>
      <c r="AI96" t="s">
        <v>100</v>
      </c>
      <c r="AJ96" s="4">
        <f t="shared" si="32"/>
        <v>-6.3378605820400225E-2</v>
      </c>
      <c r="AK96" s="4">
        <f t="shared" si="33"/>
        <v>3.4077985207181971E-2</v>
      </c>
      <c r="AL96" s="4">
        <f t="shared" si="34"/>
        <v>2.8800000000000381E-2</v>
      </c>
      <c r="AM96" s="4">
        <f t="shared" si="35"/>
        <v>-9.2600000000000904E-2</v>
      </c>
      <c r="AN96" s="4">
        <f t="shared" si="36"/>
        <v>-6.0000000000099973E-2</v>
      </c>
      <c r="AO96" s="4">
        <f t="shared" si="37"/>
        <v>-3.2099999999999795E-2</v>
      </c>
      <c r="AP96" s="4">
        <f t="shared" si="38"/>
        <v>-0.24859999999999971</v>
      </c>
      <c r="AQ96" s="4">
        <f t="shared" si="39"/>
        <v>1.7371618092491992E-2</v>
      </c>
      <c r="AR96" s="4">
        <f t="shared" si="40"/>
        <v>-0.16025485384118801</v>
      </c>
      <c r="AS96" s="4"/>
      <c r="AT96" s="4"/>
    </row>
    <row r="97" spans="1:46" hidden="1">
      <c r="A97" t="s">
        <v>101</v>
      </c>
      <c r="B97">
        <v>179902</v>
      </c>
      <c r="C97">
        <v>10.956328503296101</v>
      </c>
      <c r="D97">
        <v>2.7507628337122401</v>
      </c>
      <c r="E97">
        <v>2.819</v>
      </c>
      <c r="F97">
        <v>8.7919250000000009</v>
      </c>
      <c r="G97">
        <v>10.937749999999999</v>
      </c>
      <c r="H97">
        <v>13.045174999999899</v>
      </c>
      <c r="I97">
        <v>18.975000000000001</v>
      </c>
      <c r="J97">
        <v>7.2257660319075503E-2</v>
      </c>
      <c r="K97">
        <v>-0.69184693419274201</v>
      </c>
      <c r="M97" t="s">
        <v>101</v>
      </c>
      <c r="N97">
        <v>20098</v>
      </c>
      <c r="O97">
        <v>11.382571549407899</v>
      </c>
      <c r="P97">
        <v>2.8906314685288699</v>
      </c>
      <c r="Q97">
        <v>3.0756000000000001</v>
      </c>
      <c r="R97">
        <v>9.2183250000000001</v>
      </c>
      <c r="S97">
        <v>11.3809</v>
      </c>
      <c r="T97">
        <v>13.470749999999899</v>
      </c>
      <c r="U97">
        <v>18.651700000000002</v>
      </c>
      <c r="V97">
        <v>4.8623419224141401E-2</v>
      </c>
      <c r="W97">
        <v>-0.64926808173876305</v>
      </c>
      <c r="Y97" s="2">
        <f t="shared" si="23"/>
        <v>3.8903821292284757E-2</v>
      </c>
      <c r="Z97" s="2">
        <f t="shared" si="24"/>
        <v>5.0847217034655445E-2</v>
      </c>
      <c r="AA97" s="2">
        <f t="shared" si="25"/>
        <v>9.1025186236254108E-2</v>
      </c>
      <c r="AB97" s="2">
        <f t="shared" si="26"/>
        <v>4.8499048843114512E-2</v>
      </c>
      <c r="AC97" s="2">
        <f t="shared" si="27"/>
        <v>4.0515645356677732E-2</v>
      </c>
      <c r="AD97" s="2">
        <f t="shared" si="28"/>
        <v>3.2623172935587474E-2</v>
      </c>
      <c r="AE97" s="2">
        <f t="shared" si="29"/>
        <v>-1.7038208168642988E-2</v>
      </c>
      <c r="AF97" s="2">
        <f t="shared" si="30"/>
        <v>-0.32708284478863525</v>
      </c>
      <c r="AG97" s="2">
        <f t="shared" si="31"/>
        <v>-6.1543746672319433E-2</v>
      </c>
      <c r="AI97" t="s">
        <v>101</v>
      </c>
      <c r="AJ97" s="4">
        <f t="shared" si="32"/>
        <v>0.42624304611179831</v>
      </c>
      <c r="AK97" s="4">
        <f t="shared" si="33"/>
        <v>0.13986863481662981</v>
      </c>
      <c r="AL97" s="4">
        <f t="shared" si="34"/>
        <v>0.25660000000000016</v>
      </c>
      <c r="AM97" s="4">
        <f t="shared" si="35"/>
        <v>0.42639999999999922</v>
      </c>
      <c r="AN97" s="4">
        <f t="shared" si="36"/>
        <v>0.44315000000000104</v>
      </c>
      <c r="AO97" s="4">
        <f t="shared" si="37"/>
        <v>0.42557500000000026</v>
      </c>
      <c r="AP97" s="4">
        <f t="shared" si="38"/>
        <v>-0.3232999999999997</v>
      </c>
      <c r="AQ97" s="4">
        <f t="shared" si="39"/>
        <v>-2.3634241094934103E-2</v>
      </c>
      <c r="AR97" s="4">
        <f t="shared" si="40"/>
        <v>4.2578852453978966E-2</v>
      </c>
      <c r="AS97" s="4" t="s">
        <v>211</v>
      </c>
      <c r="AT97" s="4"/>
    </row>
    <row r="98" spans="1:46" hidden="1">
      <c r="A98" t="s">
        <v>102</v>
      </c>
      <c r="B98">
        <v>179902</v>
      </c>
      <c r="C98">
        <v>-9.2343366944225694E-2</v>
      </c>
      <c r="D98">
        <v>0.616767545628775</v>
      </c>
      <c r="E98">
        <v>-2.4323999999999999</v>
      </c>
      <c r="F98">
        <v>-0.53090000000000004</v>
      </c>
      <c r="G98">
        <v>-0.1061</v>
      </c>
      <c r="H98">
        <v>0.31950000000000001</v>
      </c>
      <c r="I98">
        <v>1.804</v>
      </c>
      <c r="J98">
        <v>0.13525663043508601</v>
      </c>
      <c r="K98">
        <v>-0.25813926055951297</v>
      </c>
      <c r="M98" t="s">
        <v>102</v>
      </c>
      <c r="N98">
        <v>20098</v>
      </c>
      <c r="O98">
        <v>-1.27422728629715E-2</v>
      </c>
      <c r="P98">
        <v>0.65452641095714503</v>
      </c>
      <c r="Q98">
        <v>-2.2624</v>
      </c>
      <c r="R98">
        <v>-0.49312499999999998</v>
      </c>
      <c r="S98">
        <v>-3.0300000000000001E-2</v>
      </c>
      <c r="T98">
        <v>0.42927500000000002</v>
      </c>
      <c r="U98">
        <v>1.5986</v>
      </c>
      <c r="V98">
        <v>0.13923607909874</v>
      </c>
      <c r="W98">
        <v>-0.44966164559345401</v>
      </c>
      <c r="Y98" s="2">
        <f t="shared" si="23"/>
        <v>-0.86201203957976014</v>
      </c>
      <c r="Z98" s="2">
        <f t="shared" si="24"/>
        <v>6.1220577502786755E-2</v>
      </c>
      <c r="AA98" s="2">
        <f t="shared" si="25"/>
        <v>-6.9889820753165521E-2</v>
      </c>
      <c r="AB98" s="2">
        <f t="shared" si="26"/>
        <v>-7.115275946505939E-2</v>
      </c>
      <c r="AC98" s="2">
        <f t="shared" si="27"/>
        <v>-0.71442035815268612</v>
      </c>
      <c r="AD98" s="2">
        <f t="shared" si="28"/>
        <v>0.34358372456964004</v>
      </c>
      <c r="AE98" s="2">
        <f t="shared" si="29"/>
        <v>-0.11385809312638584</v>
      </c>
      <c r="AF98" s="2">
        <f t="shared" si="30"/>
        <v>2.9421468292187392E-2</v>
      </c>
      <c r="AG98" s="2">
        <f t="shared" si="31"/>
        <v>0.74193435209669056</v>
      </c>
      <c r="AI98" t="s">
        <v>102</v>
      </c>
      <c r="AJ98" s="4">
        <f t="shared" si="32"/>
        <v>7.9601094081254195E-2</v>
      </c>
      <c r="AK98" s="4">
        <f t="shared" si="33"/>
        <v>3.7758865328370028E-2</v>
      </c>
      <c r="AL98" s="4">
        <f t="shared" si="34"/>
        <v>0.16999999999999993</v>
      </c>
      <c r="AM98" s="4">
        <f t="shared" si="35"/>
        <v>3.7775000000000059E-2</v>
      </c>
      <c r="AN98" s="4">
        <f t="shared" si="36"/>
        <v>7.5800000000000006E-2</v>
      </c>
      <c r="AO98" s="4">
        <f t="shared" si="37"/>
        <v>0.10977500000000001</v>
      </c>
      <c r="AP98" s="4">
        <f t="shared" si="38"/>
        <v>-0.20540000000000003</v>
      </c>
      <c r="AQ98" s="4">
        <f t="shared" si="39"/>
        <v>3.9794486636539894E-3</v>
      </c>
      <c r="AR98" s="4">
        <f t="shared" si="40"/>
        <v>-0.19152238503394103</v>
      </c>
      <c r="AS98" s="4"/>
      <c r="AT98" s="4"/>
    </row>
    <row r="99" spans="1:46" hidden="1">
      <c r="A99" t="s">
        <v>103</v>
      </c>
      <c r="B99">
        <v>179902</v>
      </c>
      <c r="C99">
        <v>14.3917786656068</v>
      </c>
      <c r="D99">
        <v>8.5194278419222709</v>
      </c>
      <c r="E99">
        <v>-12.1539</v>
      </c>
      <c r="F99">
        <v>7.7879999999999896</v>
      </c>
      <c r="G99">
        <v>14.364750000000001</v>
      </c>
      <c r="H99">
        <v>20.805475000000001</v>
      </c>
      <c r="I99">
        <v>40.880600000000001</v>
      </c>
      <c r="J99">
        <v>6.0525426284618399E-2</v>
      </c>
      <c r="K99">
        <v>-0.65844925221412498</v>
      </c>
      <c r="M99" t="s">
        <v>103</v>
      </c>
      <c r="N99">
        <v>20098</v>
      </c>
      <c r="O99">
        <v>14.477901179221799</v>
      </c>
      <c r="P99">
        <v>8.5784960360828002</v>
      </c>
      <c r="Q99">
        <v>-12.1584</v>
      </c>
      <c r="R99">
        <v>7.8748999999999896</v>
      </c>
      <c r="S99">
        <v>14.421900000000001</v>
      </c>
      <c r="T99">
        <v>20.954975000000001</v>
      </c>
      <c r="U99">
        <v>39.418599999999998</v>
      </c>
      <c r="V99">
        <v>6.2202223367338397E-2</v>
      </c>
      <c r="W99">
        <v>-0.65417812150917198</v>
      </c>
      <c r="Y99" s="2">
        <f t="shared" si="23"/>
        <v>5.984146617041386E-3</v>
      </c>
      <c r="Z99" s="2">
        <f t="shared" si="24"/>
        <v>6.9333522457772911E-3</v>
      </c>
      <c r="AA99" s="2">
        <f t="shared" si="25"/>
        <v>3.7025152420211427E-4</v>
      </c>
      <c r="AB99" s="2">
        <f t="shared" si="26"/>
        <v>1.1158192090395591E-2</v>
      </c>
      <c r="AC99" s="2">
        <f t="shared" si="27"/>
        <v>3.9784890095546643E-3</v>
      </c>
      <c r="AD99" s="2">
        <f t="shared" si="28"/>
        <v>7.1856085958144078E-3</v>
      </c>
      <c r="AE99" s="2">
        <f t="shared" si="29"/>
        <v>-3.5762684500716846E-2</v>
      </c>
      <c r="AF99" s="2">
        <f t="shared" si="30"/>
        <v>2.7704011118152572E-2</v>
      </c>
      <c r="AG99" s="2">
        <f t="shared" si="31"/>
        <v>-6.4866513107740831E-3</v>
      </c>
      <c r="AI99" t="s">
        <v>103</v>
      </c>
      <c r="AJ99" s="4">
        <f t="shared" si="32"/>
        <v>8.6122513614999008E-2</v>
      </c>
      <c r="AK99" s="4">
        <f t="shared" si="33"/>
        <v>5.906819416052933E-2</v>
      </c>
      <c r="AL99" s="4">
        <f t="shared" si="34"/>
        <v>-4.5000000000001705E-3</v>
      </c>
      <c r="AM99" s="4">
        <f t="shared" si="35"/>
        <v>8.6899999999999977E-2</v>
      </c>
      <c r="AN99" s="4">
        <f t="shared" si="36"/>
        <v>5.7150000000000034E-2</v>
      </c>
      <c r="AO99" s="4">
        <f t="shared" si="37"/>
        <v>0.14949999999999974</v>
      </c>
      <c r="AP99" s="4">
        <f t="shared" si="38"/>
        <v>-1.4620000000000033</v>
      </c>
      <c r="AQ99" s="4">
        <f t="shared" si="39"/>
        <v>1.6767970827199982E-3</v>
      </c>
      <c r="AR99" s="4">
        <f t="shared" si="40"/>
        <v>4.2711307049529967E-3</v>
      </c>
      <c r="AS99" s="4"/>
      <c r="AT99" s="4"/>
    </row>
    <row r="100" spans="1:46" hidden="1">
      <c r="A100" t="s">
        <v>104</v>
      </c>
      <c r="B100">
        <v>179902</v>
      </c>
      <c r="C100">
        <v>18.475314991495399</v>
      </c>
      <c r="D100">
        <v>12.622281163842899</v>
      </c>
      <c r="E100">
        <v>-21.74</v>
      </c>
      <c r="F100">
        <v>8.8481249999999996</v>
      </c>
      <c r="G100">
        <v>18.4465</v>
      </c>
      <c r="H100">
        <v>28.079799999999999</v>
      </c>
      <c r="I100">
        <v>58.2879</v>
      </c>
      <c r="J100">
        <v>1.6804108830128901E-2</v>
      </c>
      <c r="K100">
        <v>-0.68605033846907904</v>
      </c>
      <c r="M100" t="s">
        <v>104</v>
      </c>
      <c r="N100">
        <v>20098</v>
      </c>
      <c r="O100">
        <v>19.1154745099014</v>
      </c>
      <c r="P100">
        <v>12.8068405873671</v>
      </c>
      <c r="Q100">
        <v>-21.198799999999999</v>
      </c>
      <c r="R100">
        <v>9.5710249999999899</v>
      </c>
      <c r="S100">
        <v>19.047350000000002</v>
      </c>
      <c r="T100">
        <v>28.829425000000001</v>
      </c>
      <c r="U100">
        <v>54.048900000000003</v>
      </c>
      <c r="V100">
        <v>3.1001391039231999E-3</v>
      </c>
      <c r="W100">
        <v>-0.67181807013504702</v>
      </c>
      <c r="Y100" s="2">
        <f t="shared" si="23"/>
        <v>3.4649450832133555E-2</v>
      </c>
      <c r="Z100" s="2">
        <f t="shared" si="24"/>
        <v>1.4621717035814275E-2</v>
      </c>
      <c r="AA100" s="2">
        <f t="shared" si="25"/>
        <v>-2.4894204231830752E-2</v>
      </c>
      <c r="AB100" s="2">
        <f t="shared" si="26"/>
        <v>8.1700925337287789E-2</v>
      </c>
      <c r="AC100" s="2">
        <f t="shared" si="27"/>
        <v>3.2572574743176208E-2</v>
      </c>
      <c r="AD100" s="2">
        <f t="shared" si="28"/>
        <v>2.6696237152686431E-2</v>
      </c>
      <c r="AE100" s="2">
        <f t="shared" si="29"/>
        <v>-7.2725213980946224E-2</v>
      </c>
      <c r="AF100" s="2">
        <f t="shared" si="30"/>
        <v>-0.81551303105316664</v>
      </c>
      <c r="AG100" s="2">
        <f t="shared" si="31"/>
        <v>-2.074522456441219E-2</v>
      </c>
      <c r="AI100" t="s">
        <v>104</v>
      </c>
      <c r="AJ100" s="4">
        <f t="shared" si="32"/>
        <v>0.64015951840600138</v>
      </c>
      <c r="AK100" s="4">
        <f t="shared" si="33"/>
        <v>0.18455942352420074</v>
      </c>
      <c r="AL100" s="4">
        <f t="shared" si="34"/>
        <v>0.5411999999999999</v>
      </c>
      <c r="AM100" s="4">
        <f t="shared" si="35"/>
        <v>0.72289999999999033</v>
      </c>
      <c r="AN100" s="4">
        <f t="shared" si="36"/>
        <v>0.60085000000000122</v>
      </c>
      <c r="AO100" s="4">
        <f t="shared" si="37"/>
        <v>0.74962500000000176</v>
      </c>
      <c r="AP100" s="4">
        <f t="shared" si="38"/>
        <v>-4.2389999999999972</v>
      </c>
      <c r="AQ100" s="4">
        <f t="shared" si="39"/>
        <v>-1.3703969726205701E-2</v>
      </c>
      <c r="AR100" s="4">
        <f t="shared" si="40"/>
        <v>1.4232268334032017E-2</v>
      </c>
      <c r="AS100" s="4"/>
      <c r="AT100" s="4"/>
    </row>
    <row r="101" spans="1:46" hidden="1">
      <c r="A101" t="s">
        <v>105</v>
      </c>
      <c r="B101">
        <v>179902</v>
      </c>
      <c r="C101">
        <v>1.7529866838611801</v>
      </c>
      <c r="D101">
        <v>0.71496979706744501</v>
      </c>
      <c r="E101">
        <v>-0.60350000000000004</v>
      </c>
      <c r="F101">
        <v>1.2685999999999999</v>
      </c>
      <c r="G101">
        <v>1.76955</v>
      </c>
      <c r="H101">
        <v>2.2607750000000002</v>
      </c>
      <c r="I101">
        <v>4.5027999999999997</v>
      </c>
      <c r="J101">
        <v>-0.10619632815720501</v>
      </c>
      <c r="K101">
        <v>-0.310796251550645</v>
      </c>
      <c r="M101" t="s">
        <v>105</v>
      </c>
      <c r="N101">
        <v>20098</v>
      </c>
      <c r="O101">
        <v>1.7432871330480599</v>
      </c>
      <c r="P101">
        <v>0.72349950053565704</v>
      </c>
      <c r="Q101">
        <v>-0.16320000000000001</v>
      </c>
      <c r="R101">
        <v>1.2558</v>
      </c>
      <c r="S101">
        <v>1.7555000000000001</v>
      </c>
      <c r="T101">
        <v>2.2631000000000001</v>
      </c>
      <c r="U101">
        <v>4.2221000000000002</v>
      </c>
      <c r="V101">
        <v>-0.103211839146764</v>
      </c>
      <c r="W101">
        <v>-0.33749823456440597</v>
      </c>
      <c r="Y101" s="2">
        <f t="shared" si="23"/>
        <v>-5.5331571553958181E-3</v>
      </c>
      <c r="Z101" s="2">
        <f t="shared" si="24"/>
        <v>1.1930159152453435E-2</v>
      </c>
      <c r="AA101" s="2">
        <f t="shared" si="25"/>
        <v>-0.72957746478873231</v>
      </c>
      <c r="AB101" s="2">
        <f t="shared" si="26"/>
        <v>-1.0089862840926944E-2</v>
      </c>
      <c r="AC101" s="2">
        <f t="shared" si="27"/>
        <v>-7.9398717187985079E-3</v>
      </c>
      <c r="AD101" s="2">
        <f t="shared" si="28"/>
        <v>1.028408399774472E-3</v>
      </c>
      <c r="AE101" s="2">
        <f t="shared" si="29"/>
        <v>-6.2338989073465245E-2</v>
      </c>
      <c r="AF101" s="2">
        <f t="shared" si="30"/>
        <v>-2.8103504727799877E-2</v>
      </c>
      <c r="AG101" s="2">
        <f t="shared" si="31"/>
        <v>8.5914752448067455E-2</v>
      </c>
      <c r="AI101" t="s">
        <v>105</v>
      </c>
      <c r="AJ101" s="4">
        <f t="shared" si="32"/>
        <v>-9.699550813120128E-3</v>
      </c>
      <c r="AK101" s="4">
        <f t="shared" si="33"/>
        <v>8.5297034682120243E-3</v>
      </c>
      <c r="AL101" s="4">
        <f t="shared" si="34"/>
        <v>0.44030000000000002</v>
      </c>
      <c r="AM101" s="4">
        <f t="shared" si="35"/>
        <v>-1.2799999999999923E-2</v>
      </c>
      <c r="AN101" s="4">
        <f t="shared" si="36"/>
        <v>-1.4049999999999896E-2</v>
      </c>
      <c r="AO101" s="4">
        <f t="shared" si="37"/>
        <v>2.3249999999999105E-3</v>
      </c>
      <c r="AP101" s="4">
        <f t="shared" si="38"/>
        <v>-0.28069999999999951</v>
      </c>
      <c r="AQ101" s="4">
        <f t="shared" si="39"/>
        <v>2.9844890104410021E-3</v>
      </c>
      <c r="AR101" s="4">
        <f t="shared" si="40"/>
        <v>-2.6701983013760977E-2</v>
      </c>
      <c r="AS101" s="4"/>
      <c r="AT101" s="4">
        <v>1</v>
      </c>
    </row>
    <row r="102" spans="1:46" hidden="1">
      <c r="A102" t="s">
        <v>106</v>
      </c>
      <c r="B102">
        <v>179902</v>
      </c>
      <c r="C102">
        <v>-0.78263166335003398</v>
      </c>
      <c r="D102">
        <v>1.8435344450554201</v>
      </c>
      <c r="E102">
        <v>-7.2805999999999997</v>
      </c>
      <c r="F102">
        <v>-2.1261999999999999</v>
      </c>
      <c r="G102">
        <v>-0.80674999999999997</v>
      </c>
      <c r="H102">
        <v>0.48530000000000001</v>
      </c>
      <c r="I102">
        <v>5.0763999999999996</v>
      </c>
      <c r="J102">
        <v>0.12506169162605299</v>
      </c>
      <c r="K102">
        <v>-0.33251258383981702</v>
      </c>
      <c r="M102" t="s">
        <v>106</v>
      </c>
      <c r="N102">
        <v>20098</v>
      </c>
      <c r="O102">
        <v>-0.42104713901880397</v>
      </c>
      <c r="P102">
        <v>1.9956179029693799</v>
      </c>
      <c r="Q102">
        <v>-7.1508000000000003</v>
      </c>
      <c r="R102">
        <v>-1.897575</v>
      </c>
      <c r="S102">
        <v>-0.39600000000000002</v>
      </c>
      <c r="T102">
        <v>0.93474999999999997</v>
      </c>
      <c r="U102">
        <v>4.9939</v>
      </c>
      <c r="V102">
        <v>8.5097265345966594E-2</v>
      </c>
      <c r="W102">
        <v>-0.514350931154126</v>
      </c>
      <c r="Y102" s="2">
        <f t="shared" si="23"/>
        <v>-0.4620111110550742</v>
      </c>
      <c r="Z102" s="2">
        <f t="shared" si="24"/>
        <v>8.2495587929949377E-2</v>
      </c>
      <c r="AA102" s="2">
        <f t="shared" si="25"/>
        <v>-1.7828200972447306E-2</v>
      </c>
      <c r="AB102" s="2">
        <f t="shared" si="26"/>
        <v>-0.10752751387451787</v>
      </c>
      <c r="AC102" s="2">
        <f t="shared" si="27"/>
        <v>-0.50914161760148735</v>
      </c>
      <c r="AD102" s="2">
        <f t="shared" si="28"/>
        <v>0.92612816814341636</v>
      </c>
      <c r="AE102" s="2">
        <f t="shared" si="29"/>
        <v>-1.6251674414939687E-2</v>
      </c>
      <c r="AF102" s="2">
        <f t="shared" si="30"/>
        <v>-0.31955769796864764</v>
      </c>
      <c r="AG102" s="2">
        <f t="shared" si="31"/>
        <v>0.5468615509658632</v>
      </c>
      <c r="AI102" t="s">
        <v>106</v>
      </c>
      <c r="AJ102" s="4">
        <f t="shared" si="32"/>
        <v>0.36158452433123001</v>
      </c>
      <c r="AK102" s="4">
        <f t="shared" si="33"/>
        <v>0.15208345791395983</v>
      </c>
      <c r="AL102" s="4">
        <f t="shared" si="34"/>
        <v>0.12979999999999947</v>
      </c>
      <c r="AM102" s="4">
        <f t="shared" si="35"/>
        <v>0.22862499999999986</v>
      </c>
      <c r="AN102" s="4">
        <f t="shared" si="36"/>
        <v>0.41074999999999995</v>
      </c>
      <c r="AO102" s="4">
        <f t="shared" si="37"/>
        <v>0.44944999999999996</v>
      </c>
      <c r="AP102" s="4">
        <f t="shared" si="38"/>
        <v>-8.2499999999999574E-2</v>
      </c>
      <c r="AQ102" s="4">
        <f t="shared" si="39"/>
        <v>-3.9964426280086396E-2</v>
      </c>
      <c r="AR102" s="4">
        <f t="shared" si="40"/>
        <v>-0.18183834731430898</v>
      </c>
      <c r="AS102" s="4" t="s">
        <v>211</v>
      </c>
      <c r="AT102" s="4"/>
    </row>
    <row r="103" spans="1:46" hidden="1">
      <c r="A103" t="s">
        <v>107</v>
      </c>
      <c r="B103">
        <v>179902</v>
      </c>
      <c r="C103">
        <v>-6.6073168936420803</v>
      </c>
      <c r="D103">
        <v>9.1816546013604299</v>
      </c>
      <c r="E103">
        <v>-39.179099999999998</v>
      </c>
      <c r="F103">
        <v>-13.2103749999999</v>
      </c>
      <c r="G103">
        <v>-6.4014499999999996</v>
      </c>
      <c r="H103">
        <v>0.12939999999999999</v>
      </c>
      <c r="I103">
        <v>25.140899999999998</v>
      </c>
      <c r="J103">
        <v>-9.4544905996495301E-2</v>
      </c>
      <c r="K103">
        <v>-0.47922673988466502</v>
      </c>
      <c r="M103" t="s">
        <v>107</v>
      </c>
      <c r="N103">
        <v>20098</v>
      </c>
      <c r="O103">
        <v>-6.5396627077321003</v>
      </c>
      <c r="P103">
        <v>9.1819390200481603</v>
      </c>
      <c r="Q103">
        <v>-37.943100000000001</v>
      </c>
      <c r="R103">
        <v>-13.064375</v>
      </c>
      <c r="S103">
        <v>-6.4028</v>
      </c>
      <c r="T103">
        <v>0.1535</v>
      </c>
      <c r="U103">
        <v>22.591799999999999</v>
      </c>
      <c r="V103">
        <v>-8.9996130802408106E-2</v>
      </c>
      <c r="W103">
        <v>-0.46356872909193703</v>
      </c>
      <c r="Y103" s="2">
        <f t="shared" si="23"/>
        <v>-1.0239282752592116E-2</v>
      </c>
      <c r="Z103" s="2">
        <f t="shared" si="24"/>
        <v>3.097684459718586E-5</v>
      </c>
      <c r="AA103" s="2">
        <f t="shared" si="25"/>
        <v>-3.1547432176849299E-2</v>
      </c>
      <c r="AB103" s="2">
        <f t="shared" si="26"/>
        <v>-1.1051919419388212E-2</v>
      </c>
      <c r="AC103" s="2">
        <f t="shared" si="27"/>
        <v>2.1088972029770225E-4</v>
      </c>
      <c r="AD103" s="2">
        <f t="shared" si="28"/>
        <v>0.18624420401854724</v>
      </c>
      <c r="AE103" s="2">
        <f t="shared" si="29"/>
        <v>-0.10139255157929905</v>
      </c>
      <c r="AF103" s="2">
        <f t="shared" si="30"/>
        <v>-4.8112324467865175E-2</v>
      </c>
      <c r="AG103" s="2">
        <f t="shared" si="31"/>
        <v>-3.26734914593797E-2</v>
      </c>
      <c r="AI103" t="s">
        <v>107</v>
      </c>
      <c r="AJ103" s="4">
        <f t="shared" si="32"/>
        <v>6.7654185909979958E-2</v>
      </c>
      <c r="AK103" s="4">
        <f t="shared" si="33"/>
        <v>2.8441868773043666E-4</v>
      </c>
      <c r="AL103" s="4">
        <f t="shared" si="34"/>
        <v>1.2359999999999971</v>
      </c>
      <c r="AM103" s="4">
        <f t="shared" si="35"/>
        <v>0.14599999999989954</v>
      </c>
      <c r="AN103" s="4">
        <f t="shared" si="36"/>
        <v>-1.3500000000004064E-3</v>
      </c>
      <c r="AO103" s="4">
        <f t="shared" si="37"/>
        <v>2.410000000000001E-2</v>
      </c>
      <c r="AP103" s="4">
        <f t="shared" si="38"/>
        <v>-2.5490999999999993</v>
      </c>
      <c r="AQ103" s="4">
        <f t="shared" si="39"/>
        <v>4.5487751940871957E-3</v>
      </c>
      <c r="AR103" s="4">
        <f t="shared" si="40"/>
        <v>1.5658010792727994E-2</v>
      </c>
      <c r="AS103" s="4"/>
      <c r="AT103" s="4">
        <v>1</v>
      </c>
    </row>
    <row r="104" spans="1:46">
      <c r="A104" t="s">
        <v>108</v>
      </c>
      <c r="B104">
        <v>179902</v>
      </c>
      <c r="C104">
        <v>13.4286457949327</v>
      </c>
      <c r="D104">
        <v>4.9442685128530197</v>
      </c>
      <c r="E104">
        <v>7.5700000000000003E-2</v>
      </c>
      <c r="F104">
        <v>9.6529999999999898</v>
      </c>
      <c r="G104">
        <v>13.404299999999999</v>
      </c>
      <c r="H104">
        <v>17.258700000000001</v>
      </c>
      <c r="I104">
        <v>28.459399999999999</v>
      </c>
      <c r="J104">
        <v>-2.1419669200610201E-2</v>
      </c>
      <c r="K104">
        <v>-0.69969371465184105</v>
      </c>
      <c r="M104" t="s">
        <v>108</v>
      </c>
      <c r="N104">
        <v>20098</v>
      </c>
      <c r="O104">
        <v>13.278186859388899</v>
      </c>
      <c r="P104">
        <v>5.0043891427481499</v>
      </c>
      <c r="Q104">
        <v>0.85209999999999997</v>
      </c>
      <c r="R104">
        <v>9.5377499999999902</v>
      </c>
      <c r="S104">
        <v>13.174399999999901</v>
      </c>
      <c r="T104">
        <v>17.177225</v>
      </c>
      <c r="U104">
        <v>27.078900000000001</v>
      </c>
      <c r="V104">
        <v>-3.9624265064063602E-3</v>
      </c>
      <c r="W104">
        <v>-0.69422613899396401</v>
      </c>
      <c r="Y104" s="2">
        <f t="shared" si="23"/>
        <v>-1.1204326768420425E-2</v>
      </c>
      <c r="Z104" s="2">
        <f t="shared" si="24"/>
        <v>1.2159661179169667E-2</v>
      </c>
      <c r="AA104" s="2">
        <f t="shared" si="25"/>
        <v>10.256274768824305</v>
      </c>
      <c r="AB104" s="2">
        <f t="shared" si="26"/>
        <v>-1.1939293483891E-2</v>
      </c>
      <c r="AC104" s="2">
        <f t="shared" si="27"/>
        <v>-1.7151212670568294E-2</v>
      </c>
      <c r="AD104" s="2">
        <f t="shared" si="28"/>
        <v>-4.7208074768088082E-3</v>
      </c>
      <c r="AE104" s="2">
        <f t="shared" si="29"/>
        <v>-4.8507698686549916E-2</v>
      </c>
      <c r="AF104" s="2">
        <f t="shared" si="30"/>
        <v>-0.81500991125047451</v>
      </c>
      <c r="AG104" s="2">
        <f t="shared" si="31"/>
        <v>-7.8142414936478444E-3</v>
      </c>
      <c r="AI104" t="s">
        <v>108</v>
      </c>
      <c r="AJ104" s="4">
        <f t="shared" si="32"/>
        <v>-0.15045893554380108</v>
      </c>
      <c r="AK104" s="4">
        <f t="shared" si="33"/>
        <v>6.0120629895130229E-2</v>
      </c>
      <c r="AL104" s="4">
        <f t="shared" si="34"/>
        <v>0.77639999999999998</v>
      </c>
      <c r="AM104" s="4">
        <f t="shared" si="35"/>
        <v>-0.11524999999999963</v>
      </c>
      <c r="AN104" s="4">
        <f t="shared" si="36"/>
        <v>-0.22990000000009836</v>
      </c>
      <c r="AO104" s="4">
        <f t="shared" si="37"/>
        <v>-8.1475000000001074E-2</v>
      </c>
      <c r="AP104" s="4">
        <f t="shared" si="38"/>
        <v>-1.3804999999999978</v>
      </c>
      <c r="AQ104" s="4">
        <f t="shared" si="39"/>
        <v>1.7457242694203842E-2</v>
      </c>
      <c r="AR104" s="4">
        <f t="shared" si="40"/>
        <v>5.4675756578770329E-3</v>
      </c>
      <c r="AS104" s="4" t="s">
        <v>212</v>
      </c>
      <c r="AT104" s="4"/>
    </row>
    <row r="105" spans="1:46" hidden="1">
      <c r="A105" t="s">
        <v>109</v>
      </c>
      <c r="B105">
        <v>179902</v>
      </c>
      <c r="C105">
        <v>22.3477674139253</v>
      </c>
      <c r="D105">
        <v>8.6052935968437492</v>
      </c>
      <c r="E105">
        <v>-7.3829000000000002</v>
      </c>
      <c r="F105">
        <v>16.110050000000001</v>
      </c>
      <c r="G105">
        <v>22.355649999999901</v>
      </c>
      <c r="H105">
        <v>28.725300000000001</v>
      </c>
      <c r="I105">
        <v>51.326500000000003</v>
      </c>
      <c r="J105">
        <v>-3.9618826699472198E-2</v>
      </c>
      <c r="K105">
        <v>-0.47303180440058201</v>
      </c>
      <c r="M105" t="s">
        <v>109</v>
      </c>
      <c r="N105">
        <v>20098</v>
      </c>
      <c r="O105">
        <v>21.8217522688823</v>
      </c>
      <c r="P105">
        <v>8.8165084513385494</v>
      </c>
      <c r="Q105">
        <v>-4.7981999999999996</v>
      </c>
      <c r="R105">
        <v>15.507425</v>
      </c>
      <c r="S105">
        <v>21.8826</v>
      </c>
      <c r="T105">
        <v>28.27965</v>
      </c>
      <c r="U105">
        <v>48.9771</v>
      </c>
      <c r="V105">
        <v>-5.5627100472441099E-2</v>
      </c>
      <c r="W105">
        <v>-0.47377904438130303</v>
      </c>
      <c r="Y105" s="2">
        <f t="shared" si="23"/>
        <v>-2.3537704474015264E-2</v>
      </c>
      <c r="Z105" s="2">
        <f t="shared" si="24"/>
        <v>2.4544758655564047E-2</v>
      </c>
      <c r="AA105" s="2">
        <f t="shared" si="25"/>
        <v>-0.35009278196914495</v>
      </c>
      <c r="AB105" s="2">
        <f t="shared" si="26"/>
        <v>-3.7406774032358814E-2</v>
      </c>
      <c r="AC105" s="2">
        <f t="shared" si="27"/>
        <v>-2.1160198875895042E-2</v>
      </c>
      <c r="AD105" s="2">
        <f t="shared" si="28"/>
        <v>-1.551419828513545E-2</v>
      </c>
      <c r="AE105" s="2">
        <f t="shared" si="29"/>
        <v>-4.5773625709915944E-2</v>
      </c>
      <c r="AF105" s="2">
        <f t="shared" si="30"/>
        <v>0.40405724011968691</v>
      </c>
      <c r="AG105" s="2">
        <f t="shared" si="31"/>
        <v>1.5796823253098058E-3</v>
      </c>
      <c r="AI105" t="s">
        <v>109</v>
      </c>
      <c r="AJ105" s="4">
        <f t="shared" si="32"/>
        <v>-0.52601514504300084</v>
      </c>
      <c r="AK105" s="4">
        <f t="shared" si="33"/>
        <v>0.21121485449480026</v>
      </c>
      <c r="AL105" s="4">
        <f t="shared" si="34"/>
        <v>2.5847000000000007</v>
      </c>
      <c r="AM105" s="4">
        <f t="shared" si="35"/>
        <v>-0.60262500000000152</v>
      </c>
      <c r="AN105" s="4">
        <f t="shared" si="36"/>
        <v>-0.47304999999990116</v>
      </c>
      <c r="AO105" s="4">
        <f t="shared" si="37"/>
        <v>-0.44565000000000055</v>
      </c>
      <c r="AP105" s="4">
        <f t="shared" si="38"/>
        <v>-2.3494000000000028</v>
      </c>
      <c r="AQ105" s="4">
        <f t="shared" si="39"/>
        <v>-1.6008273772968901E-2</v>
      </c>
      <c r="AR105" s="4">
        <f t="shared" si="40"/>
        <v>-7.4723998072101505E-4</v>
      </c>
      <c r="AS105" s="4"/>
      <c r="AT105" s="4"/>
    </row>
    <row r="106" spans="1:46" hidden="1">
      <c r="A106" t="s">
        <v>110</v>
      </c>
      <c r="B106">
        <v>179902</v>
      </c>
      <c r="C106">
        <v>1.5684788301408601</v>
      </c>
      <c r="D106">
        <v>0.18504987017581401</v>
      </c>
      <c r="E106">
        <v>0.97929999999999995</v>
      </c>
      <c r="F106">
        <v>1.429125</v>
      </c>
      <c r="G106">
        <v>1.5659999999999901</v>
      </c>
      <c r="H106">
        <v>1.7055</v>
      </c>
      <c r="I106">
        <v>2.1886999999999999</v>
      </c>
      <c r="J106">
        <v>5.5695180261508499E-2</v>
      </c>
      <c r="K106">
        <v>-0.63023684611735697</v>
      </c>
      <c r="M106" t="s">
        <v>110</v>
      </c>
      <c r="N106">
        <v>20098</v>
      </c>
      <c r="O106">
        <v>1.5676201413075801</v>
      </c>
      <c r="P106">
        <v>0.18475070583438599</v>
      </c>
      <c r="Q106">
        <v>1.0418000000000001</v>
      </c>
      <c r="R106">
        <v>1.4273</v>
      </c>
      <c r="S106">
        <v>1.5651999999999999</v>
      </c>
      <c r="T106">
        <v>1.7047000000000001</v>
      </c>
      <c r="U106">
        <v>2.1610999999999998</v>
      </c>
      <c r="V106">
        <v>6.6485876120886106E-2</v>
      </c>
      <c r="W106">
        <v>-0.653058246446659</v>
      </c>
      <c r="Y106" s="2">
        <f t="shared" si="23"/>
        <v>-5.4746600131216905E-4</v>
      </c>
      <c r="Z106" s="2">
        <f t="shared" si="24"/>
        <v>-1.6166687452618955E-3</v>
      </c>
      <c r="AA106" s="2">
        <f t="shared" si="25"/>
        <v>6.3821096701725866E-2</v>
      </c>
      <c r="AB106" s="2">
        <f t="shared" si="26"/>
        <v>-1.277005160500333E-3</v>
      </c>
      <c r="AC106" s="2">
        <f t="shared" si="27"/>
        <v>-5.1085568326314501E-4</v>
      </c>
      <c r="AD106" s="2">
        <f t="shared" si="28"/>
        <v>-4.690706537672229E-4</v>
      </c>
      <c r="AE106" s="2">
        <f t="shared" si="29"/>
        <v>-1.2610225247864038E-2</v>
      </c>
      <c r="AF106" s="2">
        <f t="shared" si="30"/>
        <v>0.19374559537668223</v>
      </c>
      <c r="AG106" s="2">
        <f t="shared" si="31"/>
        <v>3.6210831641938723E-2</v>
      </c>
      <c r="AI106" t="s">
        <v>110</v>
      </c>
      <c r="AJ106" s="4">
        <f t="shared" si="32"/>
        <v>-8.586888332799969E-4</v>
      </c>
      <c r="AK106" s="4">
        <f t="shared" si="33"/>
        <v>-2.991643414280154E-4</v>
      </c>
      <c r="AL106" s="4">
        <f t="shared" si="34"/>
        <v>6.2500000000000111E-2</v>
      </c>
      <c r="AM106" s="4">
        <f t="shared" si="35"/>
        <v>-1.8249999999999655E-3</v>
      </c>
      <c r="AN106" s="4">
        <f t="shared" si="36"/>
        <v>-7.9999999999014193E-4</v>
      </c>
      <c r="AO106" s="4">
        <f t="shared" si="37"/>
        <v>-7.9999999999991189E-4</v>
      </c>
      <c r="AP106" s="4">
        <f t="shared" si="38"/>
        <v>-2.7600000000000069E-2</v>
      </c>
      <c r="AQ106" s="4">
        <f t="shared" si="39"/>
        <v>1.0790695859377607E-2</v>
      </c>
      <c r="AR106" s="4">
        <f t="shared" si="40"/>
        <v>-2.2821400329302022E-2</v>
      </c>
      <c r="AS106" s="4"/>
      <c r="AT106" s="4"/>
    </row>
    <row r="107" spans="1:46" hidden="1">
      <c r="A107" t="s">
        <v>111</v>
      </c>
      <c r="B107">
        <v>179902</v>
      </c>
      <c r="C107">
        <v>11.527356945448</v>
      </c>
      <c r="D107">
        <v>1.96861765964611</v>
      </c>
      <c r="E107">
        <v>4.0846</v>
      </c>
      <c r="F107">
        <v>10.1188</v>
      </c>
      <c r="G107">
        <v>11.517150000000001</v>
      </c>
      <c r="H107">
        <v>12.9207</v>
      </c>
      <c r="I107">
        <v>18.850100000000001</v>
      </c>
      <c r="J107">
        <v>4.2586326864881702E-2</v>
      </c>
      <c r="K107">
        <v>-0.37159498846187899</v>
      </c>
      <c r="M107" t="s">
        <v>111</v>
      </c>
      <c r="N107">
        <v>20098</v>
      </c>
      <c r="O107">
        <v>11.3529821076723</v>
      </c>
      <c r="P107">
        <v>1.9806189811114101</v>
      </c>
      <c r="Q107">
        <v>4.6840999999999999</v>
      </c>
      <c r="R107">
        <v>9.9218250000000001</v>
      </c>
      <c r="S107">
        <v>11.321249999999999</v>
      </c>
      <c r="T107">
        <v>12.713249999999899</v>
      </c>
      <c r="U107">
        <v>19.020600000000002</v>
      </c>
      <c r="V107">
        <v>0.117166102557641</v>
      </c>
      <c r="W107">
        <v>-0.375830034959105</v>
      </c>
      <c r="Y107" s="2">
        <f t="shared" si="23"/>
        <v>-1.5127044178549376E-2</v>
      </c>
      <c r="Z107" s="2">
        <f t="shared" si="24"/>
        <v>6.0963191133098782E-3</v>
      </c>
      <c r="AA107" s="2">
        <f t="shared" si="25"/>
        <v>0.14677079763012291</v>
      </c>
      <c r="AB107" s="2">
        <f t="shared" si="26"/>
        <v>-1.9466241056251721E-2</v>
      </c>
      <c r="AC107" s="2">
        <f t="shared" si="27"/>
        <v>-1.7009416392076315E-2</v>
      </c>
      <c r="AD107" s="2">
        <f t="shared" si="28"/>
        <v>-1.6055631660831127E-2</v>
      </c>
      <c r="AE107" s="2">
        <f t="shared" si="29"/>
        <v>9.045044853873474E-3</v>
      </c>
      <c r="AF107" s="2">
        <f t="shared" si="30"/>
        <v>1.7512610545019931</v>
      </c>
      <c r="AG107" s="2">
        <f t="shared" si="31"/>
        <v>1.139694190913576E-2</v>
      </c>
      <c r="AI107" t="s">
        <v>111</v>
      </c>
      <c r="AJ107" s="4">
        <f t="shared" si="32"/>
        <v>-0.17437483777569973</v>
      </c>
      <c r="AK107" s="4">
        <f t="shared" si="33"/>
        <v>1.2001321465300085E-2</v>
      </c>
      <c r="AL107" s="4">
        <f t="shared" si="34"/>
        <v>0.59949999999999992</v>
      </c>
      <c r="AM107" s="4">
        <f t="shared" si="35"/>
        <v>-0.19697500000000012</v>
      </c>
      <c r="AN107" s="4">
        <f t="shared" si="36"/>
        <v>-0.19590000000000174</v>
      </c>
      <c r="AO107" s="4">
        <f t="shared" si="37"/>
        <v>-0.20745000000010094</v>
      </c>
      <c r="AP107" s="4">
        <f t="shared" si="38"/>
        <v>0.17050000000000054</v>
      </c>
      <c r="AQ107" s="4">
        <f t="shared" si="39"/>
        <v>7.4579775692759295E-2</v>
      </c>
      <c r="AR107" s="4">
        <f t="shared" si="40"/>
        <v>-4.2350464972260027E-3</v>
      </c>
      <c r="AS107" s="4"/>
      <c r="AT107" s="4"/>
    </row>
    <row r="108" spans="1:46" hidden="1">
      <c r="A108" t="s">
        <v>112</v>
      </c>
      <c r="B108">
        <v>179902</v>
      </c>
      <c r="C108">
        <v>4.2374209019355096</v>
      </c>
      <c r="D108">
        <v>0.85269241110496097</v>
      </c>
      <c r="E108">
        <v>0.71530000000000005</v>
      </c>
      <c r="F108">
        <v>3.63502499999999</v>
      </c>
      <c r="G108">
        <v>4.21835</v>
      </c>
      <c r="H108">
        <v>4.8113000000000001</v>
      </c>
      <c r="I108">
        <v>7.1692</v>
      </c>
      <c r="J108">
        <v>0.126998613855106</v>
      </c>
      <c r="K108">
        <v>-0.205524068346014</v>
      </c>
      <c r="M108" t="s">
        <v>112</v>
      </c>
      <c r="N108">
        <v>20098</v>
      </c>
      <c r="O108">
        <v>4.3102930192058997</v>
      </c>
      <c r="P108">
        <v>0.87945585625968403</v>
      </c>
      <c r="Q108">
        <v>1.2986</v>
      </c>
      <c r="R108">
        <v>3.6845249999999998</v>
      </c>
      <c r="S108">
        <v>4.2876500000000002</v>
      </c>
      <c r="T108">
        <v>4.9147499999999997</v>
      </c>
      <c r="U108">
        <v>7.1398000000000001</v>
      </c>
      <c r="V108">
        <v>9.22590193878179E-2</v>
      </c>
      <c r="W108">
        <v>-0.29325947931037899</v>
      </c>
      <c r="Y108" s="2">
        <f t="shared" si="23"/>
        <v>1.7197280835874684E-2</v>
      </c>
      <c r="Z108" s="2">
        <f t="shared" si="24"/>
        <v>3.1386986451587662E-2</v>
      </c>
      <c r="AA108" s="2">
        <f t="shared" si="25"/>
        <v>0.81546204389766519</v>
      </c>
      <c r="AB108" s="2">
        <f t="shared" si="26"/>
        <v>1.3617512946956456E-2</v>
      </c>
      <c r="AC108" s="2">
        <f t="shared" si="27"/>
        <v>1.6428224305711892E-2</v>
      </c>
      <c r="AD108" s="2">
        <f t="shared" si="28"/>
        <v>2.1501465300438394E-2</v>
      </c>
      <c r="AE108" s="2">
        <f t="shared" si="29"/>
        <v>-4.1008759694247665E-3</v>
      </c>
      <c r="AF108" s="2">
        <f t="shared" si="30"/>
        <v>-0.27354309950912414</v>
      </c>
      <c r="AG108" s="2">
        <f t="shared" si="31"/>
        <v>0.4268863090850088</v>
      </c>
      <c r="AI108" t="s">
        <v>112</v>
      </c>
      <c r="AJ108" s="4">
        <f t="shared" si="32"/>
        <v>7.2872117270390113E-2</v>
      </c>
      <c r="AK108" s="4">
        <f t="shared" si="33"/>
        <v>2.6763445154723065E-2</v>
      </c>
      <c r="AL108" s="4">
        <f t="shared" si="34"/>
        <v>0.58329999999999993</v>
      </c>
      <c r="AM108" s="4">
        <f t="shared" si="35"/>
        <v>4.9500000000009869E-2</v>
      </c>
      <c r="AN108" s="4">
        <f t="shared" si="36"/>
        <v>6.9300000000000139E-2</v>
      </c>
      <c r="AO108" s="4">
        <f t="shared" si="37"/>
        <v>0.1034499999999996</v>
      </c>
      <c r="AP108" s="4">
        <f t="shared" si="38"/>
        <v>-2.9399999999999871E-2</v>
      </c>
      <c r="AQ108" s="4">
        <f t="shared" si="39"/>
        <v>-3.4739594467288096E-2</v>
      </c>
      <c r="AR108" s="4">
        <f t="shared" si="40"/>
        <v>-8.773541096436499E-2</v>
      </c>
      <c r="AS108" s="4"/>
      <c r="AT108" s="4">
        <v>1</v>
      </c>
    </row>
    <row r="109" spans="1:46" hidden="1">
      <c r="A109" t="s">
        <v>113</v>
      </c>
      <c r="B109">
        <v>179902</v>
      </c>
      <c r="C109">
        <v>8.59679010794774</v>
      </c>
      <c r="D109">
        <v>1.88544676873818</v>
      </c>
      <c r="E109">
        <v>0.94240000000000002</v>
      </c>
      <c r="F109">
        <v>7.2690999999999999</v>
      </c>
      <c r="G109">
        <v>8.5846999999999998</v>
      </c>
      <c r="H109">
        <v>9.8983500000000006</v>
      </c>
      <c r="I109">
        <v>15.307399999999999</v>
      </c>
      <c r="J109">
        <v>2.30982733807449E-2</v>
      </c>
      <c r="K109">
        <v>-0.280676040676059</v>
      </c>
      <c r="M109" t="s">
        <v>113</v>
      </c>
      <c r="N109">
        <v>20098</v>
      </c>
      <c r="O109">
        <v>8.8044415961787301</v>
      </c>
      <c r="P109">
        <v>1.9677107612076501</v>
      </c>
      <c r="Q109">
        <v>1.2574000000000001</v>
      </c>
      <c r="R109">
        <v>7.4025249999999998</v>
      </c>
      <c r="S109">
        <v>8.8042499999999997</v>
      </c>
      <c r="T109">
        <v>10.180125</v>
      </c>
      <c r="U109">
        <v>15.2003</v>
      </c>
      <c r="V109">
        <v>-3.7534824559226801E-3</v>
      </c>
      <c r="W109">
        <v>-0.38071634510028501</v>
      </c>
      <c r="Y109" s="2">
        <f t="shared" si="23"/>
        <v>2.4154537405655097E-2</v>
      </c>
      <c r="Z109" s="2">
        <f t="shared" si="24"/>
        <v>4.3631034210806607E-2</v>
      </c>
      <c r="AA109" s="2">
        <f t="shared" si="25"/>
        <v>0.33425297113752128</v>
      </c>
      <c r="AB109" s="2">
        <f t="shared" si="26"/>
        <v>1.8355092102185999E-2</v>
      </c>
      <c r="AC109" s="2">
        <f t="shared" si="27"/>
        <v>2.5574568709448187E-2</v>
      </c>
      <c r="AD109" s="2">
        <f t="shared" si="28"/>
        <v>2.846686568973622E-2</v>
      </c>
      <c r="AE109" s="2">
        <f t="shared" si="29"/>
        <v>-6.9966160157831636E-3</v>
      </c>
      <c r="AF109" s="2">
        <f t="shared" si="30"/>
        <v>-1.1625005641786041</v>
      </c>
      <c r="AG109" s="2">
        <f t="shared" si="31"/>
        <v>0.35642623496918668</v>
      </c>
      <c r="AI109" t="s">
        <v>113</v>
      </c>
      <c r="AJ109" s="4">
        <f t="shared" si="32"/>
        <v>0.20765148823099011</v>
      </c>
      <c r="AK109" s="4">
        <f t="shared" si="33"/>
        <v>8.2263992469470137E-2</v>
      </c>
      <c r="AL109" s="4">
        <f t="shared" si="34"/>
        <v>0.31500000000000006</v>
      </c>
      <c r="AM109" s="4">
        <f t="shared" si="35"/>
        <v>0.1334249999999999</v>
      </c>
      <c r="AN109" s="4">
        <f t="shared" si="36"/>
        <v>0.21954999999999991</v>
      </c>
      <c r="AO109" s="4">
        <f t="shared" si="37"/>
        <v>0.28177499999999966</v>
      </c>
      <c r="AP109" s="4">
        <f t="shared" si="38"/>
        <v>-0.10709999999999908</v>
      </c>
      <c r="AQ109" s="4">
        <f t="shared" si="39"/>
        <v>-2.685175583666758E-2</v>
      </c>
      <c r="AR109" s="4">
        <f t="shared" si="40"/>
        <v>-0.10004030442422601</v>
      </c>
      <c r="AS109" s="4"/>
      <c r="AT109" s="4"/>
    </row>
    <row r="110" spans="1:46">
      <c r="A110" t="s">
        <v>114</v>
      </c>
      <c r="B110">
        <v>179902</v>
      </c>
      <c r="C110">
        <v>17.8979297067293</v>
      </c>
      <c r="D110">
        <v>7.5784424117765399</v>
      </c>
      <c r="E110">
        <v>-5.8979999999999997</v>
      </c>
      <c r="F110">
        <v>12.271149999999899</v>
      </c>
      <c r="G110">
        <v>17.67475</v>
      </c>
      <c r="H110">
        <v>23.442299999999999</v>
      </c>
      <c r="I110">
        <v>46.3795</v>
      </c>
      <c r="J110">
        <v>9.0189135972841603E-2</v>
      </c>
      <c r="K110">
        <v>-0.54895212658816095</v>
      </c>
      <c r="M110" t="s">
        <v>114</v>
      </c>
      <c r="N110">
        <v>20098</v>
      </c>
      <c r="O110">
        <v>16.886245367698098</v>
      </c>
      <c r="P110">
        <v>7.7772655601427703</v>
      </c>
      <c r="Q110">
        <v>-3.5737999999999999</v>
      </c>
      <c r="R110">
        <v>11.234275</v>
      </c>
      <c r="S110">
        <v>16.628499999999999</v>
      </c>
      <c r="T110">
        <v>22.442724999999999</v>
      </c>
      <c r="U110">
        <v>43.812899999999999</v>
      </c>
      <c r="V110">
        <v>0.13972322317283301</v>
      </c>
      <c r="W110">
        <v>-0.53815955907197699</v>
      </c>
      <c r="Y110" s="2">
        <f t="shared" si="23"/>
        <v>-5.6525215799167361E-2</v>
      </c>
      <c r="Z110" s="2">
        <f t="shared" si="24"/>
        <v>2.6235357816702276E-2</v>
      </c>
      <c r="AA110" s="2">
        <f t="shared" si="25"/>
        <v>-0.3940657850118684</v>
      </c>
      <c r="AB110" s="2">
        <f t="shared" si="26"/>
        <v>-8.4496970536576232E-2</v>
      </c>
      <c r="AC110" s="2">
        <f t="shared" si="27"/>
        <v>-5.9194613785202077E-2</v>
      </c>
      <c r="AD110" s="2">
        <f t="shared" si="28"/>
        <v>-4.2639800702149566E-2</v>
      </c>
      <c r="AE110" s="2">
        <f t="shared" si="29"/>
        <v>-5.5339104561282437E-2</v>
      </c>
      <c r="AF110" s="2">
        <f t="shared" si="30"/>
        <v>0.54922454534776177</v>
      </c>
      <c r="AG110" s="2">
        <f t="shared" si="31"/>
        <v>-1.9660307326363369E-2</v>
      </c>
      <c r="AI110" t="s">
        <v>114</v>
      </c>
      <c r="AJ110" s="4">
        <f t="shared" si="32"/>
        <v>-1.011684339031202</v>
      </c>
      <c r="AK110" s="4">
        <f t="shared" si="33"/>
        <v>0.19882314836623038</v>
      </c>
      <c r="AL110" s="4">
        <f t="shared" si="34"/>
        <v>2.3241999999999998</v>
      </c>
      <c r="AM110" s="4">
        <f t="shared" si="35"/>
        <v>-1.036874999999899</v>
      </c>
      <c r="AN110" s="4">
        <f t="shared" si="36"/>
        <v>-1.0462500000000006</v>
      </c>
      <c r="AO110" s="4">
        <f t="shared" si="37"/>
        <v>-0.9995750000000001</v>
      </c>
      <c r="AP110" s="4">
        <f t="shared" si="38"/>
        <v>-2.5666000000000011</v>
      </c>
      <c r="AQ110" s="4">
        <f t="shared" si="39"/>
        <v>4.9534087199991403E-2</v>
      </c>
      <c r="AR110" s="4">
        <f t="shared" si="40"/>
        <v>1.079256751618396E-2</v>
      </c>
      <c r="AS110" s="4" t="s">
        <v>212</v>
      </c>
      <c r="AT110" s="4"/>
    </row>
    <row r="111" spans="1:46" hidden="1">
      <c r="A111" t="s">
        <v>115</v>
      </c>
      <c r="B111">
        <v>179902</v>
      </c>
      <c r="C111">
        <v>14.226996756011699</v>
      </c>
      <c r="D111">
        <v>0.169836143652247</v>
      </c>
      <c r="E111">
        <v>13.728999999999999</v>
      </c>
      <c r="F111">
        <v>14.102</v>
      </c>
      <c r="G111">
        <v>14.229900000000001</v>
      </c>
      <c r="H111">
        <v>14.3634</v>
      </c>
      <c r="I111">
        <v>14.743</v>
      </c>
      <c r="J111">
        <v>-0.21031747469265599</v>
      </c>
      <c r="K111">
        <v>-0.60805141963320197</v>
      </c>
      <c r="M111" t="s">
        <v>115</v>
      </c>
      <c r="N111">
        <v>20098</v>
      </c>
      <c r="O111">
        <v>14.201507662453899</v>
      </c>
      <c r="P111">
        <v>0.18033140574203699</v>
      </c>
      <c r="Q111">
        <v>13.7674</v>
      </c>
      <c r="R111">
        <v>14.0746</v>
      </c>
      <c r="S111">
        <v>14.2003</v>
      </c>
      <c r="T111">
        <v>14.346299999999999</v>
      </c>
      <c r="U111">
        <v>14.732999999999899</v>
      </c>
      <c r="V111">
        <v>-0.20423067319048899</v>
      </c>
      <c r="W111">
        <v>-0.62494603784541103</v>
      </c>
      <c r="Y111" s="2">
        <f t="shared" si="23"/>
        <v>-1.7916004336635538E-3</v>
      </c>
      <c r="Z111" s="2">
        <f t="shared" si="24"/>
        <v>6.1796398953098297E-2</v>
      </c>
      <c r="AA111" s="2">
        <f t="shared" si="25"/>
        <v>2.7969990530993805E-3</v>
      </c>
      <c r="AB111" s="2">
        <f t="shared" si="26"/>
        <v>-1.9429868103815195E-3</v>
      </c>
      <c r="AC111" s="2">
        <f t="shared" si="27"/>
        <v>-2.0801270564093644E-3</v>
      </c>
      <c r="AD111" s="2">
        <f t="shared" si="28"/>
        <v>-1.1905259200468699E-3</v>
      </c>
      <c r="AE111" s="2">
        <f t="shared" si="29"/>
        <v>-6.7828800109215326E-4</v>
      </c>
      <c r="AF111" s="2">
        <f t="shared" si="30"/>
        <v>-2.8941016485015569E-2</v>
      </c>
      <c r="AG111" s="2">
        <f t="shared" si="31"/>
        <v>2.7784851193013438E-2</v>
      </c>
      <c r="AI111" t="s">
        <v>115</v>
      </c>
      <c r="AJ111" s="4">
        <f t="shared" si="32"/>
        <v>-2.5489093557800047E-2</v>
      </c>
      <c r="AK111" s="4">
        <f t="shared" si="33"/>
        <v>1.0495262089789986E-2</v>
      </c>
      <c r="AL111" s="4">
        <f t="shared" si="34"/>
        <v>3.84000000000011E-2</v>
      </c>
      <c r="AM111" s="4">
        <f t="shared" si="35"/>
        <v>-2.7400000000000091E-2</v>
      </c>
      <c r="AN111" s="4">
        <f t="shared" si="36"/>
        <v>-2.9600000000000293E-2</v>
      </c>
      <c r="AO111" s="4">
        <f t="shared" si="37"/>
        <v>-1.7100000000001003E-2</v>
      </c>
      <c r="AP111" s="4">
        <f t="shared" si="38"/>
        <v>-1.0000000000101039E-2</v>
      </c>
      <c r="AQ111" s="4">
        <f t="shared" si="39"/>
        <v>6.0868015021670052E-3</v>
      </c>
      <c r="AR111" s="4">
        <f t="shared" si="40"/>
        <v>-1.6894618212209056E-2</v>
      </c>
      <c r="AS111" s="4"/>
      <c r="AT111" s="4">
        <v>1</v>
      </c>
    </row>
    <row r="112" spans="1:46">
      <c r="A112" t="s">
        <v>116</v>
      </c>
      <c r="B112">
        <v>179902</v>
      </c>
      <c r="C112">
        <v>18.530674525575201</v>
      </c>
      <c r="D112">
        <v>4.3220761619899504</v>
      </c>
      <c r="E112">
        <v>5.7697000000000003</v>
      </c>
      <c r="F112">
        <v>15.178025</v>
      </c>
      <c r="G112">
        <v>18.353300000000001</v>
      </c>
      <c r="H112">
        <v>21.906649999999999</v>
      </c>
      <c r="I112">
        <v>32.059100000000001</v>
      </c>
      <c r="J112">
        <v>4.6645424020319903E-2</v>
      </c>
      <c r="K112">
        <v>-0.70862399090240902</v>
      </c>
      <c r="M112" t="s">
        <v>116</v>
      </c>
      <c r="N112">
        <v>20098</v>
      </c>
      <c r="O112">
        <v>17.807484346701099</v>
      </c>
      <c r="P112">
        <v>4.58873775856497</v>
      </c>
      <c r="Q112">
        <v>6.3277999999999999</v>
      </c>
      <c r="R112">
        <v>14.42085</v>
      </c>
      <c r="S112">
        <v>17.64705</v>
      </c>
      <c r="T112">
        <v>21.328900000000001</v>
      </c>
      <c r="U112">
        <v>30.874099999999999</v>
      </c>
      <c r="V112">
        <v>2.55987718302941E-2</v>
      </c>
      <c r="W112">
        <v>-0.70076585466427999</v>
      </c>
      <c r="Y112" s="2">
        <f t="shared" si="23"/>
        <v>-3.9026651613571217E-2</v>
      </c>
      <c r="Z112" s="2">
        <f t="shared" si="24"/>
        <v>6.169757000585685E-2</v>
      </c>
      <c r="AA112" s="2">
        <f t="shared" si="25"/>
        <v>9.6729466003431686E-2</v>
      </c>
      <c r="AB112" s="2">
        <f t="shared" si="26"/>
        <v>-4.9886266493829101E-2</v>
      </c>
      <c r="AC112" s="2">
        <f t="shared" si="27"/>
        <v>-3.8480818163491026E-2</v>
      </c>
      <c r="AD112" s="2">
        <f t="shared" si="28"/>
        <v>-2.6373270217034506E-2</v>
      </c>
      <c r="AE112" s="2">
        <f t="shared" si="29"/>
        <v>-3.6962983988945486E-2</v>
      </c>
      <c r="AF112" s="2">
        <f t="shared" si="30"/>
        <v>-0.45120507814137056</v>
      </c>
      <c r="AG112" s="2">
        <f t="shared" si="31"/>
        <v>-1.1089289015069892E-2</v>
      </c>
      <c r="AI112" t="s">
        <v>116</v>
      </c>
      <c r="AJ112" s="4">
        <f t="shared" si="32"/>
        <v>-0.72319017887410197</v>
      </c>
      <c r="AK112" s="4">
        <f t="shared" si="33"/>
        <v>0.26666159657501964</v>
      </c>
      <c r="AL112" s="4">
        <f t="shared" si="34"/>
        <v>0.5580999999999996</v>
      </c>
      <c r="AM112" s="4">
        <f t="shared" si="35"/>
        <v>-0.75717500000000015</v>
      </c>
      <c r="AN112" s="4">
        <f t="shared" si="36"/>
        <v>-0.70625000000000071</v>
      </c>
      <c r="AO112" s="4">
        <f t="shared" si="37"/>
        <v>-0.57774999999999821</v>
      </c>
      <c r="AP112" s="4">
        <f t="shared" si="38"/>
        <v>-1.1850000000000023</v>
      </c>
      <c r="AQ112" s="4">
        <f t="shared" si="39"/>
        <v>-2.1046652190025803E-2</v>
      </c>
      <c r="AR112" s="4">
        <f t="shared" si="40"/>
        <v>7.8581362381290321E-3</v>
      </c>
      <c r="AS112" s="4" t="s">
        <v>212</v>
      </c>
      <c r="AT112" s="4"/>
    </row>
    <row r="113" spans="1:46" hidden="1">
      <c r="A113" t="s">
        <v>117</v>
      </c>
      <c r="B113">
        <v>179902</v>
      </c>
      <c r="C113">
        <v>5.4311018137653599</v>
      </c>
      <c r="D113">
        <v>3.77600204901632</v>
      </c>
      <c r="E113">
        <v>-9.2398000000000007</v>
      </c>
      <c r="F113">
        <v>2.7768250000000001</v>
      </c>
      <c r="G113">
        <v>5.3243999999999998</v>
      </c>
      <c r="H113">
        <v>7.9823000000000004</v>
      </c>
      <c r="I113">
        <v>19.312899999999999</v>
      </c>
      <c r="J113">
        <v>0.125478235052674</v>
      </c>
      <c r="K113">
        <v>-0.22546949375606101</v>
      </c>
      <c r="M113" t="s">
        <v>117</v>
      </c>
      <c r="N113">
        <v>20098</v>
      </c>
      <c r="O113">
        <v>6.2484586376753297</v>
      </c>
      <c r="P113">
        <v>4.1510652734736198</v>
      </c>
      <c r="Q113">
        <v>-8.11</v>
      </c>
      <c r="R113">
        <v>3.2135499999999899</v>
      </c>
      <c r="S113">
        <v>6.1259999999999897</v>
      </c>
      <c r="T113">
        <v>9.2105499999999996</v>
      </c>
      <c r="U113">
        <v>19.519300000000001</v>
      </c>
      <c r="V113">
        <v>6.3930634749561399E-2</v>
      </c>
      <c r="W113">
        <v>-0.50846138234846805</v>
      </c>
      <c r="Y113" s="2">
        <f t="shared" si="23"/>
        <v>0.15049558117992623</v>
      </c>
      <c r="Z113" s="2">
        <f t="shared" si="24"/>
        <v>9.9328130543522075E-2</v>
      </c>
      <c r="AA113" s="2">
        <f t="shared" si="25"/>
        <v>-0.12227537392584265</v>
      </c>
      <c r="AB113" s="2">
        <f t="shared" si="26"/>
        <v>0.15727494530623631</v>
      </c>
      <c r="AC113" s="2">
        <f t="shared" si="27"/>
        <v>0.1505521748929437</v>
      </c>
      <c r="AD113" s="2">
        <f t="shared" si="28"/>
        <v>0.15387169111659538</v>
      </c>
      <c r="AE113" s="2">
        <f t="shared" si="29"/>
        <v>1.0687157288651772E-2</v>
      </c>
      <c r="AF113" s="2">
        <f t="shared" si="30"/>
        <v>-0.49050419203996443</v>
      </c>
      <c r="AG113" s="2">
        <f t="shared" si="31"/>
        <v>1.2551227391257656</v>
      </c>
      <c r="AI113" t="s">
        <v>117</v>
      </c>
      <c r="AJ113" s="4">
        <f t="shared" si="32"/>
        <v>0.81735682390996978</v>
      </c>
      <c r="AK113" s="4">
        <f t="shared" si="33"/>
        <v>0.37506322445729978</v>
      </c>
      <c r="AL113" s="4">
        <f t="shared" si="34"/>
        <v>1.1298000000000012</v>
      </c>
      <c r="AM113" s="4">
        <f t="shared" si="35"/>
        <v>0.43672499999998982</v>
      </c>
      <c r="AN113" s="4">
        <f t="shared" si="36"/>
        <v>0.80159999999998988</v>
      </c>
      <c r="AO113" s="4">
        <f t="shared" si="37"/>
        <v>1.2282499999999992</v>
      </c>
      <c r="AP113" s="4">
        <f t="shared" si="38"/>
        <v>0.20640000000000214</v>
      </c>
      <c r="AQ113" s="4">
        <f t="shared" si="39"/>
        <v>-6.1547600303112598E-2</v>
      </c>
      <c r="AR113" s="4">
        <f t="shared" si="40"/>
        <v>-0.28299188859240704</v>
      </c>
      <c r="AS113" s="4" t="s">
        <v>211</v>
      </c>
      <c r="AT113" s="4"/>
    </row>
    <row r="114" spans="1:46" hidden="1">
      <c r="A114" t="s">
        <v>118</v>
      </c>
      <c r="B114">
        <v>179902</v>
      </c>
      <c r="C114">
        <v>6.3029484108014397</v>
      </c>
      <c r="D114">
        <v>1.0775680637476801</v>
      </c>
      <c r="E114">
        <v>2.1941999999999999</v>
      </c>
      <c r="F114">
        <v>5.5049000000000001</v>
      </c>
      <c r="G114">
        <v>6.3307000000000002</v>
      </c>
      <c r="H114">
        <v>7.0698999999999996</v>
      </c>
      <c r="I114">
        <v>9.7636000000000003</v>
      </c>
      <c r="J114">
        <v>2.97201238306492E-2</v>
      </c>
      <c r="K114">
        <v>-0.42452636152211598</v>
      </c>
      <c r="M114" t="s">
        <v>118</v>
      </c>
      <c r="N114">
        <v>20098</v>
      </c>
      <c r="O114">
        <v>6.3990226788735098</v>
      </c>
      <c r="P114">
        <v>1.12109677062152</v>
      </c>
      <c r="Q114">
        <v>2.9838</v>
      </c>
      <c r="R114">
        <v>5.5609999999999999</v>
      </c>
      <c r="S114">
        <v>6.4234</v>
      </c>
      <c r="T114">
        <v>7.1782750000000002</v>
      </c>
      <c r="U114">
        <v>9.8002000000000002</v>
      </c>
      <c r="V114">
        <v>4.9906894518703497E-2</v>
      </c>
      <c r="W114">
        <v>-0.45250698172544801</v>
      </c>
      <c r="Y114" s="2">
        <f t="shared" si="23"/>
        <v>1.5242750187741683E-2</v>
      </c>
      <c r="Z114" s="2">
        <f t="shared" si="24"/>
        <v>4.0395320108551847E-2</v>
      </c>
      <c r="AA114" s="2">
        <f t="shared" si="25"/>
        <v>0.35985780694558378</v>
      </c>
      <c r="AB114" s="2">
        <f t="shared" si="26"/>
        <v>1.019092081600026E-2</v>
      </c>
      <c r="AC114" s="2">
        <f t="shared" si="27"/>
        <v>1.4642930481621352E-2</v>
      </c>
      <c r="AD114" s="2">
        <f t="shared" si="28"/>
        <v>1.5329071132548E-2</v>
      </c>
      <c r="AE114" s="2">
        <f t="shared" si="29"/>
        <v>3.7486173132861289E-3</v>
      </c>
      <c r="AF114" s="2">
        <f t="shared" si="30"/>
        <v>0.67922902350886138</v>
      </c>
      <c r="AG114" s="2">
        <f t="shared" si="31"/>
        <v>6.5910206619464118E-2</v>
      </c>
      <c r="AI114" t="s">
        <v>118</v>
      </c>
      <c r="AJ114" s="4">
        <f t="shared" si="32"/>
        <v>9.607426807207009E-2</v>
      </c>
      <c r="AK114" s="4">
        <f t="shared" si="33"/>
        <v>4.3528706873839917E-2</v>
      </c>
      <c r="AL114" s="4">
        <f t="shared" si="34"/>
        <v>0.78960000000000008</v>
      </c>
      <c r="AM114" s="4">
        <f t="shared" si="35"/>
        <v>5.6099999999999817E-2</v>
      </c>
      <c r="AN114" s="4">
        <f t="shared" si="36"/>
        <v>9.2699999999999783E-2</v>
      </c>
      <c r="AO114" s="4">
        <f t="shared" si="37"/>
        <v>0.10837500000000055</v>
      </c>
      <c r="AP114" s="4">
        <f t="shared" si="38"/>
        <v>3.6599999999999966E-2</v>
      </c>
      <c r="AQ114" s="4">
        <f t="shared" si="39"/>
        <v>2.0186770688054297E-2</v>
      </c>
      <c r="AR114" s="4">
        <f t="shared" si="40"/>
        <v>-2.7980620203332029E-2</v>
      </c>
      <c r="AS114" s="4"/>
      <c r="AT114" s="4"/>
    </row>
    <row r="115" spans="1:46" hidden="1">
      <c r="A115" t="s">
        <v>119</v>
      </c>
      <c r="B115">
        <v>179902</v>
      </c>
      <c r="C115">
        <v>3.3052421379417498</v>
      </c>
      <c r="D115">
        <v>1.58931290099504</v>
      </c>
      <c r="E115">
        <v>-2.0301999999999998</v>
      </c>
      <c r="F115">
        <v>2.0802499999999999</v>
      </c>
      <c r="G115">
        <v>3.3976500000000001</v>
      </c>
      <c r="H115">
        <v>4.5625</v>
      </c>
      <c r="I115">
        <v>8.4316999999999993</v>
      </c>
      <c r="J115">
        <v>-0.16608809230982</v>
      </c>
      <c r="K115">
        <v>-0.74748526763941203</v>
      </c>
      <c r="M115" t="s">
        <v>119</v>
      </c>
      <c r="N115">
        <v>20098</v>
      </c>
      <c r="O115">
        <v>3.4306397601751102</v>
      </c>
      <c r="P115">
        <v>1.60332964676834</v>
      </c>
      <c r="Q115">
        <v>-2.0110999999999999</v>
      </c>
      <c r="R115">
        <v>2.2003499999999998</v>
      </c>
      <c r="S115">
        <v>3.5066999999999999</v>
      </c>
      <c r="T115">
        <v>4.7250499999999898</v>
      </c>
      <c r="U115">
        <v>8.0153999999999996</v>
      </c>
      <c r="V115">
        <v>-0.19626249023114201</v>
      </c>
      <c r="W115">
        <v>-0.75315996144129405</v>
      </c>
      <c r="Y115" s="2">
        <f t="shared" si="23"/>
        <v>3.7939012332527167E-2</v>
      </c>
      <c r="Z115" s="2">
        <f t="shared" si="24"/>
        <v>8.8193745640172683E-3</v>
      </c>
      <c r="AA115" s="2">
        <f t="shared" si="25"/>
        <v>-9.4079401044231403E-3</v>
      </c>
      <c r="AB115" s="2">
        <f t="shared" si="26"/>
        <v>5.7733445499339009E-2</v>
      </c>
      <c r="AC115" s="2">
        <f t="shared" si="27"/>
        <v>3.2095713213544652E-2</v>
      </c>
      <c r="AD115" s="2">
        <f t="shared" si="28"/>
        <v>3.5627397260271643E-2</v>
      </c>
      <c r="AE115" s="2">
        <f t="shared" si="29"/>
        <v>-4.9373198761815451E-2</v>
      </c>
      <c r="AF115" s="2">
        <f t="shared" si="30"/>
        <v>0.18167706969043174</v>
      </c>
      <c r="AG115" s="2">
        <f t="shared" si="31"/>
        <v>7.5917132384466512E-3</v>
      </c>
      <c r="AI115" t="s">
        <v>119</v>
      </c>
      <c r="AJ115" s="4">
        <f t="shared" si="32"/>
        <v>0.12539762223336037</v>
      </c>
      <c r="AK115" s="4">
        <f t="shared" si="33"/>
        <v>1.4016745773300032E-2</v>
      </c>
      <c r="AL115" s="4">
        <f t="shared" si="34"/>
        <v>1.9099999999999895E-2</v>
      </c>
      <c r="AM115" s="4">
        <f t="shared" si="35"/>
        <v>0.12009999999999987</v>
      </c>
      <c r="AN115" s="4">
        <f t="shared" si="36"/>
        <v>0.10904999999999987</v>
      </c>
      <c r="AO115" s="4">
        <f t="shared" si="37"/>
        <v>0.16254999999998976</v>
      </c>
      <c r="AP115" s="4">
        <f t="shared" si="38"/>
        <v>-0.41629999999999967</v>
      </c>
      <c r="AQ115" s="4">
        <f t="shared" si="39"/>
        <v>-3.017439792132201E-2</v>
      </c>
      <c r="AR115" s="4">
        <f t="shared" si="40"/>
        <v>-5.6746938018820137E-3</v>
      </c>
      <c r="AS115" s="4"/>
      <c r="AT115" s="4"/>
    </row>
    <row r="116" spans="1:46" hidden="1">
      <c r="A116" t="s">
        <v>120</v>
      </c>
      <c r="B116">
        <v>179902</v>
      </c>
      <c r="C116">
        <v>8.1569320574535098</v>
      </c>
      <c r="D116">
        <v>4.4521692979076102</v>
      </c>
      <c r="E116">
        <v>-5.5138999999999996</v>
      </c>
      <c r="F116">
        <v>4.8212000000000002</v>
      </c>
      <c r="G116">
        <v>8.1696500000000007</v>
      </c>
      <c r="H116">
        <v>11.615174999999899</v>
      </c>
      <c r="I116">
        <v>21.542100000000001</v>
      </c>
      <c r="J116">
        <v>-7.1892253420836702E-2</v>
      </c>
      <c r="K116">
        <v>-0.64414939605744503</v>
      </c>
      <c r="M116" t="s">
        <v>120</v>
      </c>
      <c r="N116">
        <v>20098</v>
      </c>
      <c r="O116">
        <v>7.9540224201412801</v>
      </c>
      <c r="P116">
        <v>4.5164560885715401</v>
      </c>
      <c r="Q116">
        <v>-4.3765000000000001</v>
      </c>
      <c r="R116">
        <v>4.6551499999999999</v>
      </c>
      <c r="S116">
        <v>7.9763999999999999</v>
      </c>
      <c r="T116">
        <v>11.4276249999999</v>
      </c>
      <c r="U116">
        <v>20.526599999999998</v>
      </c>
      <c r="V116">
        <v>-8.1181047579390597E-2</v>
      </c>
      <c r="W116">
        <v>-0.61965989749967498</v>
      </c>
      <c r="Y116" s="2">
        <f t="shared" si="23"/>
        <v>-2.4875729733070173E-2</v>
      </c>
      <c r="Z116" s="2">
        <f t="shared" si="24"/>
        <v>1.4439430839735312E-2</v>
      </c>
      <c r="AA116" s="2">
        <f t="shared" si="25"/>
        <v>-0.20627867752407547</v>
      </c>
      <c r="AB116" s="2">
        <f t="shared" si="26"/>
        <v>-3.4441632788517418E-2</v>
      </c>
      <c r="AC116" s="2">
        <f t="shared" si="27"/>
        <v>-2.3654624127104729E-2</v>
      </c>
      <c r="AD116" s="2">
        <f t="shared" si="28"/>
        <v>-1.614698013589988E-2</v>
      </c>
      <c r="AE116" s="2">
        <f t="shared" si="29"/>
        <v>-4.7140250950464591E-2</v>
      </c>
      <c r="AF116" s="2">
        <f t="shared" si="30"/>
        <v>0.12920438178756122</v>
      </c>
      <c r="AG116" s="2">
        <f t="shared" si="31"/>
        <v>-3.8018352120889221E-2</v>
      </c>
      <c r="AI116" t="s">
        <v>120</v>
      </c>
      <c r="AJ116" s="4">
        <f t="shared" si="32"/>
        <v>-0.20290963731222966</v>
      </c>
      <c r="AK116" s="4">
        <f t="shared" si="33"/>
        <v>6.4286790663929949E-2</v>
      </c>
      <c r="AL116" s="4">
        <f t="shared" si="34"/>
        <v>1.1373999999999995</v>
      </c>
      <c r="AM116" s="4">
        <f t="shared" si="35"/>
        <v>-0.16605000000000025</v>
      </c>
      <c r="AN116" s="4">
        <f t="shared" si="36"/>
        <v>-0.19325000000000081</v>
      </c>
      <c r="AO116" s="4">
        <f t="shared" si="37"/>
        <v>-0.18754999999999988</v>
      </c>
      <c r="AP116" s="4">
        <f t="shared" si="38"/>
        <v>-1.015500000000003</v>
      </c>
      <c r="AQ116" s="4">
        <f t="shared" si="39"/>
        <v>-9.2887941585538952E-3</v>
      </c>
      <c r="AR116" s="4">
        <f t="shared" si="40"/>
        <v>2.4489498557770051E-2</v>
      </c>
      <c r="AS116" s="4"/>
      <c r="AT116" s="4"/>
    </row>
    <row r="117" spans="1:46" hidden="1">
      <c r="A117" t="s">
        <v>121</v>
      </c>
      <c r="B117">
        <v>179902</v>
      </c>
      <c r="C117">
        <v>3.0898421790752799</v>
      </c>
      <c r="D117">
        <v>0.98155946128278404</v>
      </c>
      <c r="E117">
        <v>-5.0500000000000003E-2</v>
      </c>
      <c r="F117">
        <v>2.399</v>
      </c>
      <c r="G117">
        <v>3.0939999999999999</v>
      </c>
      <c r="H117">
        <v>3.8176000000000001</v>
      </c>
      <c r="I117">
        <v>6.585</v>
      </c>
      <c r="J117">
        <v>-9.4218554691401807E-2</v>
      </c>
      <c r="K117">
        <v>-0.42664713959704098</v>
      </c>
      <c r="M117" t="s">
        <v>121</v>
      </c>
      <c r="N117">
        <v>20098</v>
      </c>
      <c r="O117">
        <v>3.0037541347397698</v>
      </c>
      <c r="P117">
        <v>1.0158455136692801</v>
      </c>
      <c r="Q117">
        <v>0.32069999999999999</v>
      </c>
      <c r="R117">
        <v>2.3106249999999999</v>
      </c>
      <c r="S117">
        <v>3.0002</v>
      </c>
      <c r="T117">
        <v>3.7528000000000001</v>
      </c>
      <c r="U117">
        <v>5.9476000000000004</v>
      </c>
      <c r="V117">
        <v>-9.5679581272400102E-2</v>
      </c>
      <c r="W117">
        <v>-0.44530120885201102</v>
      </c>
      <c r="Y117" s="2">
        <f t="shared" si="23"/>
        <v>-2.7861631548208865E-2</v>
      </c>
      <c r="Z117" s="2">
        <f t="shared" si="24"/>
        <v>3.4930183793132841E-2</v>
      </c>
      <c r="AA117" s="2">
        <f t="shared" si="25"/>
        <v>-7.3504950495049499</v>
      </c>
      <c r="AB117" s="2">
        <f t="shared" si="26"/>
        <v>-3.6838265944143411E-2</v>
      </c>
      <c r="AC117" s="2">
        <f t="shared" si="27"/>
        <v>-3.0316742081447967E-2</v>
      </c>
      <c r="AD117" s="2">
        <f t="shared" si="28"/>
        <v>-1.6974015088013439E-2</v>
      </c>
      <c r="AE117" s="2">
        <f t="shared" si="29"/>
        <v>-9.6795747911920915E-2</v>
      </c>
      <c r="AF117" s="2">
        <f t="shared" si="30"/>
        <v>1.5506781926167834E-2</v>
      </c>
      <c r="AG117" s="2">
        <f t="shared" si="31"/>
        <v>4.3722475844062636E-2</v>
      </c>
      <c r="AI117" t="s">
        <v>121</v>
      </c>
      <c r="AJ117" s="4">
        <f t="shared" si="32"/>
        <v>-8.6088044335510094E-2</v>
      </c>
      <c r="AK117" s="4">
        <f t="shared" si="33"/>
        <v>3.4286052386496069E-2</v>
      </c>
      <c r="AL117" s="4">
        <f t="shared" si="34"/>
        <v>0.37119999999999997</v>
      </c>
      <c r="AM117" s="4">
        <f t="shared" si="35"/>
        <v>-8.8375000000000092E-2</v>
      </c>
      <c r="AN117" s="4">
        <f t="shared" si="36"/>
        <v>-9.3799999999999883E-2</v>
      </c>
      <c r="AO117" s="4">
        <f t="shared" si="37"/>
        <v>-6.4799999999999969E-2</v>
      </c>
      <c r="AP117" s="4">
        <f t="shared" si="38"/>
        <v>-0.63739999999999952</v>
      </c>
      <c r="AQ117" s="4">
        <f t="shared" si="39"/>
        <v>-1.4610265809982953E-3</v>
      </c>
      <c r="AR117" s="4">
        <f t="shared" si="40"/>
        <v>-1.865406925497004E-2</v>
      </c>
      <c r="AS117" s="4"/>
      <c r="AT117" s="4"/>
    </row>
    <row r="118" spans="1:46" hidden="1">
      <c r="A118" t="s">
        <v>122</v>
      </c>
      <c r="B118">
        <v>179902</v>
      </c>
      <c r="C118">
        <v>2.2576856827606102</v>
      </c>
      <c r="D118">
        <v>2.60483160167386</v>
      </c>
      <c r="E118">
        <v>-6.8586</v>
      </c>
      <c r="F118">
        <v>0.4572</v>
      </c>
      <c r="G118">
        <v>2.2999000000000001</v>
      </c>
      <c r="H118">
        <v>4.1484750000000004</v>
      </c>
      <c r="I118">
        <v>11.9504</v>
      </c>
      <c r="J118">
        <v>-8.8811304642706895E-2</v>
      </c>
      <c r="K118">
        <v>-0.37299642481073902</v>
      </c>
      <c r="M118" t="s">
        <v>122</v>
      </c>
      <c r="N118">
        <v>20098</v>
      </c>
      <c r="O118">
        <v>1.8201400935416401</v>
      </c>
      <c r="P118">
        <v>2.7383445382639402</v>
      </c>
      <c r="Q118">
        <v>-6.2527999999999997</v>
      </c>
      <c r="R118">
        <v>-9.8474999999999993E-2</v>
      </c>
      <c r="S118">
        <v>1.7904499999999901</v>
      </c>
      <c r="T118">
        <v>3.8324499999999899</v>
      </c>
      <c r="U118">
        <v>10.5442</v>
      </c>
      <c r="V118">
        <v>-2.0893301548119698E-2</v>
      </c>
      <c r="W118">
        <v>-0.50925672984131498</v>
      </c>
      <c r="Y118" s="2">
        <f t="shared" si="23"/>
        <v>-0.19380270360928031</v>
      </c>
      <c r="Z118" s="2">
        <f t="shared" si="24"/>
        <v>5.1255880228221029E-2</v>
      </c>
      <c r="AA118" s="2">
        <f t="shared" si="25"/>
        <v>-8.832706383226907E-2</v>
      </c>
      <c r="AB118" s="2">
        <f t="shared" si="26"/>
        <v>-1.2153871391076114</v>
      </c>
      <c r="AC118" s="2">
        <f t="shared" si="27"/>
        <v>-0.22150963085351971</v>
      </c>
      <c r="AD118" s="2">
        <f t="shared" si="28"/>
        <v>-7.6178595749042843E-2</v>
      </c>
      <c r="AE118" s="2">
        <f t="shared" si="29"/>
        <v>-0.11766970143258804</v>
      </c>
      <c r="AF118" s="2">
        <f t="shared" si="30"/>
        <v>-0.76474502168192804</v>
      </c>
      <c r="AG118" s="2">
        <f t="shared" si="31"/>
        <v>0.36531263027444671</v>
      </c>
      <c r="AI118" t="s">
        <v>122</v>
      </c>
      <c r="AJ118" s="4">
        <f t="shared" si="32"/>
        <v>-0.43754558921897013</v>
      </c>
      <c r="AK118" s="4">
        <f t="shared" si="33"/>
        <v>0.13351293659008023</v>
      </c>
      <c r="AL118" s="4">
        <f t="shared" si="34"/>
        <v>0.60580000000000034</v>
      </c>
      <c r="AM118" s="4">
        <f t="shared" si="35"/>
        <v>-0.55567500000000003</v>
      </c>
      <c r="AN118" s="4">
        <f t="shared" si="36"/>
        <v>-0.50945000000000995</v>
      </c>
      <c r="AO118" s="4">
        <f t="shared" si="37"/>
        <v>-0.31602500000001044</v>
      </c>
      <c r="AP118" s="4">
        <f t="shared" si="38"/>
        <v>-1.4062000000000001</v>
      </c>
      <c r="AQ118" s="4">
        <f t="shared" si="39"/>
        <v>6.7918003094587204E-2</v>
      </c>
      <c r="AR118" s="4">
        <f t="shared" si="40"/>
        <v>-0.13626030503057596</v>
      </c>
      <c r="AS118" s="4"/>
      <c r="AT118" s="4"/>
    </row>
    <row r="119" spans="1:46" hidden="1">
      <c r="A119" t="s">
        <v>123</v>
      </c>
      <c r="B119">
        <v>179902</v>
      </c>
      <c r="C119">
        <v>2.4155080927393899</v>
      </c>
      <c r="D119">
        <v>1.64826688691096</v>
      </c>
      <c r="E119">
        <v>-3.1629999999999998</v>
      </c>
      <c r="F119">
        <v>1.1847000000000001</v>
      </c>
      <c r="G119">
        <v>2.4687000000000001</v>
      </c>
      <c r="H119">
        <v>3.6789999999999998</v>
      </c>
      <c r="I119">
        <v>8.1206999999999994</v>
      </c>
      <c r="J119">
        <v>-8.5750118669978295E-2</v>
      </c>
      <c r="K119">
        <v>-0.639002464386069</v>
      </c>
      <c r="M119" t="s">
        <v>123</v>
      </c>
      <c r="N119">
        <v>20098</v>
      </c>
      <c r="O119">
        <v>2.2867546472285798</v>
      </c>
      <c r="P119">
        <v>1.6699868023205799</v>
      </c>
      <c r="Q119">
        <v>-2.7658999999999998</v>
      </c>
      <c r="R119">
        <v>1.053925</v>
      </c>
      <c r="S119">
        <v>2.3466999999999998</v>
      </c>
      <c r="T119">
        <v>3.5281500000000001</v>
      </c>
      <c r="U119">
        <v>7.3026999999999997</v>
      </c>
      <c r="V119">
        <v>-6.1394120331518497E-2</v>
      </c>
      <c r="W119">
        <v>-0.61398975788388899</v>
      </c>
      <c r="Y119" s="2">
        <f t="shared" si="23"/>
        <v>-5.3302841707639548E-2</v>
      </c>
      <c r="Z119" s="2">
        <f t="shared" si="24"/>
        <v>1.3177426290669203E-2</v>
      </c>
      <c r="AA119" s="2">
        <f t="shared" si="25"/>
        <v>-0.1255453683212141</v>
      </c>
      <c r="AB119" s="2">
        <f t="shared" si="26"/>
        <v>-0.11038659576264043</v>
      </c>
      <c r="AC119" s="2">
        <f t="shared" si="27"/>
        <v>-4.9418722404504511E-2</v>
      </c>
      <c r="AD119" s="2">
        <f t="shared" si="28"/>
        <v>-4.1002989942919177E-2</v>
      </c>
      <c r="AE119" s="2">
        <f t="shared" si="29"/>
        <v>-0.10073023261541492</v>
      </c>
      <c r="AF119" s="2">
        <f t="shared" si="30"/>
        <v>-0.28403457296890011</v>
      </c>
      <c r="AG119" s="2">
        <f t="shared" si="31"/>
        <v>-3.9143364691419991E-2</v>
      </c>
      <c r="AI119" t="s">
        <v>123</v>
      </c>
      <c r="AJ119" s="4">
        <f t="shared" si="32"/>
        <v>-0.12875344551081014</v>
      </c>
      <c r="AK119" s="4">
        <f t="shared" si="33"/>
        <v>2.1719915409619928E-2</v>
      </c>
      <c r="AL119" s="4">
        <f t="shared" si="34"/>
        <v>0.39710000000000001</v>
      </c>
      <c r="AM119" s="4">
        <f t="shared" si="35"/>
        <v>-0.13077500000000009</v>
      </c>
      <c r="AN119" s="4">
        <f t="shared" si="36"/>
        <v>-0.12200000000000033</v>
      </c>
      <c r="AO119" s="4">
        <f t="shared" si="37"/>
        <v>-0.15084999999999971</v>
      </c>
      <c r="AP119" s="4">
        <f t="shared" si="38"/>
        <v>-0.81799999999999962</v>
      </c>
      <c r="AQ119" s="4">
        <f t="shared" si="39"/>
        <v>2.4355998338459799E-2</v>
      </c>
      <c r="AR119" s="4">
        <f t="shared" si="40"/>
        <v>2.5012706502180015E-2</v>
      </c>
      <c r="AS119" s="4"/>
      <c r="AT119" s="4"/>
    </row>
    <row r="120" spans="1:46" hidden="1">
      <c r="A120" t="s">
        <v>124</v>
      </c>
      <c r="B120">
        <v>179902</v>
      </c>
      <c r="C120">
        <v>16.090716542895201</v>
      </c>
      <c r="D120">
        <v>13.2828855062921</v>
      </c>
      <c r="E120">
        <v>-30.5794</v>
      </c>
      <c r="F120">
        <v>6.3766999999999996</v>
      </c>
      <c r="G120">
        <v>15.923400000000001</v>
      </c>
      <c r="H120">
        <v>25.75845</v>
      </c>
      <c r="I120">
        <v>62.9512</v>
      </c>
      <c r="J120">
        <v>2.3928232812949299E-2</v>
      </c>
      <c r="K120">
        <v>-0.51023360781972604</v>
      </c>
      <c r="M120" t="s">
        <v>124</v>
      </c>
      <c r="N120">
        <v>20098</v>
      </c>
      <c r="O120">
        <v>16.2053226738979</v>
      </c>
      <c r="P120">
        <v>13.4291022003164</v>
      </c>
      <c r="Q120">
        <v>-31.8369</v>
      </c>
      <c r="R120">
        <v>6.3400499999999997</v>
      </c>
      <c r="S120">
        <v>16.175799999999999</v>
      </c>
      <c r="T120">
        <v>25.9511</v>
      </c>
      <c r="U120">
        <v>64.810900000000004</v>
      </c>
      <c r="V120">
        <v>-5.6095385631717998E-3</v>
      </c>
      <c r="W120">
        <v>-0.49034518677886901</v>
      </c>
      <c r="Y120" s="2">
        <f t="shared" si="23"/>
        <v>7.1225001507657648E-3</v>
      </c>
      <c r="Z120" s="2">
        <f t="shared" si="24"/>
        <v>1.1007901404784137E-2</v>
      </c>
      <c r="AA120" s="2">
        <f t="shared" si="25"/>
        <v>4.1122454986036283E-2</v>
      </c>
      <c r="AB120" s="2">
        <f t="shared" si="26"/>
        <v>-5.7474869446578758E-3</v>
      </c>
      <c r="AC120" s="2">
        <f t="shared" si="27"/>
        <v>1.5850886117286356E-2</v>
      </c>
      <c r="AD120" s="2">
        <f t="shared" si="28"/>
        <v>7.4790990917543709E-3</v>
      </c>
      <c r="AE120" s="2">
        <f t="shared" si="29"/>
        <v>2.9541930892500901E-2</v>
      </c>
      <c r="AF120" s="2">
        <f t="shared" si="30"/>
        <v>-1.2344317947347985</v>
      </c>
      <c r="AG120" s="2">
        <f t="shared" si="31"/>
        <v>-3.8979049470774796E-2</v>
      </c>
      <c r="AI120" t="s">
        <v>124</v>
      </c>
      <c r="AJ120" s="4">
        <f t="shared" si="32"/>
        <v>0.11460613100269867</v>
      </c>
      <c r="AK120" s="4">
        <f t="shared" si="33"/>
        <v>0.14621669402430015</v>
      </c>
      <c r="AL120" s="4">
        <f t="shared" si="34"/>
        <v>-1.2575000000000003</v>
      </c>
      <c r="AM120" s="4">
        <f t="shared" si="35"/>
        <v>-3.6649999999999849E-2</v>
      </c>
      <c r="AN120" s="4">
        <f t="shared" si="36"/>
        <v>0.25239999999999796</v>
      </c>
      <c r="AO120" s="4">
        <f t="shared" si="37"/>
        <v>0.19265000000000043</v>
      </c>
      <c r="AP120" s="4">
        <f t="shared" si="38"/>
        <v>1.8597000000000037</v>
      </c>
      <c r="AQ120" s="4">
        <f t="shared" si="39"/>
        <v>-2.9537771376121097E-2</v>
      </c>
      <c r="AR120" s="4">
        <f t="shared" si="40"/>
        <v>1.9888421040857029E-2</v>
      </c>
      <c r="AS120" s="4"/>
      <c r="AT120" s="4"/>
    </row>
    <row r="121" spans="1:46" hidden="1">
      <c r="A121" t="s">
        <v>125</v>
      </c>
      <c r="B121">
        <v>179902</v>
      </c>
      <c r="C121">
        <v>-5.4238272326044603</v>
      </c>
      <c r="D121">
        <v>8.7682624045937807</v>
      </c>
      <c r="E121">
        <v>-37.527700000000003</v>
      </c>
      <c r="F121">
        <v>-11.703250000000001</v>
      </c>
      <c r="G121">
        <v>-5.3128500000000001</v>
      </c>
      <c r="H121">
        <v>0.83687500000000004</v>
      </c>
      <c r="I121">
        <v>25.263500000000001</v>
      </c>
      <c r="J121">
        <v>-4.0034856342244303E-2</v>
      </c>
      <c r="K121">
        <v>-0.40155162979984699</v>
      </c>
      <c r="M121" t="s">
        <v>125</v>
      </c>
      <c r="N121">
        <v>20098</v>
      </c>
      <c r="O121">
        <v>-4.2426662254950704</v>
      </c>
      <c r="P121">
        <v>9.0028812029554892</v>
      </c>
      <c r="Q121">
        <v>-35.2547</v>
      </c>
      <c r="R121">
        <v>-10.526899999999999</v>
      </c>
      <c r="S121">
        <v>-4.1839499999999896</v>
      </c>
      <c r="T121">
        <v>2.1664999999999899</v>
      </c>
      <c r="U121">
        <v>22.5153</v>
      </c>
      <c r="V121">
        <v>-9.3546049658577005E-2</v>
      </c>
      <c r="W121">
        <v>-0.43961062595101402</v>
      </c>
      <c r="Y121" s="2">
        <f t="shared" si="23"/>
        <v>-0.21777260898153827</v>
      </c>
      <c r="Z121" s="2">
        <f t="shared" si="24"/>
        <v>2.6757730042247463E-2</v>
      </c>
      <c r="AA121" s="2">
        <f t="shared" si="25"/>
        <v>-6.056859333239184E-2</v>
      </c>
      <c r="AB121" s="2">
        <f t="shared" si="26"/>
        <v>-0.10051481426099595</v>
      </c>
      <c r="AC121" s="2">
        <f t="shared" si="27"/>
        <v>-0.21248482452920947</v>
      </c>
      <c r="AD121" s="2">
        <f t="shared" si="28"/>
        <v>1.5887976101568211</v>
      </c>
      <c r="AE121" s="2">
        <f t="shared" si="29"/>
        <v>-0.10878144358461816</v>
      </c>
      <c r="AF121" s="2">
        <f t="shared" si="30"/>
        <v>1.3366150950782436</v>
      </c>
      <c r="AG121" s="2">
        <f t="shared" si="31"/>
        <v>9.477983234718157E-2</v>
      </c>
      <c r="AI121" t="s">
        <v>125</v>
      </c>
      <c r="AJ121" s="4">
        <f t="shared" si="32"/>
        <v>1.1811610071093899</v>
      </c>
      <c r="AK121" s="4">
        <f t="shared" si="33"/>
        <v>0.23461879836170851</v>
      </c>
      <c r="AL121" s="4">
        <f t="shared" si="34"/>
        <v>2.2730000000000032</v>
      </c>
      <c r="AM121" s="4">
        <f t="shared" si="35"/>
        <v>1.1763500000000011</v>
      </c>
      <c r="AN121" s="4">
        <f t="shared" si="36"/>
        <v>1.1289000000000105</v>
      </c>
      <c r="AO121" s="4">
        <f t="shared" si="37"/>
        <v>1.3296249999999898</v>
      </c>
      <c r="AP121" s="4">
        <f t="shared" si="38"/>
        <v>-2.7482000000000006</v>
      </c>
      <c r="AQ121" s="4">
        <f t="shared" si="39"/>
        <v>-5.3511193316332702E-2</v>
      </c>
      <c r="AR121" s="4">
        <f t="shared" si="40"/>
        <v>-3.8058996151167035E-2</v>
      </c>
      <c r="AS121" s="4"/>
      <c r="AT121" s="4"/>
    </row>
    <row r="122" spans="1:46" hidden="1">
      <c r="A122" t="s">
        <v>126</v>
      </c>
      <c r="B122">
        <v>179902</v>
      </c>
      <c r="C122">
        <v>2.98954374937462</v>
      </c>
      <c r="D122">
        <v>4.1589700297092698</v>
      </c>
      <c r="E122">
        <v>-9.7742000000000004</v>
      </c>
      <c r="F122">
        <v>-0.18737500000000001</v>
      </c>
      <c r="G122">
        <v>2.9806999999999899</v>
      </c>
      <c r="H122">
        <v>6.0476999999999999</v>
      </c>
      <c r="I122">
        <v>15.5472</v>
      </c>
      <c r="J122">
        <v>8.0672633792311405E-2</v>
      </c>
      <c r="K122">
        <v>-0.564227379401681</v>
      </c>
      <c r="M122" t="s">
        <v>126</v>
      </c>
      <c r="N122">
        <v>20098</v>
      </c>
      <c r="O122">
        <v>3.4204806448402798</v>
      </c>
      <c r="P122">
        <v>4.37135264662846</v>
      </c>
      <c r="Q122">
        <v>-8.3628</v>
      </c>
      <c r="R122">
        <v>7.8024999999999997E-2</v>
      </c>
      <c r="S122">
        <v>3.4313500000000001</v>
      </c>
      <c r="T122">
        <v>6.5470249999999997</v>
      </c>
      <c r="U122">
        <v>15.688499999999999</v>
      </c>
      <c r="V122">
        <v>8.3821398181898904E-2</v>
      </c>
      <c r="W122">
        <v>-0.58487050416291098</v>
      </c>
      <c r="Y122" s="2">
        <f t="shared" si="23"/>
        <v>0.1441480478604158</v>
      </c>
      <c r="Z122" s="2">
        <f t="shared" si="24"/>
        <v>5.1066157101891108E-2</v>
      </c>
      <c r="AA122" s="2">
        <f t="shared" si="25"/>
        <v>-0.1444005647521025</v>
      </c>
      <c r="AB122" s="2">
        <f t="shared" si="26"/>
        <v>-1.4164109406270846</v>
      </c>
      <c r="AC122" s="2">
        <f t="shared" si="27"/>
        <v>0.15118931794545309</v>
      </c>
      <c r="AD122" s="2">
        <f t="shared" si="28"/>
        <v>8.2564445987730828E-2</v>
      </c>
      <c r="AE122" s="2">
        <f t="shared" si="29"/>
        <v>9.0884532263044715E-3</v>
      </c>
      <c r="AF122" s="2">
        <f t="shared" si="30"/>
        <v>3.903138203834855E-2</v>
      </c>
      <c r="AG122" s="2">
        <f t="shared" si="31"/>
        <v>3.6586534994314635E-2</v>
      </c>
      <c r="AI122" t="s">
        <v>126</v>
      </c>
      <c r="AJ122" s="4">
        <f t="shared" si="32"/>
        <v>0.43093689546565983</v>
      </c>
      <c r="AK122" s="4">
        <f t="shared" si="33"/>
        <v>0.21238261691919025</v>
      </c>
      <c r="AL122" s="4">
        <f t="shared" si="34"/>
        <v>1.4114000000000004</v>
      </c>
      <c r="AM122" s="4">
        <f t="shared" si="35"/>
        <v>0.26540000000000002</v>
      </c>
      <c r="AN122" s="4">
        <f t="shared" si="36"/>
        <v>0.45065000000001021</v>
      </c>
      <c r="AO122" s="4">
        <f t="shared" si="37"/>
        <v>0.4993249999999998</v>
      </c>
      <c r="AP122" s="4">
        <f t="shared" si="38"/>
        <v>0.14129999999999932</v>
      </c>
      <c r="AQ122" s="4">
        <f t="shared" si="39"/>
        <v>3.1487643895874995E-3</v>
      </c>
      <c r="AR122" s="4">
        <f t="shared" si="40"/>
        <v>-2.0643124761229981E-2</v>
      </c>
      <c r="AS122" s="4" t="s">
        <v>211</v>
      </c>
      <c r="AT122" s="4"/>
    </row>
    <row r="123" spans="1:46" hidden="1">
      <c r="A123" t="s">
        <v>127</v>
      </c>
      <c r="B123">
        <v>179902</v>
      </c>
      <c r="C123">
        <v>24.565217978677602</v>
      </c>
      <c r="D123">
        <v>12.1162437004417</v>
      </c>
      <c r="E123">
        <v>-18.696200000000001</v>
      </c>
      <c r="F123">
        <v>15.748474999999999</v>
      </c>
      <c r="G123">
        <v>24.414149999999999</v>
      </c>
      <c r="H123">
        <v>33.158549999999998</v>
      </c>
      <c r="I123">
        <v>74.0321</v>
      </c>
      <c r="J123">
        <v>7.9516344802767494E-2</v>
      </c>
      <c r="K123">
        <v>-0.428785917956096</v>
      </c>
      <c r="M123" t="s">
        <v>127</v>
      </c>
      <c r="N123">
        <v>20098</v>
      </c>
      <c r="O123">
        <v>24.125969116330001</v>
      </c>
      <c r="P123">
        <v>12.1568157720749</v>
      </c>
      <c r="Q123">
        <v>-18.4053</v>
      </c>
      <c r="R123">
        <v>15.215199999999999</v>
      </c>
      <c r="S123">
        <v>23.800999999999998</v>
      </c>
      <c r="T123">
        <v>32.633274999999998</v>
      </c>
      <c r="U123">
        <v>65.177099999999996</v>
      </c>
      <c r="V123">
        <v>0.122242493417254</v>
      </c>
      <c r="W123">
        <v>-0.47106283810619698</v>
      </c>
      <c r="Y123" s="2">
        <f t="shared" si="23"/>
        <v>-1.7880926712267153E-2</v>
      </c>
      <c r="Z123" s="2">
        <f t="shared" si="24"/>
        <v>3.3485684702529994E-3</v>
      </c>
      <c r="AA123" s="2">
        <f t="shared" si="25"/>
        <v>-1.5559311517848617E-2</v>
      </c>
      <c r="AB123" s="2">
        <f t="shared" si="26"/>
        <v>-3.3862008861175408E-2</v>
      </c>
      <c r="AC123" s="2">
        <f t="shared" si="27"/>
        <v>-2.5114533989510246E-2</v>
      </c>
      <c r="AD123" s="2">
        <f t="shared" si="28"/>
        <v>-1.5841313929589873E-2</v>
      </c>
      <c r="AE123" s="2">
        <f t="shared" si="29"/>
        <v>-0.11961027716355477</v>
      </c>
      <c r="AF123" s="2">
        <f t="shared" si="30"/>
        <v>0.53732536021951893</v>
      </c>
      <c r="AG123" s="2">
        <f t="shared" si="31"/>
        <v>9.8596801759776476E-2</v>
      </c>
      <c r="AI123" t="s">
        <v>127</v>
      </c>
      <c r="AJ123" s="4">
        <f t="shared" si="32"/>
        <v>-0.43924886234760052</v>
      </c>
      <c r="AK123" s="4">
        <f t="shared" si="33"/>
        <v>4.0572071633199869E-2</v>
      </c>
      <c r="AL123" s="4">
        <f t="shared" si="34"/>
        <v>0.2909000000000006</v>
      </c>
      <c r="AM123" s="4">
        <f t="shared" si="35"/>
        <v>-0.53327499999999972</v>
      </c>
      <c r="AN123" s="4">
        <f t="shared" si="36"/>
        <v>-0.61315000000000097</v>
      </c>
      <c r="AO123" s="4">
        <f t="shared" si="37"/>
        <v>-0.5252750000000006</v>
      </c>
      <c r="AP123" s="4">
        <f t="shared" si="38"/>
        <v>-8.855000000000004</v>
      </c>
      <c r="AQ123" s="4">
        <f t="shared" si="39"/>
        <v>4.2726148614486509E-2</v>
      </c>
      <c r="AR123" s="4">
        <f t="shared" si="40"/>
        <v>-4.2276920150100983E-2</v>
      </c>
      <c r="AS123" s="4"/>
      <c r="AT123" s="4"/>
    </row>
    <row r="124" spans="1:46" hidden="1">
      <c r="A124" t="s">
        <v>128</v>
      </c>
      <c r="B124">
        <v>179902</v>
      </c>
      <c r="C124">
        <v>11.333390759413399</v>
      </c>
      <c r="D124">
        <v>1.7080075121599601</v>
      </c>
      <c r="E124">
        <v>6.3052000000000001</v>
      </c>
      <c r="F124">
        <v>10.0189</v>
      </c>
      <c r="G124">
        <v>11.261699999999999</v>
      </c>
      <c r="H124">
        <v>12.640499999999999</v>
      </c>
      <c r="I124">
        <v>17.307400000000001</v>
      </c>
      <c r="J124">
        <v>9.4764791438235602E-2</v>
      </c>
      <c r="K124">
        <v>-0.69302891436455005</v>
      </c>
      <c r="M124" t="s">
        <v>128</v>
      </c>
      <c r="N124">
        <v>20098</v>
      </c>
      <c r="O124">
        <v>11.106505637376801</v>
      </c>
      <c r="P124">
        <v>1.75767069814213</v>
      </c>
      <c r="Q124">
        <v>6.7168999999999999</v>
      </c>
      <c r="R124">
        <v>9.7994749999999993</v>
      </c>
      <c r="S124">
        <v>11.0397</v>
      </c>
      <c r="T124">
        <v>12.412025</v>
      </c>
      <c r="U124">
        <v>16.645199999999999</v>
      </c>
      <c r="V124">
        <v>0.112048267819278</v>
      </c>
      <c r="W124">
        <v>-0.63648663193388799</v>
      </c>
      <c r="Y124" s="2">
        <f t="shared" si="23"/>
        <v>-2.0019174036521314E-2</v>
      </c>
      <c r="Z124" s="2">
        <f t="shared" si="24"/>
        <v>2.9076678895495922E-2</v>
      </c>
      <c r="AA124" s="2">
        <f t="shared" si="25"/>
        <v>6.5295311806128131E-2</v>
      </c>
      <c r="AB124" s="2">
        <f t="shared" si="26"/>
        <v>-2.1901106907944112E-2</v>
      </c>
      <c r="AC124" s="2">
        <f t="shared" si="27"/>
        <v>-1.9712831988065727E-2</v>
      </c>
      <c r="AD124" s="2">
        <f t="shared" si="28"/>
        <v>-1.8074838811755867E-2</v>
      </c>
      <c r="AE124" s="2">
        <f t="shared" si="29"/>
        <v>-3.8261090631752981E-2</v>
      </c>
      <c r="AF124" s="2">
        <f t="shared" si="30"/>
        <v>0.18238288839908612</v>
      </c>
      <c r="AG124" s="2">
        <f t="shared" si="31"/>
        <v>-8.1587191037341689E-2</v>
      </c>
      <c r="AI124" t="s">
        <v>128</v>
      </c>
      <c r="AJ124" s="4">
        <f t="shared" si="32"/>
        <v>-0.22688512203659883</v>
      </c>
      <c r="AK124" s="4">
        <f t="shared" si="33"/>
        <v>4.96631859821699E-2</v>
      </c>
      <c r="AL124" s="4">
        <f t="shared" si="34"/>
        <v>0.41169999999999973</v>
      </c>
      <c r="AM124" s="4">
        <f t="shared" si="35"/>
        <v>-0.21942500000000109</v>
      </c>
      <c r="AN124" s="4">
        <f t="shared" si="36"/>
        <v>-0.22199999999999953</v>
      </c>
      <c r="AO124" s="4">
        <f t="shared" si="37"/>
        <v>-0.22847499999999954</v>
      </c>
      <c r="AP124" s="4">
        <f t="shared" si="38"/>
        <v>-0.66220000000000212</v>
      </c>
      <c r="AQ124" s="4">
        <f t="shared" si="39"/>
        <v>1.7283476381042398E-2</v>
      </c>
      <c r="AR124" s="4">
        <f t="shared" si="40"/>
        <v>5.6542282430662061E-2</v>
      </c>
      <c r="AS124" s="4"/>
      <c r="AT124" s="4"/>
    </row>
    <row r="125" spans="1:46" hidden="1">
      <c r="A125" t="s">
        <v>129</v>
      </c>
      <c r="B125">
        <v>179902</v>
      </c>
      <c r="C125">
        <v>1.26633554379605</v>
      </c>
      <c r="D125">
        <v>5.1412949027948196</v>
      </c>
      <c r="E125">
        <v>-15.194000000000001</v>
      </c>
      <c r="F125">
        <v>-2.4807000000000001</v>
      </c>
      <c r="G125">
        <v>1.2777499999999999</v>
      </c>
      <c r="H125">
        <v>5.1489499999999904</v>
      </c>
      <c r="I125">
        <v>18.471399999999999</v>
      </c>
      <c r="J125">
        <v>-5.0525971962296197E-2</v>
      </c>
      <c r="K125">
        <v>-0.54963032542761003</v>
      </c>
      <c r="M125" t="s">
        <v>129</v>
      </c>
      <c r="N125">
        <v>20098</v>
      </c>
      <c r="O125">
        <v>0.53639401432978395</v>
      </c>
      <c r="P125">
        <v>5.3613415335366001</v>
      </c>
      <c r="Q125">
        <v>-13.930899999999999</v>
      </c>
      <c r="R125">
        <v>-3.3255499999999998</v>
      </c>
      <c r="S125">
        <v>0.52715000000000001</v>
      </c>
      <c r="T125">
        <v>4.4999000000000002</v>
      </c>
      <c r="U125">
        <v>17.279199999999999</v>
      </c>
      <c r="V125">
        <v>-1.5406012520766199E-2</v>
      </c>
      <c r="W125">
        <v>-0.56863905792758096</v>
      </c>
      <c r="Y125" s="2">
        <f t="shared" si="23"/>
        <v>-0.57642031216951062</v>
      </c>
      <c r="Z125" s="2">
        <f t="shared" si="24"/>
        <v>4.2799846128679153E-2</v>
      </c>
      <c r="AA125" s="2">
        <f t="shared" si="25"/>
        <v>-8.3131499276030141E-2</v>
      </c>
      <c r="AB125" s="2">
        <f t="shared" si="26"/>
        <v>0.34056919417906228</v>
      </c>
      <c r="AC125" s="2">
        <f t="shared" si="27"/>
        <v>-0.5874388573664644</v>
      </c>
      <c r="AD125" s="2">
        <f t="shared" si="28"/>
        <v>-0.12605482671224066</v>
      </c>
      <c r="AE125" s="2">
        <f t="shared" si="29"/>
        <v>-6.4543023268404109E-2</v>
      </c>
      <c r="AF125" s="2">
        <f t="shared" si="30"/>
        <v>-0.69508726062187254</v>
      </c>
      <c r="AG125" s="2">
        <f t="shared" si="31"/>
        <v>3.4584577343293788E-2</v>
      </c>
      <c r="AI125" t="s">
        <v>129</v>
      </c>
      <c r="AJ125" s="4">
        <f t="shared" si="32"/>
        <v>-0.729941529466266</v>
      </c>
      <c r="AK125" s="4">
        <f t="shared" si="33"/>
        <v>0.22004663074178055</v>
      </c>
      <c r="AL125" s="4">
        <f t="shared" si="34"/>
        <v>1.2631000000000014</v>
      </c>
      <c r="AM125" s="4">
        <f t="shared" si="35"/>
        <v>-0.84484999999999966</v>
      </c>
      <c r="AN125" s="4">
        <f t="shared" si="36"/>
        <v>-0.75059999999999993</v>
      </c>
      <c r="AO125" s="4">
        <f t="shared" si="37"/>
        <v>-0.64904999999999013</v>
      </c>
      <c r="AP125" s="4">
        <f t="shared" si="38"/>
        <v>-1.1921999999999997</v>
      </c>
      <c r="AQ125" s="4">
        <f t="shared" si="39"/>
        <v>3.5119959441529999E-2</v>
      </c>
      <c r="AR125" s="4">
        <f t="shared" si="40"/>
        <v>-1.9008732499970926E-2</v>
      </c>
      <c r="AS125" s="4"/>
      <c r="AT125" s="4"/>
    </row>
    <row r="126" spans="1:46">
      <c r="A126" t="s">
        <v>130</v>
      </c>
      <c r="B126">
        <v>179902</v>
      </c>
      <c r="C126">
        <v>7.15903950372988</v>
      </c>
      <c r="D126">
        <v>6.0995966041852396</v>
      </c>
      <c r="E126">
        <v>-12.405900000000001</v>
      </c>
      <c r="F126">
        <v>2.9121999999999999</v>
      </c>
      <c r="G126">
        <v>7.3270999999999997</v>
      </c>
      <c r="H126">
        <v>11.77435</v>
      </c>
      <c r="I126">
        <v>26.8749</v>
      </c>
      <c r="J126">
        <v>-0.184296040146461</v>
      </c>
      <c r="K126">
        <v>-0.41988070309869502</v>
      </c>
      <c r="M126" t="s">
        <v>130</v>
      </c>
      <c r="N126">
        <v>20098</v>
      </c>
      <c r="O126">
        <v>6.3352168474474997</v>
      </c>
      <c r="P126">
        <v>6.5127448056865704</v>
      </c>
      <c r="Q126">
        <v>-10.5261</v>
      </c>
      <c r="R126">
        <v>1.9127749999999999</v>
      </c>
      <c r="S126">
        <v>6.2332000000000001</v>
      </c>
      <c r="T126">
        <v>11.369174999999901</v>
      </c>
      <c r="U126">
        <v>24.9648</v>
      </c>
      <c r="V126">
        <v>-0.149645611139577</v>
      </c>
      <c r="W126">
        <v>-0.54046576840804705</v>
      </c>
      <c r="Y126" s="2">
        <f t="shared" si="23"/>
        <v>-0.1150744671618541</v>
      </c>
      <c r="Z126" s="2">
        <f t="shared" si="24"/>
        <v>6.7733692621221753E-2</v>
      </c>
      <c r="AA126" s="2">
        <f t="shared" si="25"/>
        <v>-0.15152467777428491</v>
      </c>
      <c r="AB126" s="2">
        <f t="shared" si="26"/>
        <v>-0.3431855641782845</v>
      </c>
      <c r="AC126" s="2">
        <f t="shared" si="27"/>
        <v>-0.14929508263842439</v>
      </c>
      <c r="AD126" s="2">
        <f t="shared" si="28"/>
        <v>-3.4411666036774813E-2</v>
      </c>
      <c r="AE126" s="2">
        <f t="shared" si="29"/>
        <v>-7.1073752832568671E-2</v>
      </c>
      <c r="AF126" s="2">
        <f t="shared" si="30"/>
        <v>-0.18801504893619603</v>
      </c>
      <c r="AG126" s="2">
        <f t="shared" si="31"/>
        <v>0.28718887155194639</v>
      </c>
      <c r="AI126" t="s">
        <v>130</v>
      </c>
      <c r="AJ126" s="4">
        <f t="shared" si="32"/>
        <v>-0.82382265628238027</v>
      </c>
      <c r="AK126" s="4">
        <f t="shared" si="33"/>
        <v>0.4131482015013308</v>
      </c>
      <c r="AL126" s="4">
        <f t="shared" si="34"/>
        <v>1.8798000000000012</v>
      </c>
      <c r="AM126" s="4">
        <f t="shared" si="35"/>
        <v>-0.99942500000000001</v>
      </c>
      <c r="AN126" s="4">
        <f t="shared" si="36"/>
        <v>-1.0938999999999997</v>
      </c>
      <c r="AO126" s="4">
        <f t="shared" si="37"/>
        <v>-0.40517500000009932</v>
      </c>
      <c r="AP126" s="4">
        <f t="shared" si="38"/>
        <v>-1.9100999999999999</v>
      </c>
      <c r="AQ126" s="4">
        <f t="shared" si="39"/>
        <v>3.4650429006884004E-2</v>
      </c>
      <c r="AR126" s="4">
        <f t="shared" si="40"/>
        <v>-0.12058506530935204</v>
      </c>
      <c r="AS126" s="4" t="s">
        <v>212</v>
      </c>
      <c r="AT126" s="4"/>
    </row>
    <row r="127" spans="1:46" hidden="1">
      <c r="A127" t="s">
        <v>131</v>
      </c>
      <c r="B127">
        <v>179902</v>
      </c>
      <c r="C127">
        <v>4.2688817278295899</v>
      </c>
      <c r="D127">
        <v>2.7350978221712801</v>
      </c>
      <c r="E127">
        <v>-7.0537999999999998</v>
      </c>
      <c r="F127">
        <v>2.3513000000000002</v>
      </c>
      <c r="G127">
        <v>4.2966499999999996</v>
      </c>
      <c r="H127">
        <v>6.1864749999999997</v>
      </c>
      <c r="I127">
        <v>14.9915</v>
      </c>
      <c r="J127">
        <v>-5.20406728741011E-2</v>
      </c>
      <c r="K127">
        <v>-0.29633272551330297</v>
      </c>
      <c r="M127" t="s">
        <v>131</v>
      </c>
      <c r="N127">
        <v>20098</v>
      </c>
      <c r="O127">
        <v>4.30727740571204</v>
      </c>
      <c r="P127">
        <v>2.7520286274641999</v>
      </c>
      <c r="Q127">
        <v>-6.7846000000000002</v>
      </c>
      <c r="R127">
        <v>2.3785749999999899</v>
      </c>
      <c r="S127">
        <v>4.3544999999999998</v>
      </c>
      <c r="T127">
        <v>6.2516999999999996</v>
      </c>
      <c r="U127">
        <v>13.519</v>
      </c>
      <c r="V127">
        <v>-7.7344169268105306E-2</v>
      </c>
      <c r="W127">
        <v>-0.27279644861685698</v>
      </c>
      <c r="Y127" s="2">
        <f t="shared" si="23"/>
        <v>8.9943175591260527E-3</v>
      </c>
      <c r="Z127" s="2">
        <f t="shared" si="24"/>
        <v>6.190201006953E-3</v>
      </c>
      <c r="AA127" s="2">
        <f t="shared" si="25"/>
        <v>-3.8163826589923122E-2</v>
      </c>
      <c r="AB127" s="2">
        <f t="shared" si="26"/>
        <v>1.1599965976264004E-2</v>
      </c>
      <c r="AC127" s="2">
        <f t="shared" si="27"/>
        <v>1.346397775010777E-2</v>
      </c>
      <c r="AD127" s="2">
        <f t="shared" si="28"/>
        <v>1.0543160685204445E-2</v>
      </c>
      <c r="AE127" s="2">
        <f t="shared" si="29"/>
        <v>-9.822232598472469E-2</v>
      </c>
      <c r="AF127" s="2">
        <f t="shared" si="30"/>
        <v>0.48622538865359122</v>
      </c>
      <c r="AG127" s="2">
        <f t="shared" si="31"/>
        <v>-7.9425169311546084E-2</v>
      </c>
      <c r="AI127" t="s">
        <v>131</v>
      </c>
      <c r="AJ127" s="4">
        <f t="shared" si="32"/>
        <v>3.839567788245013E-2</v>
      </c>
      <c r="AK127" s="4">
        <f t="shared" si="33"/>
        <v>1.6930805292919793E-2</v>
      </c>
      <c r="AL127" s="4">
        <f t="shared" si="34"/>
        <v>0.26919999999999966</v>
      </c>
      <c r="AM127" s="4">
        <f t="shared" si="35"/>
        <v>2.7274999999989724E-2</v>
      </c>
      <c r="AN127" s="4">
        <f t="shared" si="36"/>
        <v>5.7850000000000179E-2</v>
      </c>
      <c r="AO127" s="4">
        <f t="shared" si="37"/>
        <v>6.5224999999999866E-2</v>
      </c>
      <c r="AP127" s="4">
        <f t="shared" si="38"/>
        <v>-1.4725000000000001</v>
      </c>
      <c r="AQ127" s="4">
        <f t="shared" si="39"/>
        <v>-2.5303496394004206E-2</v>
      </c>
      <c r="AR127" s="4">
        <f t="shared" si="40"/>
        <v>2.3536276896445996E-2</v>
      </c>
      <c r="AS127" s="4"/>
      <c r="AT127" s="4">
        <v>1</v>
      </c>
    </row>
    <row r="128" spans="1:46" hidden="1">
      <c r="A128" t="s">
        <v>132</v>
      </c>
      <c r="B128">
        <v>179902</v>
      </c>
      <c r="C128">
        <v>12.4861643100134</v>
      </c>
      <c r="D128">
        <v>0.31656691469394899</v>
      </c>
      <c r="E128">
        <v>11.4861</v>
      </c>
      <c r="F128">
        <v>12.243499999999999</v>
      </c>
      <c r="G128">
        <v>12.4832</v>
      </c>
      <c r="H128">
        <v>12.715199999999999</v>
      </c>
      <c r="I128">
        <v>13.664199999999999</v>
      </c>
      <c r="J128">
        <v>0.15522660798635901</v>
      </c>
      <c r="K128">
        <v>-0.44779333569171298</v>
      </c>
      <c r="M128" t="s">
        <v>132</v>
      </c>
      <c r="N128">
        <v>20098</v>
      </c>
      <c r="O128">
        <v>12.5160248830729</v>
      </c>
      <c r="P128">
        <v>0.33030447651424999</v>
      </c>
      <c r="Q128">
        <v>11.535500000000001</v>
      </c>
      <c r="R128">
        <v>12.262625</v>
      </c>
      <c r="S128">
        <v>12.513199999999999</v>
      </c>
      <c r="T128">
        <v>12.746174999999999</v>
      </c>
      <c r="U128">
        <v>13.582800000000001</v>
      </c>
      <c r="V128">
        <v>0.165890301238664</v>
      </c>
      <c r="W128">
        <v>-0.44564245087933702</v>
      </c>
      <c r="Y128" s="2">
        <f t="shared" si="23"/>
        <v>2.3914928810886416E-3</v>
      </c>
      <c r="Z128" s="2">
        <f t="shared" si="24"/>
        <v>4.3395444004570738E-2</v>
      </c>
      <c r="AA128" s="2">
        <f t="shared" si="25"/>
        <v>4.3008505933259666E-3</v>
      </c>
      <c r="AB128" s="2">
        <f t="shared" si="26"/>
        <v>1.5620533344224974E-3</v>
      </c>
      <c r="AC128" s="2">
        <f t="shared" si="27"/>
        <v>2.4032299410408076E-3</v>
      </c>
      <c r="AD128" s="2">
        <f t="shared" si="28"/>
        <v>2.436060777651905E-3</v>
      </c>
      <c r="AE128" s="2">
        <f t="shared" si="29"/>
        <v>-5.9571727580098877E-3</v>
      </c>
      <c r="AF128" s="2">
        <f t="shared" si="30"/>
        <v>6.8697586004340838E-2</v>
      </c>
      <c r="AG128" s="2">
        <f t="shared" si="31"/>
        <v>-4.8032979522873998E-3</v>
      </c>
      <c r="AI128" t="s">
        <v>132</v>
      </c>
      <c r="AJ128" s="4">
        <f t="shared" si="32"/>
        <v>2.9860573059499629E-2</v>
      </c>
      <c r="AK128" s="4">
        <f t="shared" si="33"/>
        <v>1.3737561820301003E-2</v>
      </c>
      <c r="AL128" s="4">
        <f t="shared" si="34"/>
        <v>4.9400000000000333E-2</v>
      </c>
      <c r="AM128" s="4">
        <f t="shared" si="35"/>
        <v>1.9125000000000725E-2</v>
      </c>
      <c r="AN128" s="4">
        <f t="shared" si="36"/>
        <v>2.9999999999999361E-2</v>
      </c>
      <c r="AO128" s="4">
        <f t="shared" si="37"/>
        <v>3.0974999999999753E-2</v>
      </c>
      <c r="AP128" s="4">
        <f t="shared" si="38"/>
        <v>-8.1399999999998585E-2</v>
      </c>
      <c r="AQ128" s="4">
        <f t="shared" si="39"/>
        <v>1.0663693252304984E-2</v>
      </c>
      <c r="AR128" s="4">
        <f t="shared" si="40"/>
        <v>2.1508848123759639E-3</v>
      </c>
      <c r="AS128" s="4"/>
      <c r="AT128" s="4">
        <v>1</v>
      </c>
    </row>
    <row r="129" spans="1:46" hidden="1">
      <c r="A129" t="s">
        <v>133</v>
      </c>
      <c r="B129">
        <v>179902</v>
      </c>
      <c r="C129">
        <v>13.2019645095664</v>
      </c>
      <c r="D129">
        <v>0.77542059887871095</v>
      </c>
      <c r="E129">
        <v>11.2654</v>
      </c>
      <c r="F129">
        <v>12.609</v>
      </c>
      <c r="G129">
        <v>13.165900000000001</v>
      </c>
      <c r="H129">
        <v>13.8103</v>
      </c>
      <c r="I129">
        <v>15.515599999999999</v>
      </c>
      <c r="J129">
        <v>5.0207767011258397E-2</v>
      </c>
      <c r="K129">
        <v>-0.71802017024362397</v>
      </c>
      <c r="M129" t="s">
        <v>133</v>
      </c>
      <c r="N129">
        <v>20098</v>
      </c>
      <c r="O129">
        <v>13.2055599860682</v>
      </c>
      <c r="P129">
        <v>0.78172771727045998</v>
      </c>
      <c r="Q129">
        <v>11.411300000000001</v>
      </c>
      <c r="R129">
        <v>12.603574999999999</v>
      </c>
      <c r="S129">
        <v>13.172499999999999</v>
      </c>
      <c r="T129">
        <v>13.82565</v>
      </c>
      <c r="U129">
        <v>15.510899999999999</v>
      </c>
      <c r="V129">
        <v>2.8809781097461001E-2</v>
      </c>
      <c r="W129">
        <v>-0.72342917620049896</v>
      </c>
      <c r="Y129" s="2">
        <f t="shared" si="23"/>
        <v>2.7234405146248086E-4</v>
      </c>
      <c r="Z129" s="2">
        <f t="shared" si="24"/>
        <v>8.1338029978432758E-3</v>
      </c>
      <c r="AA129" s="2">
        <f t="shared" si="25"/>
        <v>1.2951160189607291E-2</v>
      </c>
      <c r="AB129" s="2">
        <f t="shared" si="26"/>
        <v>-4.3024823538750923E-4</v>
      </c>
      <c r="AC129" s="2">
        <f t="shared" si="27"/>
        <v>5.0129501211459981E-4</v>
      </c>
      <c r="AD129" s="2">
        <f t="shared" si="28"/>
        <v>1.1114892507766427E-3</v>
      </c>
      <c r="AE129" s="2">
        <f t="shared" si="29"/>
        <v>-3.0292093119177466E-4</v>
      </c>
      <c r="AF129" s="2">
        <f t="shared" si="30"/>
        <v>-0.42618875898223463</v>
      </c>
      <c r="AG129" s="2">
        <f t="shared" si="31"/>
        <v>7.5332228550621938E-3</v>
      </c>
      <c r="AI129" t="s">
        <v>133</v>
      </c>
      <c r="AJ129" s="4">
        <f t="shared" si="32"/>
        <v>3.5954765018004764E-3</v>
      </c>
      <c r="AK129" s="4">
        <f t="shared" si="33"/>
        <v>6.3071183917490226E-3</v>
      </c>
      <c r="AL129" s="4">
        <f t="shared" si="34"/>
        <v>0.14590000000000103</v>
      </c>
      <c r="AM129" s="4">
        <f t="shared" si="35"/>
        <v>-5.4250000000006793E-3</v>
      </c>
      <c r="AN129" s="4">
        <f t="shared" si="36"/>
        <v>6.599999999998829E-3</v>
      </c>
      <c r="AO129" s="4">
        <f t="shared" si="37"/>
        <v>1.5349999999999753E-2</v>
      </c>
      <c r="AP129" s="4">
        <f t="shared" si="38"/>
        <v>-4.6999999999997044E-3</v>
      </c>
      <c r="AQ129" s="4">
        <f t="shared" si="39"/>
        <v>-2.1397985913797397E-2</v>
      </c>
      <c r="AR129" s="4">
        <f t="shared" si="40"/>
        <v>-5.4090059568749904E-3</v>
      </c>
      <c r="AS129" s="4"/>
      <c r="AT129" s="4">
        <v>1</v>
      </c>
    </row>
    <row r="130" spans="1:46" hidden="1">
      <c r="A130" t="s">
        <v>134</v>
      </c>
      <c r="B130">
        <v>179902</v>
      </c>
      <c r="C130">
        <v>0.89253885115229303</v>
      </c>
      <c r="D130">
        <v>3.1254915473159901</v>
      </c>
      <c r="E130">
        <v>-8.8768999999999991</v>
      </c>
      <c r="F130">
        <v>-1.46094999999999</v>
      </c>
      <c r="G130">
        <v>0.96599999999999997</v>
      </c>
      <c r="H130">
        <v>3.3307000000000002</v>
      </c>
      <c r="I130">
        <v>10.5976</v>
      </c>
      <c r="J130">
        <v>-8.1564442072937504E-2</v>
      </c>
      <c r="K130">
        <v>-0.68165278001402196</v>
      </c>
      <c r="M130" t="s">
        <v>134</v>
      </c>
      <c r="N130">
        <v>20098</v>
      </c>
      <c r="O130">
        <v>0.484222609214846</v>
      </c>
      <c r="P130">
        <v>3.2216657991377402</v>
      </c>
      <c r="Q130">
        <v>-8.1030999999999995</v>
      </c>
      <c r="R130">
        <v>-1.8955</v>
      </c>
      <c r="S130">
        <v>0.57684999999999997</v>
      </c>
      <c r="T130">
        <v>2.8655249999999999</v>
      </c>
      <c r="U130">
        <v>10.0061</v>
      </c>
      <c r="V130">
        <v>-5.1100232189009602E-2</v>
      </c>
      <c r="W130">
        <v>-0.65582858323355098</v>
      </c>
      <c r="Y130" s="2">
        <f t="shared" si="23"/>
        <v>-0.45747727553853723</v>
      </c>
      <c r="Z130" s="2">
        <f t="shared" si="24"/>
        <v>3.0770920466682838E-2</v>
      </c>
      <c r="AA130" s="2">
        <f t="shared" si="25"/>
        <v>-8.7170070632765939E-2</v>
      </c>
      <c r="AB130" s="2">
        <f t="shared" si="26"/>
        <v>0.29744344433417491</v>
      </c>
      <c r="AC130" s="2">
        <f t="shared" si="27"/>
        <v>-0.4028467908902692</v>
      </c>
      <c r="AD130" s="2">
        <f t="shared" si="28"/>
        <v>-0.13966283363857457</v>
      </c>
      <c r="AE130" s="2">
        <f t="shared" si="29"/>
        <v>-5.5814524043179548E-2</v>
      </c>
      <c r="AF130" s="2">
        <f t="shared" si="30"/>
        <v>-0.37349866080964356</v>
      </c>
      <c r="AG130" s="2">
        <f t="shared" si="31"/>
        <v>-3.7884679029607682E-2</v>
      </c>
      <c r="AI130" t="s">
        <v>134</v>
      </c>
      <c r="AJ130" s="4">
        <f t="shared" si="32"/>
        <v>-0.40831624193744703</v>
      </c>
      <c r="AK130" s="4">
        <f t="shared" si="33"/>
        <v>9.6174251821750101E-2</v>
      </c>
      <c r="AL130" s="4">
        <f t="shared" si="34"/>
        <v>0.7737999999999996</v>
      </c>
      <c r="AM130" s="4">
        <f t="shared" si="35"/>
        <v>-0.43455000000000998</v>
      </c>
      <c r="AN130" s="4">
        <f t="shared" si="36"/>
        <v>-0.38915</v>
      </c>
      <c r="AO130" s="4">
        <f t="shared" si="37"/>
        <v>-0.46517500000000034</v>
      </c>
      <c r="AP130" s="4">
        <f t="shared" si="38"/>
        <v>-0.59149999999999991</v>
      </c>
      <c r="AQ130" s="4">
        <f t="shared" si="39"/>
        <v>3.0464209883927902E-2</v>
      </c>
      <c r="AR130" s="4">
        <f t="shared" si="40"/>
        <v>2.5824196780470987E-2</v>
      </c>
      <c r="AS130" s="4"/>
      <c r="AT130" s="4"/>
    </row>
    <row r="131" spans="1:46" hidden="1">
      <c r="A131" t="s">
        <v>135</v>
      </c>
      <c r="B131">
        <v>179902</v>
      </c>
      <c r="C131">
        <v>-1.15707512312258</v>
      </c>
      <c r="D131">
        <v>3.2310705003874598</v>
      </c>
      <c r="E131">
        <v>-11.7559</v>
      </c>
      <c r="F131">
        <v>-3.6055999999999999</v>
      </c>
      <c r="G131">
        <v>-1.1338999999999999</v>
      </c>
      <c r="H131">
        <v>1.3218749999999999</v>
      </c>
      <c r="I131">
        <v>9.8095999999999997</v>
      </c>
      <c r="J131">
        <v>-2.9530490702105401E-2</v>
      </c>
      <c r="K131">
        <v>-0.69795927591985596</v>
      </c>
      <c r="M131" t="s">
        <v>135</v>
      </c>
      <c r="N131">
        <v>20098</v>
      </c>
      <c r="O131">
        <v>-0.86726442929644598</v>
      </c>
      <c r="P131">
        <v>3.2884107080215101</v>
      </c>
      <c r="Q131">
        <v>-10.3774</v>
      </c>
      <c r="R131">
        <v>-3.3467250000000002</v>
      </c>
      <c r="S131">
        <v>-0.80245</v>
      </c>
      <c r="T131">
        <v>1.6294499999999901</v>
      </c>
      <c r="U131">
        <v>8.0326000000000004</v>
      </c>
      <c r="V131">
        <v>-3.9190462237010198E-2</v>
      </c>
      <c r="W131">
        <v>-0.72025235730929604</v>
      </c>
      <c r="Y131" s="2">
        <f t="shared" si="23"/>
        <v>-0.25046834733083412</v>
      </c>
      <c r="Z131" s="2">
        <f t="shared" si="24"/>
        <v>1.7746504642091265E-2</v>
      </c>
      <c r="AA131" s="2">
        <f t="shared" si="25"/>
        <v>-0.11726026931157973</v>
      </c>
      <c r="AB131" s="2">
        <f t="shared" si="26"/>
        <v>-7.1798036387841102E-2</v>
      </c>
      <c r="AC131" s="2">
        <f t="shared" si="27"/>
        <v>-0.29230972748919648</v>
      </c>
      <c r="AD131" s="2">
        <f t="shared" si="28"/>
        <v>0.2326808510638223</v>
      </c>
      <c r="AE131" s="2">
        <f t="shared" si="29"/>
        <v>-0.18114907845375949</v>
      </c>
      <c r="AF131" s="2">
        <f t="shared" si="30"/>
        <v>0.32711855797967093</v>
      </c>
      <c r="AG131" s="2">
        <f t="shared" si="31"/>
        <v>3.1940375547068411E-2</v>
      </c>
      <c r="AI131" t="s">
        <v>135</v>
      </c>
      <c r="AJ131" s="4">
        <f t="shared" si="32"/>
        <v>0.289810693826134</v>
      </c>
      <c r="AK131" s="4">
        <f t="shared" si="33"/>
        <v>5.7340207634050344E-2</v>
      </c>
      <c r="AL131" s="4">
        <f t="shared" si="34"/>
        <v>1.3785000000000007</v>
      </c>
      <c r="AM131" s="4">
        <f t="shared" si="35"/>
        <v>0.25887499999999974</v>
      </c>
      <c r="AN131" s="4">
        <f t="shared" si="36"/>
        <v>0.33144999999999991</v>
      </c>
      <c r="AO131" s="4">
        <f t="shared" si="37"/>
        <v>0.30757499999999016</v>
      </c>
      <c r="AP131" s="4">
        <f t="shared" si="38"/>
        <v>-1.7769999999999992</v>
      </c>
      <c r="AQ131" s="4">
        <f t="shared" si="39"/>
        <v>-9.6599715349047974E-3</v>
      </c>
      <c r="AR131" s="4">
        <f t="shared" si="40"/>
        <v>-2.2293081389440084E-2</v>
      </c>
      <c r="AS131" s="4"/>
      <c r="AT131" s="4"/>
    </row>
    <row r="132" spans="1:46" hidden="1">
      <c r="A132" t="s">
        <v>136</v>
      </c>
      <c r="B132">
        <v>179902</v>
      </c>
      <c r="C132">
        <v>15.468443555936</v>
      </c>
      <c r="D132">
        <v>4.13377013872406</v>
      </c>
      <c r="E132">
        <v>2.1863000000000001</v>
      </c>
      <c r="F132">
        <v>12.525324999999899</v>
      </c>
      <c r="G132">
        <v>15.4313</v>
      </c>
      <c r="H132">
        <v>18.485675000000001</v>
      </c>
      <c r="I132">
        <v>31.203600000000002</v>
      </c>
      <c r="J132">
        <v>-1.94222262283332E-3</v>
      </c>
      <c r="K132">
        <v>-0.46217817828459701</v>
      </c>
      <c r="M132" t="s">
        <v>136</v>
      </c>
      <c r="N132">
        <v>20098</v>
      </c>
      <c r="O132">
        <v>15.387547840581099</v>
      </c>
      <c r="P132">
        <v>4.1597819903301803</v>
      </c>
      <c r="Q132">
        <v>3.5325000000000002</v>
      </c>
      <c r="R132">
        <v>12.422700000000001</v>
      </c>
      <c r="S132">
        <v>15.386799999999999</v>
      </c>
      <c r="T132">
        <v>18.426100000000002</v>
      </c>
      <c r="U132">
        <v>27.942699999999999</v>
      </c>
      <c r="V132">
        <v>-3.1472595626033002E-2</v>
      </c>
      <c r="W132">
        <v>-0.50554368567990604</v>
      </c>
      <c r="Y132" s="2">
        <f t="shared" ref="Y132:Y195" si="41">O132/C132-1</f>
        <v>-5.2297256063527087E-3</v>
      </c>
      <c r="Z132" s="2">
        <f t="shared" ref="Z132:Z195" si="42">P132/D132-1</f>
        <v>6.2925249187051335E-3</v>
      </c>
      <c r="AA132" s="2">
        <f t="shared" ref="AA132:AA195" si="43">Q132/E132-1</f>
        <v>0.61574349357361746</v>
      </c>
      <c r="AB132" s="2">
        <f t="shared" ref="AB132:AB195" si="44">R132/F132-1</f>
        <v>-8.1934001712450355E-3</v>
      </c>
      <c r="AC132" s="2">
        <f t="shared" ref="AC132:AC195" si="45">S132/G132-1</f>
        <v>-2.8837492628619454E-3</v>
      </c>
      <c r="AD132" s="2">
        <f t="shared" ref="AD132:AD195" si="46">T132/H132-1</f>
        <v>-3.2227657361713069E-3</v>
      </c>
      <c r="AE132" s="2">
        <f t="shared" ref="AE132:AE195" si="47">U132/I132-1</f>
        <v>-0.1045039674909306</v>
      </c>
      <c r="AF132" s="2">
        <f t="shared" ref="AF132:AF195" si="48">V132/J132-1</f>
        <v>15.204422323183884</v>
      </c>
      <c r="AG132" s="2">
        <f t="shared" ref="AG132:AG195" si="49">W132/K132-1</f>
        <v>9.3828548020728375E-2</v>
      </c>
      <c r="AI132" t="s">
        <v>136</v>
      </c>
      <c r="AJ132" s="4">
        <f t="shared" ref="AJ132:AJ195" si="50">O132-C132</f>
        <v>-8.0895715354900588E-2</v>
      </c>
      <c r="AK132" s="4">
        <f t="shared" ref="AK132:AK195" si="51">P132-D132</f>
        <v>2.6011851606120295E-2</v>
      </c>
      <c r="AL132" s="4">
        <f t="shared" ref="AL132:AL195" si="52">Q132-E132</f>
        <v>1.3462000000000001</v>
      </c>
      <c r="AM132" s="4">
        <f t="shared" ref="AM132:AM195" si="53">R132-F132</f>
        <v>-0.10262499999989849</v>
      </c>
      <c r="AN132" s="4">
        <f t="shared" ref="AN132:AN195" si="54">S132-G132</f>
        <v>-4.4500000000001094E-2</v>
      </c>
      <c r="AO132" s="4">
        <f t="shared" ref="AO132:AO195" si="55">T132-H132</f>
        <v>-5.9574999999998823E-2</v>
      </c>
      <c r="AP132" s="4">
        <f t="shared" ref="AP132:AP195" si="56">U132-I132</f>
        <v>-3.260900000000003</v>
      </c>
      <c r="AQ132" s="4">
        <f t="shared" ref="AQ132:AQ195" si="57">V132-J132</f>
        <v>-2.9530373003199682E-2</v>
      </c>
      <c r="AR132" s="4">
        <f t="shared" ref="AR132:AR195" si="58">W132-K132</f>
        <v>-4.3365507395309033E-2</v>
      </c>
      <c r="AS132" s="4"/>
      <c r="AT132" s="4">
        <v>1</v>
      </c>
    </row>
    <row r="133" spans="1:46" hidden="1">
      <c r="A133" t="s">
        <v>137</v>
      </c>
      <c r="B133">
        <v>179902</v>
      </c>
      <c r="C133">
        <v>12.248829278718199</v>
      </c>
      <c r="D133">
        <v>0.828255025374531</v>
      </c>
      <c r="E133">
        <v>9.5282999999999998</v>
      </c>
      <c r="F133">
        <v>11.6126</v>
      </c>
      <c r="G133">
        <v>12.257300000000001</v>
      </c>
      <c r="H133">
        <v>12.8691</v>
      </c>
      <c r="I133">
        <v>14.9895</v>
      </c>
      <c r="J133">
        <v>3.7721204766525997E-2</v>
      </c>
      <c r="K133">
        <v>-0.59040576603995398</v>
      </c>
      <c r="M133" t="s">
        <v>137</v>
      </c>
      <c r="N133">
        <v>20098</v>
      </c>
      <c r="O133">
        <v>12.3316396059308</v>
      </c>
      <c r="P133">
        <v>0.86315944991478899</v>
      </c>
      <c r="Q133">
        <v>9.7281999999999993</v>
      </c>
      <c r="R133">
        <v>11.680125</v>
      </c>
      <c r="S133">
        <v>12.335800000000001</v>
      </c>
      <c r="T133">
        <v>12.948475</v>
      </c>
      <c r="U133">
        <v>14.7746</v>
      </c>
      <c r="V133">
        <v>5.05356611000361E-2</v>
      </c>
      <c r="W133">
        <v>-0.53580160253489195</v>
      </c>
      <c r="Y133" s="2">
        <f t="shared" si="41"/>
        <v>6.7606728225431123E-3</v>
      </c>
      <c r="Z133" s="2">
        <f t="shared" si="42"/>
        <v>4.2142122258146841E-2</v>
      </c>
      <c r="AA133" s="2">
        <f t="shared" si="43"/>
        <v>2.0979608114773729E-2</v>
      </c>
      <c r="AB133" s="2">
        <f t="shared" si="44"/>
        <v>5.8148046087869165E-3</v>
      </c>
      <c r="AC133" s="2">
        <f t="shared" si="45"/>
        <v>6.4043467974186363E-3</v>
      </c>
      <c r="AD133" s="2">
        <f t="shared" si="46"/>
        <v>6.1678749873728123E-3</v>
      </c>
      <c r="AE133" s="2">
        <f t="shared" si="47"/>
        <v>-1.4336702358317521E-2</v>
      </c>
      <c r="AF133" s="2">
        <f t="shared" si="48"/>
        <v>0.33971492726239005</v>
      </c>
      <c r="AG133" s="2">
        <f t="shared" si="49"/>
        <v>-9.2485823557093894E-2</v>
      </c>
      <c r="AI133" t="s">
        <v>137</v>
      </c>
      <c r="AJ133" s="4">
        <f t="shared" si="50"/>
        <v>8.2810327212600399E-2</v>
      </c>
      <c r="AK133" s="4">
        <f t="shared" si="51"/>
        <v>3.4904424540257994E-2</v>
      </c>
      <c r="AL133" s="4">
        <f t="shared" si="52"/>
        <v>0.19989999999999952</v>
      </c>
      <c r="AM133" s="4">
        <f t="shared" si="53"/>
        <v>6.7524999999999835E-2</v>
      </c>
      <c r="AN133" s="4">
        <f t="shared" si="54"/>
        <v>7.8500000000000014E-2</v>
      </c>
      <c r="AO133" s="4">
        <f t="shared" si="55"/>
        <v>7.9375000000000639E-2</v>
      </c>
      <c r="AP133" s="4">
        <f t="shared" si="56"/>
        <v>-0.21490000000000009</v>
      </c>
      <c r="AQ133" s="4">
        <f t="shared" si="57"/>
        <v>1.2814456333510103E-2</v>
      </c>
      <c r="AR133" s="4">
        <f t="shared" si="58"/>
        <v>5.4604163505062031E-2</v>
      </c>
      <c r="AS133" s="4"/>
      <c r="AT133" s="4">
        <v>1</v>
      </c>
    </row>
    <row r="134" spans="1:46" hidden="1">
      <c r="A134" t="s">
        <v>138</v>
      </c>
      <c r="B134">
        <v>179902</v>
      </c>
      <c r="C134">
        <v>0.54961175528898298</v>
      </c>
      <c r="D134">
        <v>0.45470653947370498</v>
      </c>
      <c r="E134">
        <v>-0.95479999999999998</v>
      </c>
      <c r="F134">
        <v>0.2132</v>
      </c>
      <c r="G134">
        <v>0.56230000000000002</v>
      </c>
      <c r="H134">
        <v>0.90469999999999995</v>
      </c>
      <c r="I134">
        <v>2.1922999999999999</v>
      </c>
      <c r="J134">
        <v>-0.14251442886481899</v>
      </c>
      <c r="K134">
        <v>-0.62361150496332196</v>
      </c>
      <c r="M134" t="s">
        <v>138</v>
      </c>
      <c r="N134">
        <v>20098</v>
      </c>
      <c r="O134">
        <v>0.50047037018608298</v>
      </c>
      <c r="P134">
        <v>0.46782813367132903</v>
      </c>
      <c r="Q134">
        <v>-0.76580000000000004</v>
      </c>
      <c r="R134">
        <v>0.15842500000000001</v>
      </c>
      <c r="S134">
        <v>0.50800000000000001</v>
      </c>
      <c r="T134">
        <v>0.86109999999999998</v>
      </c>
      <c r="U134">
        <v>1.8685</v>
      </c>
      <c r="V134">
        <v>-0.10605143758671599</v>
      </c>
      <c r="W134">
        <v>-0.61061299168428396</v>
      </c>
      <c r="Y134" s="2">
        <f t="shared" si="41"/>
        <v>-8.9411088154513263E-2</v>
      </c>
      <c r="Z134" s="2">
        <f t="shared" si="42"/>
        <v>2.8857280594229984E-2</v>
      </c>
      <c r="AA134" s="2">
        <f t="shared" si="43"/>
        <v>-0.19794721407624627</v>
      </c>
      <c r="AB134" s="2">
        <f t="shared" si="44"/>
        <v>-0.25691838649155718</v>
      </c>
      <c r="AC134" s="2">
        <f t="shared" si="45"/>
        <v>-9.6567668504357163E-2</v>
      </c>
      <c r="AD134" s="2">
        <f t="shared" si="46"/>
        <v>-4.8192771084337283E-2</v>
      </c>
      <c r="AE134" s="2">
        <f t="shared" si="47"/>
        <v>-0.14769876385531167</v>
      </c>
      <c r="AF134" s="2">
        <f t="shared" si="48"/>
        <v>-0.25585473392795688</v>
      </c>
      <c r="AG134" s="2">
        <f t="shared" si="49"/>
        <v>-2.0843927951269103E-2</v>
      </c>
      <c r="AI134" t="s">
        <v>138</v>
      </c>
      <c r="AJ134" s="4">
        <f t="shared" si="50"/>
        <v>-4.9141385102900004E-2</v>
      </c>
      <c r="AK134" s="4">
        <f t="shared" si="51"/>
        <v>1.3121594197624042E-2</v>
      </c>
      <c r="AL134" s="4">
        <f t="shared" si="52"/>
        <v>0.18899999999999995</v>
      </c>
      <c r="AM134" s="4">
        <f t="shared" si="53"/>
        <v>-5.477499999999999E-2</v>
      </c>
      <c r="AN134" s="4">
        <f t="shared" si="54"/>
        <v>-5.4300000000000015E-2</v>
      </c>
      <c r="AO134" s="4">
        <f t="shared" si="55"/>
        <v>-4.3599999999999972E-2</v>
      </c>
      <c r="AP134" s="4">
        <f t="shared" si="56"/>
        <v>-0.32379999999999987</v>
      </c>
      <c r="AQ134" s="4">
        <f t="shared" si="57"/>
        <v>3.6462991278102999E-2</v>
      </c>
      <c r="AR134" s="4">
        <f t="shared" si="58"/>
        <v>1.2998513279038004E-2</v>
      </c>
      <c r="AS134" s="4"/>
      <c r="AT134" s="4">
        <v>1</v>
      </c>
    </row>
    <row r="135" spans="1:46" hidden="1">
      <c r="A135" t="s">
        <v>139</v>
      </c>
      <c r="B135">
        <v>179902</v>
      </c>
      <c r="C135">
        <v>7.8116079009682204</v>
      </c>
      <c r="D135">
        <v>1.4509208422425299</v>
      </c>
      <c r="E135">
        <v>2.89</v>
      </c>
      <c r="F135">
        <v>6.7369250000000003</v>
      </c>
      <c r="G135">
        <v>7.8207000000000004</v>
      </c>
      <c r="H135">
        <v>8.9210749999999894</v>
      </c>
      <c r="I135">
        <v>12.2913</v>
      </c>
      <c r="J135">
        <v>-6.8444632672881797E-2</v>
      </c>
      <c r="K135">
        <v>-0.57655053751450003</v>
      </c>
      <c r="M135" t="s">
        <v>139</v>
      </c>
      <c r="N135">
        <v>20098</v>
      </c>
      <c r="O135">
        <v>7.6928698875510202</v>
      </c>
      <c r="P135">
        <v>1.5012057677844199</v>
      </c>
      <c r="Q135">
        <v>3.3165</v>
      </c>
      <c r="R135">
        <v>6.6036999999999999</v>
      </c>
      <c r="S135">
        <v>7.7035999999999998</v>
      </c>
      <c r="T135">
        <v>8.8090250000000001</v>
      </c>
      <c r="U135">
        <v>12.465</v>
      </c>
      <c r="V135">
        <v>-6.0119895869076699E-2</v>
      </c>
      <c r="W135">
        <v>-0.56326817735381995</v>
      </c>
      <c r="Y135" s="2">
        <f t="shared" si="41"/>
        <v>-1.5200201408276381E-2</v>
      </c>
      <c r="Z135" s="2">
        <f t="shared" si="42"/>
        <v>3.465724943627535E-2</v>
      </c>
      <c r="AA135" s="2">
        <f t="shared" si="43"/>
        <v>0.14757785467128026</v>
      </c>
      <c r="AB135" s="2">
        <f t="shared" si="44"/>
        <v>-1.9775342608089108E-2</v>
      </c>
      <c r="AC135" s="2">
        <f t="shared" si="45"/>
        <v>-1.4973084250770485E-2</v>
      </c>
      <c r="AD135" s="2">
        <f t="shared" si="46"/>
        <v>-1.2560145498159092E-2</v>
      </c>
      <c r="AE135" s="2">
        <f t="shared" si="47"/>
        <v>1.413194698689324E-2</v>
      </c>
      <c r="AF135" s="2">
        <f t="shared" si="48"/>
        <v>-0.12162731362138512</v>
      </c>
      <c r="AG135" s="2">
        <f t="shared" si="49"/>
        <v>-2.3037633817739711E-2</v>
      </c>
      <c r="AI135" t="s">
        <v>139</v>
      </c>
      <c r="AJ135" s="4">
        <f t="shared" si="50"/>
        <v>-0.11873801341720025</v>
      </c>
      <c r="AK135" s="4">
        <f t="shared" si="51"/>
        <v>5.0284925541890013E-2</v>
      </c>
      <c r="AL135" s="4">
        <f t="shared" si="52"/>
        <v>0.42649999999999988</v>
      </c>
      <c r="AM135" s="4">
        <f t="shared" si="53"/>
        <v>-0.13322500000000037</v>
      </c>
      <c r="AN135" s="4">
        <f t="shared" si="54"/>
        <v>-0.11710000000000065</v>
      </c>
      <c r="AO135" s="4">
        <f t="shared" si="55"/>
        <v>-0.11204999999998932</v>
      </c>
      <c r="AP135" s="4">
        <f t="shared" si="56"/>
        <v>0.17370000000000019</v>
      </c>
      <c r="AQ135" s="4">
        <f t="shared" si="57"/>
        <v>8.3247368038050981E-3</v>
      </c>
      <c r="AR135" s="4">
        <f t="shared" si="58"/>
        <v>1.3282360160680073E-2</v>
      </c>
      <c r="AS135" s="4"/>
      <c r="AT135" s="4"/>
    </row>
    <row r="136" spans="1:46" hidden="1">
      <c r="A136" t="s">
        <v>140</v>
      </c>
      <c r="B136">
        <v>179902</v>
      </c>
      <c r="C136">
        <v>6.8064224783494698</v>
      </c>
      <c r="D136">
        <v>0.37198131988419603</v>
      </c>
      <c r="E136">
        <v>5.3593000000000002</v>
      </c>
      <c r="F136">
        <v>6.5392000000000001</v>
      </c>
      <c r="G136">
        <v>6.8005000000000004</v>
      </c>
      <c r="H136">
        <v>7.0618999999999996</v>
      </c>
      <c r="I136">
        <v>8.3091000000000008</v>
      </c>
      <c r="J136">
        <v>0.11773610161883601</v>
      </c>
      <c r="K136">
        <v>-0.25376186004347501</v>
      </c>
      <c r="M136" t="s">
        <v>140</v>
      </c>
      <c r="N136">
        <v>20098</v>
      </c>
      <c r="O136">
        <v>6.8745684097920199</v>
      </c>
      <c r="P136">
        <v>0.40143190461715</v>
      </c>
      <c r="Q136">
        <v>5.5971000000000002</v>
      </c>
      <c r="R136">
        <v>6.5877499999999998</v>
      </c>
      <c r="S136">
        <v>6.8634000000000004</v>
      </c>
      <c r="T136">
        <v>7.15</v>
      </c>
      <c r="U136">
        <v>8.1112000000000002</v>
      </c>
      <c r="V136">
        <v>0.112045368915691</v>
      </c>
      <c r="W136">
        <v>-0.39159904365842502</v>
      </c>
      <c r="Y136" s="2">
        <f t="shared" si="41"/>
        <v>1.0012004347264014E-2</v>
      </c>
      <c r="Z136" s="2">
        <f t="shared" si="42"/>
        <v>7.9172214191084667E-2</v>
      </c>
      <c r="AA136" s="2">
        <f t="shared" si="43"/>
        <v>4.4371466422853834E-2</v>
      </c>
      <c r="AB136" s="2">
        <f t="shared" si="44"/>
        <v>7.4244555908979937E-3</v>
      </c>
      <c r="AC136" s="2">
        <f t="shared" si="45"/>
        <v>9.2493199029484163E-3</v>
      </c>
      <c r="AD136" s="2">
        <f t="shared" si="46"/>
        <v>1.247539613984916E-2</v>
      </c>
      <c r="AE136" s="2">
        <f t="shared" si="47"/>
        <v>-2.3817260593806844E-2</v>
      </c>
      <c r="AF136" s="2">
        <f t="shared" si="48"/>
        <v>-4.8334645235396323E-2</v>
      </c>
      <c r="AG136" s="2">
        <f t="shared" si="49"/>
        <v>0.54317533608610624</v>
      </c>
      <c r="AI136" t="s">
        <v>140</v>
      </c>
      <c r="AJ136" s="4">
        <f t="shared" si="50"/>
        <v>6.8145931442550101E-2</v>
      </c>
      <c r="AK136" s="4">
        <f t="shared" si="51"/>
        <v>2.9450584732953977E-2</v>
      </c>
      <c r="AL136" s="4">
        <f t="shared" si="52"/>
        <v>0.23780000000000001</v>
      </c>
      <c r="AM136" s="4">
        <f t="shared" si="53"/>
        <v>4.8549999999999649E-2</v>
      </c>
      <c r="AN136" s="4">
        <f t="shared" si="54"/>
        <v>6.2899999999999956E-2</v>
      </c>
      <c r="AO136" s="4">
        <f t="shared" si="55"/>
        <v>8.8100000000000733E-2</v>
      </c>
      <c r="AP136" s="4">
        <f t="shared" si="56"/>
        <v>-0.19790000000000063</v>
      </c>
      <c r="AQ136" s="4">
        <f t="shared" si="57"/>
        <v>-5.6907327031450045E-3</v>
      </c>
      <c r="AR136" s="4">
        <f t="shared" si="58"/>
        <v>-0.13783718361495001</v>
      </c>
      <c r="AS136" s="4"/>
      <c r="AT136" s="4">
        <v>1</v>
      </c>
    </row>
    <row r="137" spans="1:46" hidden="1">
      <c r="A137" t="s">
        <v>141</v>
      </c>
      <c r="B137">
        <v>179902</v>
      </c>
      <c r="C137">
        <v>-4.8615272253782802</v>
      </c>
      <c r="D137">
        <v>6.1503352832292304</v>
      </c>
      <c r="E137">
        <v>-23.713999999999999</v>
      </c>
      <c r="F137">
        <v>-9.6496749999999896</v>
      </c>
      <c r="G137">
        <v>-4.7439</v>
      </c>
      <c r="H137">
        <v>-0.20722499999999999</v>
      </c>
      <c r="I137">
        <v>12.723599999999999</v>
      </c>
      <c r="J137">
        <v>1.11058817249066E-2</v>
      </c>
      <c r="K137">
        <v>-0.66810824262275703</v>
      </c>
      <c r="M137" t="s">
        <v>141</v>
      </c>
      <c r="N137">
        <v>20098</v>
      </c>
      <c r="O137">
        <v>-4.5085102149467202</v>
      </c>
      <c r="P137">
        <v>6.2969716545593997</v>
      </c>
      <c r="Q137">
        <v>-24.2546</v>
      </c>
      <c r="R137">
        <v>-9.3862749999999995</v>
      </c>
      <c r="S137">
        <v>-4.3833500000000001</v>
      </c>
      <c r="T137">
        <v>9.0124999999999997E-2</v>
      </c>
      <c r="U137">
        <v>10.738300000000001</v>
      </c>
      <c r="V137">
        <v>3.0647733330313901E-2</v>
      </c>
      <c r="W137">
        <v>-0.63082430523906896</v>
      </c>
      <c r="Y137" s="2">
        <f t="shared" si="41"/>
        <v>-7.2614426303884705E-2</v>
      </c>
      <c r="Z137" s="2">
        <f t="shared" si="42"/>
        <v>2.3842012602145246E-2</v>
      </c>
      <c r="AA137" s="2">
        <f t="shared" si="43"/>
        <v>2.279666020072546E-2</v>
      </c>
      <c r="AB137" s="2">
        <f t="shared" si="44"/>
        <v>-2.7296256091525417E-2</v>
      </c>
      <c r="AC137" s="2">
        <f t="shared" si="45"/>
        <v>-7.6002866839520178E-2</v>
      </c>
      <c r="AD137" s="2">
        <f t="shared" si="46"/>
        <v>-1.4349137411026662</v>
      </c>
      <c r="AE137" s="2">
        <f t="shared" si="47"/>
        <v>-0.15603288377503211</v>
      </c>
      <c r="AF137" s="2">
        <f t="shared" si="48"/>
        <v>1.7595947885508072</v>
      </c>
      <c r="AG137" s="2">
        <f t="shared" si="49"/>
        <v>-5.5805234848360086E-2</v>
      </c>
      <c r="AI137" t="s">
        <v>141</v>
      </c>
      <c r="AJ137" s="4">
        <f t="shared" si="50"/>
        <v>0.35301701043155997</v>
      </c>
      <c r="AK137" s="4">
        <f t="shared" si="51"/>
        <v>0.14663637133016927</v>
      </c>
      <c r="AL137" s="4">
        <f t="shared" si="52"/>
        <v>-0.5406000000000013</v>
      </c>
      <c r="AM137" s="4">
        <f t="shared" si="53"/>
        <v>0.26339999999999009</v>
      </c>
      <c r="AN137" s="4">
        <f t="shared" si="54"/>
        <v>0.36054999999999993</v>
      </c>
      <c r="AO137" s="4">
        <f t="shared" si="55"/>
        <v>0.29735</v>
      </c>
      <c r="AP137" s="4">
        <f t="shared" si="56"/>
        <v>-1.9852999999999987</v>
      </c>
      <c r="AQ137" s="4">
        <f t="shared" si="57"/>
        <v>1.95418516054073E-2</v>
      </c>
      <c r="AR137" s="4">
        <f t="shared" si="58"/>
        <v>3.7283937383688071E-2</v>
      </c>
      <c r="AS137" s="4" t="s">
        <v>211</v>
      </c>
      <c r="AT137" s="4"/>
    </row>
    <row r="138" spans="1:46" hidden="1">
      <c r="A138" t="s">
        <v>142</v>
      </c>
      <c r="B138">
        <v>179902</v>
      </c>
      <c r="C138">
        <v>-4.33062227712868</v>
      </c>
      <c r="D138">
        <v>7.5814243550637697</v>
      </c>
      <c r="E138">
        <v>-31.380800000000001</v>
      </c>
      <c r="F138">
        <v>-10.006274999999899</v>
      </c>
      <c r="G138">
        <v>-4.1803999999999997</v>
      </c>
      <c r="H138">
        <v>1.04575</v>
      </c>
      <c r="I138">
        <v>21.412800000000001</v>
      </c>
      <c r="J138">
        <v>5.7223248159866902E-2</v>
      </c>
      <c r="K138">
        <v>-0.45942145396317002</v>
      </c>
      <c r="M138" t="s">
        <v>142</v>
      </c>
      <c r="N138">
        <v>20098</v>
      </c>
      <c r="O138">
        <v>-3.6225904965668199</v>
      </c>
      <c r="P138">
        <v>7.90706987245715</v>
      </c>
      <c r="Q138">
        <v>-27.345800000000001</v>
      </c>
      <c r="R138">
        <v>-9.5394249999999996</v>
      </c>
      <c r="S138">
        <v>-3.4967000000000001</v>
      </c>
      <c r="T138">
        <v>1.8718999999999999</v>
      </c>
      <c r="U138">
        <v>16.387499999999999</v>
      </c>
      <c r="V138">
        <v>5.2635327607306701E-2</v>
      </c>
      <c r="W138">
        <v>-0.52048430042245397</v>
      </c>
      <c r="Y138" s="2">
        <f t="shared" si="41"/>
        <v>-0.16349423599033075</v>
      </c>
      <c r="Z138" s="2">
        <f t="shared" si="42"/>
        <v>4.2953078754373708E-2</v>
      </c>
      <c r="AA138" s="2">
        <f t="shared" si="43"/>
        <v>-0.12858180798450003</v>
      </c>
      <c r="AB138" s="2">
        <f t="shared" si="44"/>
        <v>-4.6655723533473137E-2</v>
      </c>
      <c r="AC138" s="2">
        <f t="shared" si="45"/>
        <v>-0.16354894268491038</v>
      </c>
      <c r="AD138" s="2">
        <f t="shared" si="46"/>
        <v>0.79000717188620606</v>
      </c>
      <c r="AE138" s="2">
        <f t="shared" si="47"/>
        <v>-0.23468672943286262</v>
      </c>
      <c r="AF138" s="2">
        <f t="shared" si="48"/>
        <v>-8.017581490206116E-2</v>
      </c>
      <c r="AG138" s="2">
        <f t="shared" si="49"/>
        <v>0.13291248358675722</v>
      </c>
      <c r="AI138" t="s">
        <v>142</v>
      </c>
      <c r="AJ138" s="4">
        <f t="shared" si="50"/>
        <v>0.70803178056186011</v>
      </c>
      <c r="AK138" s="4">
        <f t="shared" si="51"/>
        <v>0.32564551739338032</v>
      </c>
      <c r="AL138" s="4">
        <f t="shared" si="52"/>
        <v>4.0350000000000001</v>
      </c>
      <c r="AM138" s="4">
        <f t="shared" si="53"/>
        <v>0.46684999999989962</v>
      </c>
      <c r="AN138" s="4">
        <f t="shared" si="54"/>
        <v>0.68369999999999953</v>
      </c>
      <c r="AO138" s="4">
        <f t="shared" si="55"/>
        <v>0.82614999999999994</v>
      </c>
      <c r="AP138" s="4">
        <f t="shared" si="56"/>
        <v>-5.0253000000000014</v>
      </c>
      <c r="AQ138" s="4">
        <f t="shared" si="57"/>
        <v>-4.5879205525602013E-3</v>
      </c>
      <c r="AR138" s="4">
        <f t="shared" si="58"/>
        <v>-6.1062846459283948E-2</v>
      </c>
      <c r="AS138" s="4" t="s">
        <v>211</v>
      </c>
      <c r="AT138" s="4"/>
    </row>
    <row r="139" spans="1:46" hidden="1">
      <c r="A139" t="s">
        <v>143</v>
      </c>
      <c r="B139">
        <v>179902</v>
      </c>
      <c r="C139">
        <v>22.980935350357601</v>
      </c>
      <c r="D139">
        <v>10.375192352977001</v>
      </c>
      <c r="E139">
        <v>-9.9492999999999991</v>
      </c>
      <c r="F139">
        <v>14.9506</v>
      </c>
      <c r="G139">
        <v>22.967500000000001</v>
      </c>
      <c r="H139">
        <v>31.054649999999999</v>
      </c>
      <c r="I139">
        <v>54.5794</v>
      </c>
      <c r="J139">
        <v>2.0265970071606698E-3</v>
      </c>
      <c r="K139">
        <v>-0.76289472710120698</v>
      </c>
      <c r="M139" t="s">
        <v>143</v>
      </c>
      <c r="N139">
        <v>20098</v>
      </c>
      <c r="O139">
        <v>22.858199303413301</v>
      </c>
      <c r="P139">
        <v>10.4446765530612</v>
      </c>
      <c r="Q139">
        <v>-6.484</v>
      </c>
      <c r="R139">
        <v>14.805325</v>
      </c>
      <c r="S139">
        <v>22.802599999999899</v>
      </c>
      <c r="T139">
        <v>30.921275000000001</v>
      </c>
      <c r="U139">
        <v>53.5045</v>
      </c>
      <c r="V139">
        <v>1.7014719776788201E-2</v>
      </c>
      <c r="W139">
        <v>-0.77272573564831903</v>
      </c>
      <c r="Y139" s="2">
        <f t="shared" si="41"/>
        <v>-5.3407768253606047E-3</v>
      </c>
      <c r="Z139" s="2">
        <f t="shared" si="42"/>
        <v>6.6971481318378601E-3</v>
      </c>
      <c r="AA139" s="2">
        <f t="shared" si="43"/>
        <v>-0.34829586001025192</v>
      </c>
      <c r="AB139" s="2">
        <f t="shared" si="44"/>
        <v>-9.717001324361596E-3</v>
      </c>
      <c r="AC139" s="2">
        <f t="shared" si="45"/>
        <v>-7.1797104604376383E-3</v>
      </c>
      <c r="AD139" s="2">
        <f t="shared" si="46"/>
        <v>-4.2948479535269701E-3</v>
      </c>
      <c r="AE139" s="2">
        <f t="shared" si="47"/>
        <v>-1.9694243615723139E-2</v>
      </c>
      <c r="AF139" s="2">
        <f t="shared" si="48"/>
        <v>7.3957095153448353</v>
      </c>
      <c r="AG139" s="2">
        <f t="shared" si="49"/>
        <v>1.2886454969307737E-2</v>
      </c>
      <c r="AI139" t="s">
        <v>143</v>
      </c>
      <c r="AJ139" s="4">
        <f t="shared" si="50"/>
        <v>-0.12273604694430063</v>
      </c>
      <c r="AK139" s="4">
        <f t="shared" si="51"/>
        <v>6.9484200084199088E-2</v>
      </c>
      <c r="AL139" s="4">
        <f t="shared" si="52"/>
        <v>3.4652999999999992</v>
      </c>
      <c r="AM139" s="4">
        <f t="shared" si="53"/>
        <v>-0.14527499999999982</v>
      </c>
      <c r="AN139" s="4">
        <f t="shared" si="54"/>
        <v>-0.16490000000010241</v>
      </c>
      <c r="AO139" s="4">
        <f t="shared" si="55"/>
        <v>-0.13337499999999736</v>
      </c>
      <c r="AP139" s="4">
        <f t="shared" si="56"/>
        <v>-1.0748999999999995</v>
      </c>
      <c r="AQ139" s="4">
        <f t="shared" si="57"/>
        <v>1.4988122769627531E-2</v>
      </c>
      <c r="AR139" s="4">
        <f t="shared" si="58"/>
        <v>-9.8310085471120523E-3</v>
      </c>
      <c r="AS139" s="4"/>
      <c r="AT139" s="4"/>
    </row>
    <row r="140" spans="1:46" hidden="1">
      <c r="A140" t="s">
        <v>144</v>
      </c>
      <c r="B140">
        <v>179902</v>
      </c>
      <c r="C140">
        <v>17.532855560249399</v>
      </c>
      <c r="D140">
        <v>8.8712850191487096</v>
      </c>
      <c r="E140">
        <v>-9.0198999999999998</v>
      </c>
      <c r="F140">
        <v>10.573525</v>
      </c>
      <c r="G140">
        <v>17.17145</v>
      </c>
      <c r="H140">
        <v>24.347300000000001</v>
      </c>
      <c r="I140">
        <v>44.437600000000003</v>
      </c>
      <c r="J140">
        <v>0.10822218287071</v>
      </c>
      <c r="K140">
        <v>-0.73170690131168703</v>
      </c>
      <c r="M140" t="s">
        <v>144</v>
      </c>
      <c r="N140">
        <v>20098</v>
      </c>
      <c r="O140">
        <v>18.336873544631299</v>
      </c>
      <c r="P140">
        <v>9.0289139437659802</v>
      </c>
      <c r="Q140">
        <v>-9.8510000000000009</v>
      </c>
      <c r="R140">
        <v>11.4846</v>
      </c>
      <c r="S140">
        <v>17.90795</v>
      </c>
      <c r="T140">
        <v>25.159424999999999</v>
      </c>
      <c r="U140">
        <v>43.525599999999997</v>
      </c>
      <c r="V140">
        <v>9.5968566069424999E-2</v>
      </c>
      <c r="W140">
        <v>-0.703601249078734</v>
      </c>
      <c r="Y140" s="2">
        <f t="shared" si="41"/>
        <v>4.5857788631121554E-2</v>
      </c>
      <c r="Z140" s="2">
        <f t="shared" si="42"/>
        <v>1.7768443272539125E-2</v>
      </c>
      <c r="AA140" s="2">
        <f t="shared" si="43"/>
        <v>9.2140711094358174E-2</v>
      </c>
      <c r="AB140" s="2">
        <f t="shared" si="44"/>
        <v>8.6165682683873257E-2</v>
      </c>
      <c r="AC140" s="2">
        <f t="shared" si="45"/>
        <v>4.2890961450547271E-2</v>
      </c>
      <c r="AD140" s="2">
        <f t="shared" si="46"/>
        <v>3.3355854653287942E-2</v>
      </c>
      <c r="AE140" s="2">
        <f t="shared" si="47"/>
        <v>-2.0523160566727428E-2</v>
      </c>
      <c r="AF140" s="2">
        <f t="shared" si="48"/>
        <v>-0.11322647978671851</v>
      </c>
      <c r="AG140" s="2">
        <f t="shared" si="49"/>
        <v>-3.8411079877160748E-2</v>
      </c>
      <c r="AI140" t="s">
        <v>144</v>
      </c>
      <c r="AJ140" s="4">
        <f t="shared" si="50"/>
        <v>0.80401798438190042</v>
      </c>
      <c r="AK140" s="4">
        <f t="shared" si="51"/>
        <v>0.15762892461727063</v>
      </c>
      <c r="AL140" s="4">
        <f t="shared" si="52"/>
        <v>-0.83110000000000106</v>
      </c>
      <c r="AM140" s="4">
        <f t="shared" si="53"/>
        <v>0.9110750000000003</v>
      </c>
      <c r="AN140" s="4">
        <f t="shared" si="54"/>
        <v>0.73649999999999949</v>
      </c>
      <c r="AO140" s="4">
        <f t="shared" si="55"/>
        <v>0.81212499999999821</v>
      </c>
      <c r="AP140" s="4">
        <f t="shared" si="56"/>
        <v>-0.91200000000000614</v>
      </c>
      <c r="AQ140" s="4">
        <f t="shared" si="57"/>
        <v>-1.2253616801285006E-2</v>
      </c>
      <c r="AR140" s="4">
        <f t="shared" si="58"/>
        <v>2.8105652232953027E-2</v>
      </c>
      <c r="AS140" s="4"/>
      <c r="AT140" s="4"/>
    </row>
    <row r="141" spans="1:46" hidden="1">
      <c r="A141" t="s">
        <v>145</v>
      </c>
      <c r="B141">
        <v>179902</v>
      </c>
      <c r="C141">
        <v>1.1829073189847601</v>
      </c>
      <c r="D141">
        <v>4.5430290893572502</v>
      </c>
      <c r="E141">
        <v>-16.468399999999999</v>
      </c>
      <c r="F141">
        <v>-2.0326</v>
      </c>
      <c r="G141">
        <v>1.1815500000000001</v>
      </c>
      <c r="H141">
        <v>4.3530499999999996</v>
      </c>
      <c r="I141">
        <v>18.8187</v>
      </c>
      <c r="J141">
        <v>7.5641642755812904E-3</v>
      </c>
      <c r="K141">
        <v>-0.32840195494193603</v>
      </c>
      <c r="M141" t="s">
        <v>145</v>
      </c>
      <c r="N141">
        <v>20098</v>
      </c>
      <c r="O141">
        <v>1.46038957110159</v>
      </c>
      <c r="P141">
        <v>4.6217081679904597</v>
      </c>
      <c r="Q141">
        <v>-14.8461</v>
      </c>
      <c r="R141">
        <v>-1.8220749999999999</v>
      </c>
      <c r="S141">
        <v>1.4759</v>
      </c>
      <c r="T141">
        <v>4.6874750000000001</v>
      </c>
      <c r="U141">
        <v>15.2521</v>
      </c>
      <c r="V141">
        <v>-1.22918626803074E-2</v>
      </c>
      <c r="W141">
        <v>-0.35878411820193501</v>
      </c>
      <c r="Y141" s="2">
        <f t="shared" si="41"/>
        <v>0.23457649442475459</v>
      </c>
      <c r="Z141" s="2">
        <f t="shared" si="42"/>
        <v>1.7318638530738673E-2</v>
      </c>
      <c r="AA141" s="2">
        <f t="shared" si="43"/>
        <v>-9.8509873454616037E-2</v>
      </c>
      <c r="AB141" s="2">
        <f t="shared" si="44"/>
        <v>-0.1035742398897963</v>
      </c>
      <c r="AC141" s="2">
        <f t="shared" si="45"/>
        <v>0.24912191612712098</v>
      </c>
      <c r="AD141" s="2">
        <f t="shared" si="46"/>
        <v>7.6825444228759254E-2</v>
      </c>
      <c r="AE141" s="2">
        <f t="shared" si="47"/>
        <v>-0.18952424981534322</v>
      </c>
      <c r="AF141" s="2">
        <f t="shared" si="48"/>
        <v>-2.6250126560561506</v>
      </c>
      <c r="AG141" s="2">
        <f t="shared" si="49"/>
        <v>9.2515171736327728E-2</v>
      </c>
      <c r="AI141" t="s">
        <v>145</v>
      </c>
      <c r="AJ141" s="4">
        <f t="shared" si="50"/>
        <v>0.27748225211682986</v>
      </c>
      <c r="AK141" s="4">
        <f t="shared" si="51"/>
        <v>7.8679078633209443E-2</v>
      </c>
      <c r="AL141" s="4">
        <f t="shared" si="52"/>
        <v>1.6222999999999992</v>
      </c>
      <c r="AM141" s="4">
        <f t="shared" si="53"/>
        <v>0.21052500000000007</v>
      </c>
      <c r="AN141" s="4">
        <f t="shared" si="54"/>
        <v>0.29434999999999989</v>
      </c>
      <c r="AO141" s="4">
        <f t="shared" si="55"/>
        <v>0.33442500000000042</v>
      </c>
      <c r="AP141" s="4">
        <f t="shared" si="56"/>
        <v>-3.5665999999999993</v>
      </c>
      <c r="AQ141" s="4">
        <f t="shared" si="57"/>
        <v>-1.985602695588869E-2</v>
      </c>
      <c r="AR141" s="4">
        <f t="shared" si="58"/>
        <v>-3.0382163259998984E-2</v>
      </c>
      <c r="AS141" s="4"/>
      <c r="AT141" s="4"/>
    </row>
    <row r="142" spans="1:46">
      <c r="A142" t="s">
        <v>146</v>
      </c>
      <c r="B142">
        <v>179902</v>
      </c>
      <c r="C142">
        <v>7.9505117819700901</v>
      </c>
      <c r="D142">
        <v>7.5872659665589</v>
      </c>
      <c r="E142">
        <v>-21.2743</v>
      </c>
      <c r="F142">
        <v>2.660425</v>
      </c>
      <c r="G142">
        <v>8.2365499999999994</v>
      </c>
      <c r="H142">
        <v>13.330349999999999</v>
      </c>
      <c r="I142">
        <v>36.097099999999998</v>
      </c>
      <c r="J142">
        <v>-0.11643810451544299</v>
      </c>
      <c r="K142">
        <v>-0.29570407591969899</v>
      </c>
      <c r="M142" t="s">
        <v>146</v>
      </c>
      <c r="N142">
        <v>20098</v>
      </c>
      <c r="O142">
        <v>6.0566069061598196</v>
      </c>
      <c r="P142">
        <v>8.3316371443853896</v>
      </c>
      <c r="Q142">
        <v>-16.415400000000002</v>
      </c>
      <c r="R142">
        <v>0.1628</v>
      </c>
      <c r="S142">
        <v>6.1824500000000002</v>
      </c>
      <c r="T142">
        <v>12.271875</v>
      </c>
      <c r="U142">
        <v>32.2699</v>
      </c>
      <c r="V142">
        <v>-1.4948499272826E-2</v>
      </c>
      <c r="W142">
        <v>-0.62081920520628997</v>
      </c>
      <c r="Y142" s="2">
        <f t="shared" si="41"/>
        <v>-0.2382116935044617</v>
      </c>
      <c r="Z142" s="2">
        <f t="shared" si="42"/>
        <v>9.8107958928463468E-2</v>
      </c>
      <c r="AA142" s="2">
        <f t="shared" si="43"/>
        <v>-0.22839294359861417</v>
      </c>
      <c r="AB142" s="2">
        <f t="shared" si="44"/>
        <v>-0.93880676959508347</v>
      </c>
      <c r="AC142" s="2">
        <f t="shared" si="45"/>
        <v>-0.2493883968409103</v>
      </c>
      <c r="AD142" s="2">
        <f t="shared" si="46"/>
        <v>-7.9403391508850119E-2</v>
      </c>
      <c r="AE142" s="2">
        <f t="shared" si="47"/>
        <v>-0.10602513775344824</v>
      </c>
      <c r="AF142" s="2">
        <f t="shared" si="48"/>
        <v>-0.87161849349030407</v>
      </c>
      <c r="AG142" s="2">
        <f t="shared" si="49"/>
        <v>1.0994611023720848</v>
      </c>
      <c r="AI142" t="s">
        <v>146</v>
      </c>
      <c r="AJ142" s="4">
        <f t="shared" si="50"/>
        <v>-1.8939048758102706</v>
      </c>
      <c r="AK142" s="4">
        <f t="shared" si="51"/>
        <v>0.74437117782648965</v>
      </c>
      <c r="AL142" s="4">
        <f t="shared" si="52"/>
        <v>4.8588999999999984</v>
      </c>
      <c r="AM142" s="4">
        <f t="shared" si="53"/>
        <v>-2.4976250000000002</v>
      </c>
      <c r="AN142" s="4">
        <f t="shared" si="54"/>
        <v>-2.0540999999999991</v>
      </c>
      <c r="AO142" s="4">
        <f t="shared" si="55"/>
        <v>-1.0584749999999996</v>
      </c>
      <c r="AP142" s="4">
        <f t="shared" si="56"/>
        <v>-3.8271999999999977</v>
      </c>
      <c r="AQ142" s="4">
        <f t="shared" si="57"/>
        <v>0.10148960524261699</v>
      </c>
      <c r="AR142" s="4">
        <f t="shared" si="58"/>
        <v>-0.32511512928659098</v>
      </c>
      <c r="AS142" s="4" t="s">
        <v>212</v>
      </c>
      <c r="AT142" s="4"/>
    </row>
    <row r="143" spans="1:46" hidden="1">
      <c r="A143" t="s">
        <v>147</v>
      </c>
      <c r="B143">
        <v>179902</v>
      </c>
      <c r="C143">
        <v>3.3985959277828499</v>
      </c>
      <c r="D143">
        <v>4.8945636586111796</v>
      </c>
      <c r="E143">
        <v>-15.4595</v>
      </c>
      <c r="F143">
        <v>-0.14954999999999999</v>
      </c>
      <c r="G143">
        <v>3.5377999999999998</v>
      </c>
      <c r="H143">
        <v>7.0523999999999996</v>
      </c>
      <c r="I143">
        <v>21.1219</v>
      </c>
      <c r="J143">
        <v>-0.11823643923755001</v>
      </c>
      <c r="K143">
        <v>-0.53474852240639004</v>
      </c>
      <c r="M143" t="s">
        <v>147</v>
      </c>
      <c r="N143">
        <v>20098</v>
      </c>
      <c r="O143">
        <v>3.6477798686436498</v>
      </c>
      <c r="P143">
        <v>4.9064969462869996</v>
      </c>
      <c r="Q143">
        <v>-11.4565</v>
      </c>
      <c r="R143">
        <v>0.10212499999999999</v>
      </c>
      <c r="S143">
        <v>3.78315</v>
      </c>
      <c r="T143">
        <v>7.3259499999999997</v>
      </c>
      <c r="U143">
        <v>20.734200000000001</v>
      </c>
      <c r="V143">
        <v>-0.126144797942912</v>
      </c>
      <c r="W143">
        <v>-0.56253913188084104</v>
      </c>
      <c r="Y143" s="2">
        <f t="shared" si="41"/>
        <v>7.3319672640036471E-2</v>
      </c>
      <c r="Z143" s="2">
        <f t="shared" si="42"/>
        <v>2.4380697664081463E-3</v>
      </c>
      <c r="AA143" s="2">
        <f t="shared" si="43"/>
        <v>-0.25893463566092045</v>
      </c>
      <c r="AB143" s="2">
        <f t="shared" si="44"/>
        <v>-1.6828819792711469</v>
      </c>
      <c r="AC143" s="2">
        <f t="shared" si="45"/>
        <v>6.9351009101701777E-2</v>
      </c>
      <c r="AD143" s="2">
        <f t="shared" si="46"/>
        <v>3.8788213941353344E-2</v>
      </c>
      <c r="AE143" s="2">
        <f t="shared" si="47"/>
        <v>-1.8355356288970115E-2</v>
      </c>
      <c r="AF143" s="2">
        <f t="shared" si="48"/>
        <v>6.6885968119128059E-2</v>
      </c>
      <c r="AG143" s="2">
        <f t="shared" si="49"/>
        <v>5.19694927802552E-2</v>
      </c>
      <c r="AI143" t="s">
        <v>147</v>
      </c>
      <c r="AJ143" s="4">
        <f t="shared" si="50"/>
        <v>0.24918394086079987</v>
      </c>
      <c r="AK143" s="4">
        <f t="shared" si="51"/>
        <v>1.1933287675820026E-2</v>
      </c>
      <c r="AL143" s="4">
        <f t="shared" si="52"/>
        <v>4.0030000000000001</v>
      </c>
      <c r="AM143" s="4">
        <f t="shared" si="53"/>
        <v>0.25167499999999998</v>
      </c>
      <c r="AN143" s="4">
        <f t="shared" si="54"/>
        <v>0.24535000000000018</v>
      </c>
      <c r="AO143" s="4">
        <f t="shared" si="55"/>
        <v>0.27355000000000018</v>
      </c>
      <c r="AP143" s="4">
        <f t="shared" si="56"/>
        <v>-0.38769999999999882</v>
      </c>
      <c r="AQ143" s="4">
        <f t="shared" si="57"/>
        <v>-7.9083587053619953E-3</v>
      </c>
      <c r="AR143" s="4">
        <f t="shared" si="58"/>
        <v>-2.7790609474451E-2</v>
      </c>
      <c r="AS143" s="4"/>
      <c r="AT143" s="4"/>
    </row>
    <row r="144" spans="1:46">
      <c r="A144" t="s">
        <v>148</v>
      </c>
      <c r="B144">
        <v>179902</v>
      </c>
      <c r="C144">
        <v>2.9642638191904802</v>
      </c>
      <c r="D144">
        <v>6.68857784355035</v>
      </c>
      <c r="E144">
        <v>-16.6937</v>
      </c>
      <c r="F144">
        <v>-2.0796999999999999</v>
      </c>
      <c r="G144">
        <v>3.0381999999999998</v>
      </c>
      <c r="H144">
        <v>8.2441749999999896</v>
      </c>
      <c r="I144">
        <v>23.965800000000002</v>
      </c>
      <c r="J144">
        <v>-8.4934846075867904E-2</v>
      </c>
      <c r="K144">
        <v>-0.68593561259231395</v>
      </c>
      <c r="M144" t="s">
        <v>148</v>
      </c>
      <c r="N144">
        <v>20098</v>
      </c>
      <c r="O144">
        <v>2.3008386058314101</v>
      </c>
      <c r="P144">
        <v>6.9248071972208001</v>
      </c>
      <c r="Q144">
        <v>-15.6441</v>
      </c>
      <c r="R144">
        <v>-2.8396499999999998</v>
      </c>
      <c r="S144">
        <v>2.4203000000000001</v>
      </c>
      <c r="T144">
        <v>7.7233749999999999</v>
      </c>
      <c r="U144">
        <v>22.880600000000001</v>
      </c>
      <c r="V144">
        <v>-9.3855690710354697E-2</v>
      </c>
      <c r="W144">
        <v>-0.66908558413152497</v>
      </c>
      <c r="Y144" s="2">
        <f t="shared" si="41"/>
        <v>-0.22380774918348767</v>
      </c>
      <c r="Z144" s="2">
        <f t="shared" si="42"/>
        <v>3.5318323146712016E-2</v>
      </c>
      <c r="AA144" s="2">
        <f t="shared" si="43"/>
        <v>-6.2874018342248816E-2</v>
      </c>
      <c r="AB144" s="2">
        <f t="shared" si="44"/>
        <v>0.36541328076164836</v>
      </c>
      <c r="AC144" s="2">
        <f t="shared" si="45"/>
        <v>-0.20337699953920074</v>
      </c>
      <c r="AD144" s="2">
        <f t="shared" si="46"/>
        <v>-6.3171875900255636E-2</v>
      </c>
      <c r="AE144" s="2">
        <f t="shared" si="47"/>
        <v>-4.5281192365787981E-2</v>
      </c>
      <c r="AF144" s="2">
        <f t="shared" si="48"/>
        <v>0.10503162184479931</v>
      </c>
      <c r="AG144" s="2">
        <f t="shared" si="49"/>
        <v>-2.4565029357651702E-2</v>
      </c>
      <c r="AI144" t="s">
        <v>148</v>
      </c>
      <c r="AJ144" s="4">
        <f t="shared" si="50"/>
        <v>-0.66342521335907012</v>
      </c>
      <c r="AK144" s="4">
        <f t="shared" si="51"/>
        <v>0.23622935367045006</v>
      </c>
      <c r="AL144" s="4">
        <f t="shared" si="52"/>
        <v>1.0495999999999999</v>
      </c>
      <c r="AM144" s="4">
        <f t="shared" si="53"/>
        <v>-0.7599499999999999</v>
      </c>
      <c r="AN144" s="4">
        <f t="shared" si="54"/>
        <v>-0.61789999999999967</v>
      </c>
      <c r="AO144" s="4">
        <f t="shared" si="55"/>
        <v>-0.52079999999998972</v>
      </c>
      <c r="AP144" s="4">
        <f t="shared" si="56"/>
        <v>-1.0852000000000004</v>
      </c>
      <c r="AQ144" s="4">
        <f t="shared" si="57"/>
        <v>-8.9208446344867937E-3</v>
      </c>
      <c r="AR144" s="4">
        <f t="shared" si="58"/>
        <v>1.6850028460788979E-2</v>
      </c>
      <c r="AS144" s="4" t="s">
        <v>212</v>
      </c>
      <c r="AT144" s="4"/>
    </row>
    <row r="145" spans="1:46" hidden="1">
      <c r="A145" t="s">
        <v>149</v>
      </c>
      <c r="B145">
        <v>179902</v>
      </c>
      <c r="C145">
        <v>12.0194463935924</v>
      </c>
      <c r="D145">
        <v>5.6823516103855001</v>
      </c>
      <c r="E145">
        <v>-7.1079999999999997</v>
      </c>
      <c r="F145">
        <v>7.9375499999999999</v>
      </c>
      <c r="G145">
        <v>11.89475</v>
      </c>
      <c r="H145">
        <v>16.103999999999999</v>
      </c>
      <c r="I145">
        <v>32.891100000000002</v>
      </c>
      <c r="J145">
        <v>6.3785604130944001E-2</v>
      </c>
      <c r="K145">
        <v>-0.44783316290883901</v>
      </c>
      <c r="M145" t="s">
        <v>149</v>
      </c>
      <c r="N145">
        <v>20098</v>
      </c>
      <c r="O145">
        <v>11.6616212011145</v>
      </c>
      <c r="P145">
        <v>5.7671830193715703</v>
      </c>
      <c r="Q145">
        <v>-6.4318999999999997</v>
      </c>
      <c r="R145">
        <v>7.5031499999999998</v>
      </c>
      <c r="S145">
        <v>11.51315</v>
      </c>
      <c r="T145">
        <v>15.797124999999999</v>
      </c>
      <c r="U145">
        <v>31.136199999999999</v>
      </c>
      <c r="V145">
        <v>7.2387711247637099E-2</v>
      </c>
      <c r="W145">
        <v>-0.47263375242540501</v>
      </c>
      <c r="Y145" s="2">
        <f t="shared" si="41"/>
        <v>-2.9770521932579008E-2</v>
      </c>
      <c r="Z145" s="2">
        <f t="shared" si="42"/>
        <v>1.4928926402763665E-2</v>
      </c>
      <c r="AA145" s="2">
        <f t="shared" si="43"/>
        <v>-9.5118176702307267E-2</v>
      </c>
      <c r="AB145" s="2">
        <f t="shared" si="44"/>
        <v>-5.4727214316760198E-2</v>
      </c>
      <c r="AC145" s="2">
        <f t="shared" si="45"/>
        <v>-3.208138044095088E-2</v>
      </c>
      <c r="AD145" s="2">
        <f t="shared" si="46"/>
        <v>-1.9055824639841012E-2</v>
      </c>
      <c r="AE145" s="2">
        <f t="shared" si="47"/>
        <v>-5.3354858913201575E-2</v>
      </c>
      <c r="AF145" s="2">
        <f t="shared" si="48"/>
        <v>0.13485969497183148</v>
      </c>
      <c r="AG145" s="2">
        <f t="shared" si="49"/>
        <v>5.5379082146300052E-2</v>
      </c>
      <c r="AI145" t="s">
        <v>149</v>
      </c>
      <c r="AJ145" s="4">
        <f t="shared" si="50"/>
        <v>-0.35782519247790034</v>
      </c>
      <c r="AK145" s="4">
        <f t="shared" si="51"/>
        <v>8.4831408986070223E-2</v>
      </c>
      <c r="AL145" s="4">
        <f t="shared" si="52"/>
        <v>0.67609999999999992</v>
      </c>
      <c r="AM145" s="4">
        <f t="shared" si="53"/>
        <v>-0.43440000000000012</v>
      </c>
      <c r="AN145" s="4">
        <f t="shared" si="54"/>
        <v>-0.38160000000000061</v>
      </c>
      <c r="AO145" s="4">
        <f t="shared" si="55"/>
        <v>-0.30687499999999979</v>
      </c>
      <c r="AP145" s="4">
        <f t="shared" si="56"/>
        <v>-1.7549000000000028</v>
      </c>
      <c r="AQ145" s="4">
        <f t="shared" si="57"/>
        <v>8.6021071166930974E-3</v>
      </c>
      <c r="AR145" s="4">
        <f t="shared" si="58"/>
        <v>-2.4800589516565996E-2</v>
      </c>
      <c r="AS145" s="4"/>
      <c r="AT145" s="4"/>
    </row>
    <row r="146" spans="1:46" hidden="1">
      <c r="A146" t="s">
        <v>150</v>
      </c>
      <c r="B146">
        <v>179902</v>
      </c>
      <c r="C146">
        <v>12.3446859473492</v>
      </c>
      <c r="D146">
        <v>2.9283853194862801</v>
      </c>
      <c r="E146">
        <v>2.8068</v>
      </c>
      <c r="F146">
        <v>10.324199999999999</v>
      </c>
      <c r="G146">
        <v>12.367050000000001</v>
      </c>
      <c r="H146">
        <v>14.469374999999999</v>
      </c>
      <c r="I146">
        <v>22.691600000000001</v>
      </c>
      <c r="J146">
        <v>-0.10204118608046001</v>
      </c>
      <c r="K146">
        <v>-0.35175287407739803</v>
      </c>
      <c r="M146" t="s">
        <v>150</v>
      </c>
      <c r="N146">
        <v>20098</v>
      </c>
      <c r="O146">
        <v>12.235342063886799</v>
      </c>
      <c r="P146">
        <v>2.9889646914041301</v>
      </c>
      <c r="Q146">
        <v>3.3542000000000001</v>
      </c>
      <c r="R146">
        <v>10.20065</v>
      </c>
      <c r="S146">
        <v>12.2674</v>
      </c>
      <c r="T146">
        <v>14.398300000000001</v>
      </c>
      <c r="U146">
        <v>21.853000000000002</v>
      </c>
      <c r="V146">
        <v>-0.108397284448564</v>
      </c>
      <c r="W146">
        <v>-0.37907409792858199</v>
      </c>
      <c r="Y146" s="2">
        <f t="shared" si="41"/>
        <v>-8.8575670477774038E-3</v>
      </c>
      <c r="Z146" s="2">
        <f t="shared" si="42"/>
        <v>2.0686953835869382E-2</v>
      </c>
      <c r="AA146" s="2">
        <f t="shared" si="43"/>
        <v>0.19502636454325217</v>
      </c>
      <c r="AB146" s="2">
        <f t="shared" si="44"/>
        <v>-1.1967028922337808E-2</v>
      </c>
      <c r="AC146" s="2">
        <f t="shared" si="45"/>
        <v>-8.0577017154455088E-3</v>
      </c>
      <c r="AD146" s="2">
        <f t="shared" si="46"/>
        <v>-4.9120988294241164E-3</v>
      </c>
      <c r="AE146" s="2">
        <f t="shared" si="47"/>
        <v>-3.6956406776075701E-2</v>
      </c>
      <c r="AF146" s="2">
        <f t="shared" si="48"/>
        <v>6.2289538295764002E-2</v>
      </c>
      <c r="AG146" s="2">
        <f t="shared" si="49"/>
        <v>7.7671643544758417E-2</v>
      </c>
      <c r="AI146" t="s">
        <v>150</v>
      </c>
      <c r="AJ146" s="4">
        <f t="shared" si="50"/>
        <v>-0.10934388346240098</v>
      </c>
      <c r="AK146" s="4">
        <f t="shared" si="51"/>
        <v>6.0579371917850011E-2</v>
      </c>
      <c r="AL146" s="4">
        <f t="shared" si="52"/>
        <v>0.54740000000000011</v>
      </c>
      <c r="AM146" s="4">
        <f t="shared" si="53"/>
        <v>-0.12354999999999983</v>
      </c>
      <c r="AN146" s="4">
        <f t="shared" si="54"/>
        <v>-9.965000000000046E-2</v>
      </c>
      <c r="AO146" s="4">
        <f t="shared" si="55"/>
        <v>-7.1074999999998667E-2</v>
      </c>
      <c r="AP146" s="4">
        <f t="shared" si="56"/>
        <v>-0.83859999999999957</v>
      </c>
      <c r="AQ146" s="4">
        <f t="shared" si="57"/>
        <v>-6.3560983681039962E-3</v>
      </c>
      <c r="AR146" s="4">
        <f t="shared" si="58"/>
        <v>-2.7321223851183962E-2</v>
      </c>
      <c r="AS146" s="4"/>
      <c r="AT146" s="4"/>
    </row>
    <row r="147" spans="1:46" hidden="1">
      <c r="A147" t="s">
        <v>151</v>
      </c>
      <c r="B147">
        <v>179902</v>
      </c>
      <c r="C147">
        <v>8.6410926598926299</v>
      </c>
      <c r="D147">
        <v>0.92023320178691204</v>
      </c>
      <c r="E147">
        <v>5.4443000000000001</v>
      </c>
      <c r="F147">
        <v>7.9622999999999999</v>
      </c>
      <c r="G147">
        <v>8.6447000000000003</v>
      </c>
      <c r="H147">
        <v>9.3065999999999995</v>
      </c>
      <c r="I147">
        <v>11.8101</v>
      </c>
      <c r="J147">
        <v>1.26050317579367E-2</v>
      </c>
      <c r="K147">
        <v>-0.50712463476755398</v>
      </c>
      <c r="M147" t="s">
        <v>151</v>
      </c>
      <c r="N147">
        <v>20098</v>
      </c>
      <c r="O147">
        <v>8.7061629664643192</v>
      </c>
      <c r="P147">
        <v>0.94024208387377595</v>
      </c>
      <c r="Q147">
        <v>5.7828999999999997</v>
      </c>
      <c r="R147">
        <v>8.0275999999999996</v>
      </c>
      <c r="S147">
        <v>8.7139500000000005</v>
      </c>
      <c r="T147">
        <v>9.3855000000000004</v>
      </c>
      <c r="U147">
        <v>11.4641</v>
      </c>
      <c r="V147">
        <v>-2.6091631501084001E-2</v>
      </c>
      <c r="W147">
        <v>-0.492141292448395</v>
      </c>
      <c r="Y147" s="2">
        <f t="shared" si="41"/>
        <v>7.5303331572535992E-3</v>
      </c>
      <c r="Z147" s="2">
        <f t="shared" si="42"/>
        <v>2.1743273387670126E-2</v>
      </c>
      <c r="AA147" s="2">
        <f t="shared" si="43"/>
        <v>6.2193486765975248E-2</v>
      </c>
      <c r="AB147" s="2">
        <f t="shared" si="44"/>
        <v>8.2011479095236428E-3</v>
      </c>
      <c r="AC147" s="2">
        <f t="shared" si="45"/>
        <v>8.0106886300277402E-3</v>
      </c>
      <c r="AD147" s="2">
        <f t="shared" si="46"/>
        <v>8.4778544258914401E-3</v>
      </c>
      <c r="AE147" s="2">
        <f t="shared" si="47"/>
        <v>-2.9296957688757952E-2</v>
      </c>
      <c r="AF147" s="2">
        <f t="shared" si="48"/>
        <v>-3.0699377837469966</v>
      </c>
      <c r="AG147" s="2">
        <f t="shared" si="49"/>
        <v>-2.954568027646054E-2</v>
      </c>
      <c r="AI147" t="s">
        <v>151</v>
      </c>
      <c r="AJ147" s="4">
        <f t="shared" si="50"/>
        <v>6.5070306571689329E-2</v>
      </c>
      <c r="AK147" s="4">
        <f t="shared" si="51"/>
        <v>2.0008882086863911E-2</v>
      </c>
      <c r="AL147" s="4">
        <f t="shared" si="52"/>
        <v>0.33859999999999957</v>
      </c>
      <c r="AM147" s="4">
        <f t="shared" si="53"/>
        <v>6.5299999999999692E-2</v>
      </c>
      <c r="AN147" s="4">
        <f t="shared" si="54"/>
        <v>6.9250000000000256E-2</v>
      </c>
      <c r="AO147" s="4">
        <f t="shared" si="55"/>
        <v>7.8900000000000858E-2</v>
      </c>
      <c r="AP147" s="4">
        <f t="shared" si="56"/>
        <v>-0.34600000000000009</v>
      </c>
      <c r="AQ147" s="4">
        <f t="shared" si="57"/>
        <v>-3.86966632590207E-2</v>
      </c>
      <c r="AR147" s="4">
        <f t="shared" si="58"/>
        <v>1.4983342319158988E-2</v>
      </c>
      <c r="AS147" s="4"/>
      <c r="AT147" s="4">
        <v>1</v>
      </c>
    </row>
    <row r="148" spans="1:46" hidden="1">
      <c r="A148" t="s">
        <v>152</v>
      </c>
      <c r="B148">
        <v>179902</v>
      </c>
      <c r="C148">
        <v>4.8010342419762697</v>
      </c>
      <c r="D148">
        <v>3.88337297847576</v>
      </c>
      <c r="E148">
        <v>-8.2734000000000005</v>
      </c>
      <c r="F148">
        <v>1.8512249999999999</v>
      </c>
      <c r="G148">
        <v>4.8677999999999999</v>
      </c>
      <c r="H148">
        <v>7.6311</v>
      </c>
      <c r="I148">
        <v>16.008299999999998</v>
      </c>
      <c r="J148">
        <v>2.9404071457644999E-2</v>
      </c>
      <c r="K148">
        <v>-0.548400077489966</v>
      </c>
      <c r="M148" t="s">
        <v>152</v>
      </c>
      <c r="N148">
        <v>20098</v>
      </c>
      <c r="O148">
        <v>5.2020023634193002</v>
      </c>
      <c r="P148">
        <v>4.0210468989856798</v>
      </c>
      <c r="Q148">
        <v>-6.8559000000000001</v>
      </c>
      <c r="R148">
        <v>2.189775</v>
      </c>
      <c r="S148">
        <v>5.2217000000000002</v>
      </c>
      <c r="T148">
        <v>8.0630749999999995</v>
      </c>
      <c r="U148">
        <v>15.277699999999999</v>
      </c>
      <c r="V148">
        <v>4.4651632669259901E-2</v>
      </c>
      <c r="W148">
        <v>-0.55384592604915095</v>
      </c>
      <c r="Y148" s="2">
        <f t="shared" si="41"/>
        <v>8.3517030130153547E-2</v>
      </c>
      <c r="Z148" s="2">
        <f t="shared" si="42"/>
        <v>3.5452149786538767E-2</v>
      </c>
      <c r="AA148" s="2">
        <f t="shared" si="43"/>
        <v>-0.17133222133584747</v>
      </c>
      <c r="AB148" s="2">
        <f t="shared" si="44"/>
        <v>0.18287890450917654</v>
      </c>
      <c r="AC148" s="2">
        <f t="shared" si="45"/>
        <v>7.2702247421833288E-2</v>
      </c>
      <c r="AD148" s="2">
        <f t="shared" si="46"/>
        <v>5.6607173277771095E-2</v>
      </c>
      <c r="AE148" s="2">
        <f t="shared" si="47"/>
        <v>-4.5638824859604021E-2</v>
      </c>
      <c r="AF148" s="2">
        <f t="shared" si="48"/>
        <v>0.51855271925788249</v>
      </c>
      <c r="AG148" s="2">
        <f t="shared" si="49"/>
        <v>9.9304299592930523E-3</v>
      </c>
      <c r="AI148" t="s">
        <v>152</v>
      </c>
      <c r="AJ148" s="4">
        <f t="shared" si="50"/>
        <v>0.40096812144303051</v>
      </c>
      <c r="AK148" s="4">
        <f t="shared" si="51"/>
        <v>0.13767392050991978</v>
      </c>
      <c r="AL148" s="4">
        <f t="shared" si="52"/>
        <v>1.4175000000000004</v>
      </c>
      <c r="AM148" s="4">
        <f t="shared" si="53"/>
        <v>0.33855000000000013</v>
      </c>
      <c r="AN148" s="4">
        <f t="shared" si="54"/>
        <v>0.35390000000000033</v>
      </c>
      <c r="AO148" s="4">
        <f t="shared" si="55"/>
        <v>0.43197499999999955</v>
      </c>
      <c r="AP148" s="4">
        <f t="shared" si="56"/>
        <v>-0.73059999999999903</v>
      </c>
      <c r="AQ148" s="4">
        <f t="shared" si="57"/>
        <v>1.5247561211614902E-2</v>
      </c>
      <c r="AR148" s="4">
        <f t="shared" si="58"/>
        <v>-5.4458485591849515E-3</v>
      </c>
      <c r="AS148" s="4" t="s">
        <v>211</v>
      </c>
      <c r="AT148" s="4"/>
    </row>
    <row r="149" spans="1:46" hidden="1">
      <c r="A149" t="s">
        <v>153</v>
      </c>
      <c r="B149">
        <v>179902</v>
      </c>
      <c r="C149">
        <v>10.3947602755945</v>
      </c>
      <c r="D149">
        <v>2.4893279518939599</v>
      </c>
      <c r="E149">
        <v>0.4274</v>
      </c>
      <c r="F149">
        <v>8.7169000000000008</v>
      </c>
      <c r="G149">
        <v>10.4435</v>
      </c>
      <c r="H149">
        <v>12.1439</v>
      </c>
      <c r="I149">
        <v>20.4373</v>
      </c>
      <c r="J149">
        <v>-0.11710925158907599</v>
      </c>
      <c r="K149">
        <v>-0.15404717962233</v>
      </c>
      <c r="M149" t="s">
        <v>153</v>
      </c>
      <c r="N149">
        <v>20098</v>
      </c>
      <c r="O149">
        <v>9.8615491889740792</v>
      </c>
      <c r="P149">
        <v>2.7229279233202002</v>
      </c>
      <c r="Q149">
        <v>0.4274</v>
      </c>
      <c r="R149">
        <v>7.9974249999999998</v>
      </c>
      <c r="S149">
        <v>9.9190000000000005</v>
      </c>
      <c r="T149">
        <v>11.8027</v>
      </c>
      <c r="U149">
        <v>18.9815</v>
      </c>
      <c r="V149">
        <v>-9.2272316350483899E-2</v>
      </c>
      <c r="W149">
        <v>-0.36356001978342001</v>
      </c>
      <c r="Y149" s="2">
        <f t="shared" si="41"/>
        <v>-5.1296140794350853E-2</v>
      </c>
      <c r="Z149" s="2">
        <f t="shared" si="42"/>
        <v>9.3840577031447436E-2</v>
      </c>
      <c r="AA149" s="2">
        <f t="shared" si="43"/>
        <v>0</v>
      </c>
      <c r="AB149" s="2">
        <f t="shared" si="44"/>
        <v>-8.2537943534972347E-2</v>
      </c>
      <c r="AC149" s="2">
        <f t="shared" si="45"/>
        <v>-5.02226265140997E-2</v>
      </c>
      <c r="AD149" s="2">
        <f t="shared" si="46"/>
        <v>-2.8096410543565153E-2</v>
      </c>
      <c r="AE149" s="2">
        <f t="shared" si="47"/>
        <v>-7.1232501357811451E-2</v>
      </c>
      <c r="AF149" s="2">
        <f t="shared" si="48"/>
        <v>-0.21208345968892606</v>
      </c>
      <c r="AG149" s="2">
        <f t="shared" si="49"/>
        <v>1.3600563195947015</v>
      </c>
      <c r="AI149" t="s">
        <v>153</v>
      </c>
      <c r="AJ149" s="4">
        <f t="shared" si="50"/>
        <v>-0.53321108662042072</v>
      </c>
      <c r="AK149" s="4">
        <f t="shared" si="51"/>
        <v>0.23359997142624023</v>
      </c>
      <c r="AL149" s="4">
        <f t="shared" si="52"/>
        <v>0</v>
      </c>
      <c r="AM149" s="4">
        <f t="shared" si="53"/>
        <v>-0.71947500000000097</v>
      </c>
      <c r="AN149" s="4">
        <f t="shared" si="54"/>
        <v>-0.52449999999999974</v>
      </c>
      <c r="AO149" s="4">
        <f t="shared" si="55"/>
        <v>-0.34120000000000061</v>
      </c>
      <c r="AP149" s="4">
        <f t="shared" si="56"/>
        <v>-1.4558</v>
      </c>
      <c r="AQ149" s="4">
        <f t="shared" si="57"/>
        <v>2.4836935238592095E-2</v>
      </c>
      <c r="AR149" s="4">
        <f t="shared" si="58"/>
        <v>-0.20951284016109001</v>
      </c>
      <c r="AS149" s="4"/>
      <c r="AT149" s="4"/>
    </row>
    <row r="150" spans="1:46" hidden="1">
      <c r="A150" t="s">
        <v>154</v>
      </c>
      <c r="B150">
        <v>179902</v>
      </c>
      <c r="C150">
        <v>-3.4005843864993599</v>
      </c>
      <c r="D150">
        <v>7.3714288691592103</v>
      </c>
      <c r="E150">
        <v>-29.984000000000002</v>
      </c>
      <c r="F150">
        <v>-8.8263499999999997</v>
      </c>
      <c r="G150">
        <v>-3.2782499999999999</v>
      </c>
      <c r="H150">
        <v>1.9115</v>
      </c>
      <c r="I150">
        <v>22.1494</v>
      </c>
      <c r="J150">
        <v>6.7980035341440297E-3</v>
      </c>
      <c r="K150">
        <v>-0.43957168462819901</v>
      </c>
      <c r="M150" t="s">
        <v>154</v>
      </c>
      <c r="N150">
        <v>20098</v>
      </c>
      <c r="O150">
        <v>-2.4073985421435</v>
      </c>
      <c r="P150">
        <v>7.7210184083612496</v>
      </c>
      <c r="Q150">
        <v>-27.604500000000002</v>
      </c>
      <c r="R150">
        <v>-7.9504000000000001</v>
      </c>
      <c r="S150">
        <v>-2.2904499999999999</v>
      </c>
      <c r="T150">
        <v>3.0415749999999999</v>
      </c>
      <c r="U150">
        <v>21.038</v>
      </c>
      <c r="V150">
        <v>-1.1523614107840899E-2</v>
      </c>
      <c r="W150">
        <v>-0.46774850526404599</v>
      </c>
      <c r="Y150" s="2">
        <f t="shared" si="41"/>
        <v>-0.29206328426928652</v>
      </c>
      <c r="Z150" s="2">
        <f t="shared" si="42"/>
        <v>4.7424935573164406E-2</v>
      </c>
      <c r="AA150" s="2">
        <f t="shared" si="43"/>
        <v>-7.9358991462113115E-2</v>
      </c>
      <c r="AB150" s="2">
        <f t="shared" si="44"/>
        <v>-9.9242608779393504E-2</v>
      </c>
      <c r="AC150" s="2">
        <f t="shared" si="45"/>
        <v>-0.30131930145656982</v>
      </c>
      <c r="AD150" s="2">
        <f t="shared" si="46"/>
        <v>0.59119801203243516</v>
      </c>
      <c r="AE150" s="2">
        <f t="shared" si="47"/>
        <v>-5.017743144283815E-2</v>
      </c>
      <c r="AF150" s="2">
        <f t="shared" si="48"/>
        <v>-2.6951468250879476</v>
      </c>
      <c r="AG150" s="2">
        <f t="shared" si="49"/>
        <v>6.410062709039055E-2</v>
      </c>
      <c r="AI150" t="s">
        <v>154</v>
      </c>
      <c r="AJ150" s="4">
        <f t="shared" si="50"/>
        <v>0.99318584435585988</v>
      </c>
      <c r="AK150" s="4">
        <f t="shared" si="51"/>
        <v>0.34958953920203939</v>
      </c>
      <c r="AL150" s="4">
        <f t="shared" si="52"/>
        <v>2.3795000000000002</v>
      </c>
      <c r="AM150" s="4">
        <f t="shared" si="53"/>
        <v>0.87594999999999956</v>
      </c>
      <c r="AN150" s="4">
        <f t="shared" si="54"/>
        <v>0.98780000000000001</v>
      </c>
      <c r="AO150" s="4">
        <f t="shared" si="55"/>
        <v>1.1300749999999999</v>
      </c>
      <c r="AP150" s="4">
        <f t="shared" si="56"/>
        <v>-1.1113999999999997</v>
      </c>
      <c r="AQ150" s="4">
        <f t="shared" si="57"/>
        <v>-1.8321617641984929E-2</v>
      </c>
      <c r="AR150" s="4">
        <f t="shared" si="58"/>
        <v>-2.8176820635846977E-2</v>
      </c>
      <c r="AS150" s="4"/>
      <c r="AT150" s="4"/>
    </row>
    <row r="151" spans="1:46" hidden="1">
      <c r="A151" t="s">
        <v>155</v>
      </c>
      <c r="B151">
        <v>179902</v>
      </c>
      <c r="C151">
        <v>3.9943881935719801</v>
      </c>
      <c r="D151">
        <v>0.19732535685698199</v>
      </c>
      <c r="E151">
        <v>3.3205</v>
      </c>
      <c r="F151">
        <v>3.8588</v>
      </c>
      <c r="G151">
        <v>3.9994000000000001</v>
      </c>
      <c r="H151">
        <v>4.1337000000000002</v>
      </c>
      <c r="I151">
        <v>4.7319000000000004</v>
      </c>
      <c r="J151">
        <v>-7.1376643085320005E-2</v>
      </c>
      <c r="K151">
        <v>-0.30134112354601</v>
      </c>
      <c r="M151" t="s">
        <v>155</v>
      </c>
      <c r="N151">
        <v>20098</v>
      </c>
      <c r="O151">
        <v>3.95794153647127</v>
      </c>
      <c r="P151">
        <v>0.21239593857196601</v>
      </c>
      <c r="Q151">
        <v>3.3243999999999998</v>
      </c>
      <c r="R151">
        <v>3.8059249999999998</v>
      </c>
      <c r="S151">
        <v>3.9601000000000002</v>
      </c>
      <c r="T151">
        <v>4.1120000000000001</v>
      </c>
      <c r="U151">
        <v>4.7527999999999997</v>
      </c>
      <c r="V151">
        <v>4.0940143786933501E-3</v>
      </c>
      <c r="W151">
        <v>-0.53140738130043097</v>
      </c>
      <c r="Y151" s="2">
        <f t="shared" si="41"/>
        <v>-9.1244654586557505E-3</v>
      </c>
      <c r="Z151" s="2">
        <f t="shared" si="42"/>
        <v>7.6374278273353857E-2</v>
      </c>
      <c r="AA151" s="2">
        <f t="shared" si="43"/>
        <v>1.1745219093508563E-3</v>
      </c>
      <c r="AB151" s="2">
        <f t="shared" si="44"/>
        <v>-1.3702446356380293E-2</v>
      </c>
      <c r="AC151" s="2">
        <f t="shared" si="45"/>
        <v>-9.8264739710955951E-3</v>
      </c>
      <c r="AD151" s="2">
        <f t="shared" si="46"/>
        <v>-5.249534315504234E-3</v>
      </c>
      <c r="AE151" s="2">
        <f t="shared" si="47"/>
        <v>4.4168304486569276E-3</v>
      </c>
      <c r="AF151" s="2">
        <f t="shared" si="48"/>
        <v>-1.0573579003120051</v>
      </c>
      <c r="AG151" s="2">
        <f t="shared" si="49"/>
        <v>0.76347448050612154</v>
      </c>
      <c r="AI151" t="s">
        <v>155</v>
      </c>
      <c r="AJ151" s="4">
        <f t="shared" si="50"/>
        <v>-3.6446657100710045E-2</v>
      </c>
      <c r="AK151" s="4">
        <f t="shared" si="51"/>
        <v>1.5070581714984016E-2</v>
      </c>
      <c r="AL151" s="4">
        <f t="shared" si="52"/>
        <v>3.8999999999997925E-3</v>
      </c>
      <c r="AM151" s="4">
        <f t="shared" si="53"/>
        <v>-5.2875000000000227E-2</v>
      </c>
      <c r="AN151" s="4">
        <f t="shared" si="54"/>
        <v>-3.9299999999999891E-2</v>
      </c>
      <c r="AO151" s="4">
        <f t="shared" si="55"/>
        <v>-2.1700000000000053E-2</v>
      </c>
      <c r="AP151" s="4">
        <f t="shared" si="56"/>
        <v>2.0899999999999253E-2</v>
      </c>
      <c r="AQ151" s="4">
        <f t="shared" si="57"/>
        <v>7.5470657464013352E-2</v>
      </c>
      <c r="AR151" s="4">
        <f t="shared" si="58"/>
        <v>-0.23006625775442097</v>
      </c>
      <c r="AS151" s="4"/>
      <c r="AT151" s="4"/>
    </row>
    <row r="152" spans="1:46" hidden="1">
      <c r="A152" t="s">
        <v>156</v>
      </c>
      <c r="B152">
        <v>179902</v>
      </c>
      <c r="C152">
        <v>5.4604868306077599</v>
      </c>
      <c r="D152">
        <v>10.344915004397601</v>
      </c>
      <c r="E152">
        <v>-41.168300000000002</v>
      </c>
      <c r="F152">
        <v>-1.728275</v>
      </c>
      <c r="G152">
        <v>5.4905999999999997</v>
      </c>
      <c r="H152">
        <v>12.808925</v>
      </c>
      <c r="I152">
        <v>48.423999999999999</v>
      </c>
      <c r="J152">
        <v>-2.3516220317521101E-2</v>
      </c>
      <c r="K152">
        <v>-0.31570350601110497</v>
      </c>
      <c r="M152" t="s">
        <v>156</v>
      </c>
      <c r="N152">
        <v>20098</v>
      </c>
      <c r="O152">
        <v>3.8259947357945898</v>
      </c>
      <c r="P152">
        <v>10.6262049697101</v>
      </c>
      <c r="Q152">
        <v>-35.332599999999999</v>
      </c>
      <c r="R152">
        <v>-3.6225999999999998</v>
      </c>
      <c r="S152">
        <v>3.5623999999999998</v>
      </c>
      <c r="T152">
        <v>11.359225</v>
      </c>
      <c r="U152">
        <v>41.2791</v>
      </c>
      <c r="V152">
        <v>7.3847940824847094E-2</v>
      </c>
      <c r="W152">
        <v>-0.40258120848574203</v>
      </c>
      <c r="Y152" s="2">
        <f t="shared" si="41"/>
        <v>-0.29933083725270127</v>
      </c>
      <c r="Z152" s="2">
        <f t="shared" si="42"/>
        <v>2.7191133536904166E-2</v>
      </c>
      <c r="AA152" s="2">
        <f t="shared" si="43"/>
        <v>-0.14175227055768647</v>
      </c>
      <c r="AB152" s="2">
        <f t="shared" si="44"/>
        <v>1.0960784597358635</v>
      </c>
      <c r="AC152" s="2">
        <f t="shared" si="45"/>
        <v>-0.35118202017994393</v>
      </c>
      <c r="AD152" s="2">
        <f t="shared" si="46"/>
        <v>-0.11317889674582371</v>
      </c>
      <c r="AE152" s="2">
        <f t="shared" si="47"/>
        <v>-0.14754873616388564</v>
      </c>
      <c r="AF152" s="2">
        <f t="shared" si="48"/>
        <v>-4.1402980507809595</v>
      </c>
      <c r="AG152" s="2">
        <f t="shared" si="49"/>
        <v>0.27518763909951982</v>
      </c>
      <c r="AI152" t="s">
        <v>156</v>
      </c>
      <c r="AJ152" s="4">
        <f t="shared" si="50"/>
        <v>-1.63449209481317</v>
      </c>
      <c r="AK152" s="4">
        <f t="shared" si="51"/>
        <v>0.28128996531249939</v>
      </c>
      <c r="AL152" s="4">
        <f t="shared" si="52"/>
        <v>5.8357000000000028</v>
      </c>
      <c r="AM152" s="4">
        <f t="shared" si="53"/>
        <v>-1.8943249999999998</v>
      </c>
      <c r="AN152" s="4">
        <f t="shared" si="54"/>
        <v>-1.9281999999999999</v>
      </c>
      <c r="AO152" s="4">
        <f t="shared" si="55"/>
        <v>-1.4497</v>
      </c>
      <c r="AP152" s="4">
        <f t="shared" si="56"/>
        <v>-7.1448999999999998</v>
      </c>
      <c r="AQ152" s="4">
        <f t="shared" si="57"/>
        <v>9.7364161142368191E-2</v>
      </c>
      <c r="AR152" s="4">
        <f t="shared" si="58"/>
        <v>-8.6877702474637053E-2</v>
      </c>
      <c r="AS152" s="4"/>
      <c r="AT152" s="4"/>
    </row>
    <row r="153" spans="1:46" hidden="1">
      <c r="A153" t="s">
        <v>157</v>
      </c>
      <c r="B153">
        <v>179902</v>
      </c>
      <c r="C153">
        <v>16.838937953997402</v>
      </c>
      <c r="D153">
        <v>2.4578364554319601</v>
      </c>
      <c r="E153">
        <v>9.2420000000000009</v>
      </c>
      <c r="F153">
        <v>14.972899999999999</v>
      </c>
      <c r="G153">
        <v>16.75365</v>
      </c>
      <c r="H153">
        <v>18.703700000000001</v>
      </c>
      <c r="I153">
        <v>25.435700000000001</v>
      </c>
      <c r="J153">
        <v>8.1359290653813199E-2</v>
      </c>
      <c r="K153">
        <v>-0.67263428221617505</v>
      </c>
      <c r="M153" t="s">
        <v>157</v>
      </c>
      <c r="N153">
        <v>20098</v>
      </c>
      <c r="O153">
        <v>16.627307781868801</v>
      </c>
      <c r="P153">
        <v>2.5120871197139101</v>
      </c>
      <c r="Q153">
        <v>10.710900000000001</v>
      </c>
      <c r="R153">
        <v>14.747475</v>
      </c>
      <c r="S153">
        <v>16.552050000000001</v>
      </c>
      <c r="T153">
        <v>18.46735</v>
      </c>
      <c r="U153">
        <v>24.452400000000001</v>
      </c>
      <c r="V153">
        <v>9.8824393228710797E-2</v>
      </c>
      <c r="W153">
        <v>-0.66472982885389598</v>
      </c>
      <c r="Y153" s="2">
        <f t="shared" si="41"/>
        <v>-1.256790497754412E-2</v>
      </c>
      <c r="Z153" s="2">
        <f t="shared" si="42"/>
        <v>2.2072528122061508E-2</v>
      </c>
      <c r="AA153" s="2">
        <f t="shared" si="43"/>
        <v>0.15893745942436688</v>
      </c>
      <c r="AB153" s="2">
        <f t="shared" si="44"/>
        <v>-1.5055533664153242E-2</v>
      </c>
      <c r="AC153" s="2">
        <f t="shared" si="45"/>
        <v>-1.2033198735797779E-2</v>
      </c>
      <c r="AD153" s="2">
        <f t="shared" si="46"/>
        <v>-1.2636537155749972E-2</v>
      </c>
      <c r="AE153" s="2">
        <f t="shared" si="47"/>
        <v>-3.8658263778861945E-2</v>
      </c>
      <c r="AF153" s="2">
        <f t="shared" si="48"/>
        <v>0.21466635751794172</v>
      </c>
      <c r="AG153" s="2">
        <f t="shared" si="49"/>
        <v>-1.1751487504079838E-2</v>
      </c>
      <c r="AI153" t="s">
        <v>157</v>
      </c>
      <c r="AJ153" s="4">
        <f t="shared" si="50"/>
        <v>-0.21163017212860069</v>
      </c>
      <c r="AK153" s="4">
        <f t="shared" si="51"/>
        <v>5.4250664281950023E-2</v>
      </c>
      <c r="AL153" s="4">
        <f t="shared" si="52"/>
        <v>1.4688999999999997</v>
      </c>
      <c r="AM153" s="4">
        <f t="shared" si="53"/>
        <v>-0.22542499999999954</v>
      </c>
      <c r="AN153" s="4">
        <f t="shared" si="54"/>
        <v>-0.20159999999999911</v>
      </c>
      <c r="AO153" s="4">
        <f t="shared" si="55"/>
        <v>-0.23635000000000161</v>
      </c>
      <c r="AP153" s="4">
        <f t="shared" si="56"/>
        <v>-0.98329999999999984</v>
      </c>
      <c r="AQ153" s="4">
        <f t="shared" si="57"/>
        <v>1.7465102574897598E-2</v>
      </c>
      <c r="AR153" s="4">
        <f t="shared" si="58"/>
        <v>7.9044533622790736E-3</v>
      </c>
      <c r="AS153" s="4"/>
      <c r="AT153" s="4"/>
    </row>
    <row r="154" spans="1:46" hidden="1">
      <c r="A154" t="s">
        <v>158</v>
      </c>
      <c r="B154">
        <v>179902</v>
      </c>
      <c r="C154">
        <v>10.1050881913485</v>
      </c>
      <c r="D154">
        <v>3.9450437843594801</v>
      </c>
      <c r="E154">
        <v>-2.1915</v>
      </c>
      <c r="F154">
        <v>7.0383249999999897</v>
      </c>
      <c r="G154">
        <v>10.08915</v>
      </c>
      <c r="H154">
        <v>13.015574999999901</v>
      </c>
      <c r="I154">
        <v>21.124500000000001</v>
      </c>
      <c r="J154">
        <v>8.3736481095450399E-2</v>
      </c>
      <c r="K154">
        <v>-0.59760211752486903</v>
      </c>
      <c r="M154" t="s">
        <v>158</v>
      </c>
      <c r="N154">
        <v>20098</v>
      </c>
      <c r="O154">
        <v>10.4678442183301</v>
      </c>
      <c r="P154">
        <v>4.1004392997371699</v>
      </c>
      <c r="Q154">
        <v>-1.5853999999999999</v>
      </c>
      <c r="R154">
        <v>7.3043250000000004</v>
      </c>
      <c r="S154">
        <v>10.49385</v>
      </c>
      <c r="T154">
        <v>13.427275</v>
      </c>
      <c r="U154">
        <v>20.566800000000001</v>
      </c>
      <c r="V154">
        <v>7.3288831520904194E-2</v>
      </c>
      <c r="W154">
        <v>-0.59687529346842005</v>
      </c>
      <c r="Y154" s="2">
        <f t="shared" si="41"/>
        <v>3.5898353395092064E-2</v>
      </c>
      <c r="Z154" s="2">
        <f t="shared" si="42"/>
        <v>3.939006101624809E-2</v>
      </c>
      <c r="AA154" s="2">
        <f t="shared" si="43"/>
        <v>-0.27656856034679445</v>
      </c>
      <c r="AB154" s="2">
        <f t="shared" si="44"/>
        <v>3.7793082871281358E-2</v>
      </c>
      <c r="AC154" s="2">
        <f t="shared" si="45"/>
        <v>4.0112397972078995E-2</v>
      </c>
      <c r="AD154" s="2">
        <f t="shared" si="46"/>
        <v>3.1631333997929501E-2</v>
      </c>
      <c r="AE154" s="2">
        <f t="shared" si="47"/>
        <v>-2.6400624866860789E-2</v>
      </c>
      <c r="AF154" s="2">
        <f t="shared" si="48"/>
        <v>-0.12476819467296496</v>
      </c>
      <c r="AG154" s="2">
        <f t="shared" si="49"/>
        <v>-1.2162340713571806E-3</v>
      </c>
      <c r="AI154" t="s">
        <v>158</v>
      </c>
      <c r="AJ154" s="4">
        <f t="shared" si="50"/>
        <v>0.36275602698160014</v>
      </c>
      <c r="AK154" s="4">
        <f t="shared" si="51"/>
        <v>0.15539551537768981</v>
      </c>
      <c r="AL154" s="4">
        <f t="shared" si="52"/>
        <v>0.60610000000000008</v>
      </c>
      <c r="AM154" s="4">
        <f t="shared" si="53"/>
        <v>0.26600000000001067</v>
      </c>
      <c r="AN154" s="4">
        <f t="shared" si="54"/>
        <v>0.40470000000000006</v>
      </c>
      <c r="AO154" s="4">
        <f t="shared" si="55"/>
        <v>0.41170000000009921</v>
      </c>
      <c r="AP154" s="4">
        <f t="shared" si="56"/>
        <v>-0.55770000000000053</v>
      </c>
      <c r="AQ154" s="4">
        <f t="shared" si="57"/>
        <v>-1.0447649574546206E-2</v>
      </c>
      <c r="AR154" s="4">
        <f t="shared" si="58"/>
        <v>7.2682405644897141E-4</v>
      </c>
      <c r="AS154" s="4"/>
      <c r="AT154" s="4"/>
    </row>
    <row r="155" spans="1:46" hidden="1">
      <c r="A155" t="s">
        <v>159</v>
      </c>
      <c r="B155">
        <v>179902</v>
      </c>
      <c r="C155">
        <v>7.6440201548620896</v>
      </c>
      <c r="D155">
        <v>2.9993025409096399</v>
      </c>
      <c r="E155">
        <v>-2.88</v>
      </c>
      <c r="F155">
        <v>5.5781999999999998</v>
      </c>
      <c r="G155">
        <v>7.6834499999999997</v>
      </c>
      <c r="H155">
        <v>9.8248749999999898</v>
      </c>
      <c r="I155">
        <v>18.384599999999999</v>
      </c>
      <c r="J155">
        <v>-0.12503718757608701</v>
      </c>
      <c r="K155">
        <v>-0.31452226705471298</v>
      </c>
      <c r="M155" t="s">
        <v>159</v>
      </c>
      <c r="N155">
        <v>20098</v>
      </c>
      <c r="O155">
        <v>7.5363362623147001</v>
      </c>
      <c r="P155">
        <v>3.05754816690771</v>
      </c>
      <c r="Q155">
        <v>-2.3582000000000001</v>
      </c>
      <c r="R155">
        <v>5.4713500000000002</v>
      </c>
      <c r="S155">
        <v>7.5825499999999897</v>
      </c>
      <c r="T155">
        <v>9.7440750000000005</v>
      </c>
      <c r="U155">
        <v>17.473600000000001</v>
      </c>
      <c r="V155">
        <v>-0.13706886780696201</v>
      </c>
      <c r="W155">
        <v>-0.29500546504358499</v>
      </c>
      <c r="Y155" s="2">
        <f t="shared" si="41"/>
        <v>-1.408733760060743E-2</v>
      </c>
      <c r="Z155" s="2">
        <f t="shared" si="42"/>
        <v>1.9419723486916229E-2</v>
      </c>
      <c r="AA155" s="2">
        <f t="shared" si="43"/>
        <v>-0.18118055555555546</v>
      </c>
      <c r="AB155" s="2">
        <f t="shared" si="44"/>
        <v>-1.915492452762535E-2</v>
      </c>
      <c r="AC155" s="2">
        <f t="shared" si="45"/>
        <v>-1.313212163806754E-2</v>
      </c>
      <c r="AD155" s="2">
        <f t="shared" si="46"/>
        <v>-8.2240232064010321E-3</v>
      </c>
      <c r="AE155" s="2">
        <f t="shared" si="47"/>
        <v>-4.9552342721625564E-2</v>
      </c>
      <c r="AF155" s="2">
        <f t="shared" si="48"/>
        <v>9.6224814905993883E-2</v>
      </c>
      <c r="AG155" s="2">
        <f t="shared" si="49"/>
        <v>-6.2052210782688189E-2</v>
      </c>
      <c r="AI155" t="s">
        <v>159</v>
      </c>
      <c r="AJ155" s="4">
        <f t="shared" si="50"/>
        <v>-0.10768389254738953</v>
      </c>
      <c r="AK155" s="4">
        <f t="shared" si="51"/>
        <v>5.824562599807015E-2</v>
      </c>
      <c r="AL155" s="4">
        <f t="shared" si="52"/>
        <v>0.52179999999999982</v>
      </c>
      <c r="AM155" s="4">
        <f t="shared" si="53"/>
        <v>-0.10684999999999967</v>
      </c>
      <c r="AN155" s="4">
        <f t="shared" si="54"/>
        <v>-0.10090000000000998</v>
      </c>
      <c r="AO155" s="4">
        <f t="shared" si="55"/>
        <v>-8.0799999999989325E-2</v>
      </c>
      <c r="AP155" s="4">
        <f t="shared" si="56"/>
        <v>-0.91099999999999781</v>
      </c>
      <c r="AQ155" s="4">
        <f t="shared" si="57"/>
        <v>-1.2031680230875003E-2</v>
      </c>
      <c r="AR155" s="4">
        <f t="shared" si="58"/>
        <v>1.9516802011127987E-2</v>
      </c>
      <c r="AS155" s="4"/>
      <c r="AT155" s="4"/>
    </row>
    <row r="156" spans="1:46" hidden="1">
      <c r="A156" t="s">
        <v>160</v>
      </c>
      <c r="B156">
        <v>179902</v>
      </c>
      <c r="C156">
        <v>16.732684018520999</v>
      </c>
      <c r="D156">
        <v>2.0121061692111599</v>
      </c>
      <c r="E156">
        <v>11.030799999999999</v>
      </c>
      <c r="F156">
        <v>15.238300000000001</v>
      </c>
      <c r="G156">
        <v>16.654499999999999</v>
      </c>
      <c r="H156">
        <v>18.267499999999998</v>
      </c>
      <c r="I156">
        <v>24.0075</v>
      </c>
      <c r="J156">
        <v>4.6370102933268202E-2</v>
      </c>
      <c r="K156">
        <v>-0.62571416314013795</v>
      </c>
      <c r="M156" t="s">
        <v>160</v>
      </c>
      <c r="N156">
        <v>20098</v>
      </c>
      <c r="O156">
        <v>16.685098751119401</v>
      </c>
      <c r="P156">
        <v>2.0323997249182901</v>
      </c>
      <c r="Q156">
        <v>11.639900000000001</v>
      </c>
      <c r="R156">
        <v>15.184324999999999</v>
      </c>
      <c r="S156">
        <v>16.606749999999899</v>
      </c>
      <c r="T156">
        <v>18.233975000000001</v>
      </c>
      <c r="U156">
        <v>22.7974</v>
      </c>
      <c r="V156">
        <v>3.5133365232082603E-2</v>
      </c>
      <c r="W156">
        <v>-0.62958458353965296</v>
      </c>
      <c r="Y156" s="2">
        <f t="shared" si="41"/>
        <v>-2.843851431660771E-3</v>
      </c>
      <c r="Z156" s="2">
        <f t="shared" si="42"/>
        <v>1.008572808813879E-2</v>
      </c>
      <c r="AA156" s="2">
        <f t="shared" si="43"/>
        <v>5.5218116546397411E-2</v>
      </c>
      <c r="AB156" s="2">
        <f t="shared" si="44"/>
        <v>-3.5420617785448805E-3</v>
      </c>
      <c r="AC156" s="2">
        <f t="shared" si="45"/>
        <v>-2.8670929778799037E-3</v>
      </c>
      <c r="AD156" s="2">
        <f t="shared" si="46"/>
        <v>-1.835226495141451E-3</v>
      </c>
      <c r="AE156" s="2">
        <f t="shared" si="47"/>
        <v>-5.0405081745287905E-2</v>
      </c>
      <c r="AF156" s="2">
        <f t="shared" si="48"/>
        <v>-0.2423272106459744</v>
      </c>
      <c r="AG156" s="2">
        <f t="shared" si="49"/>
        <v>6.1856045899477685E-3</v>
      </c>
      <c r="AI156" t="s">
        <v>160</v>
      </c>
      <c r="AJ156" s="4">
        <f t="shared" si="50"/>
        <v>-4.758526740159752E-2</v>
      </c>
      <c r="AK156" s="4">
        <f t="shared" si="51"/>
        <v>2.0293555707130206E-2</v>
      </c>
      <c r="AL156" s="4">
        <f t="shared" si="52"/>
        <v>0.60910000000000153</v>
      </c>
      <c r="AM156" s="4">
        <f t="shared" si="53"/>
        <v>-5.3975000000001216E-2</v>
      </c>
      <c r="AN156" s="4">
        <f t="shared" si="54"/>
        <v>-4.7750000000100101E-2</v>
      </c>
      <c r="AO156" s="4">
        <f t="shared" si="55"/>
        <v>-3.3524999999997362E-2</v>
      </c>
      <c r="AP156" s="4">
        <f t="shared" si="56"/>
        <v>-1.2101000000000006</v>
      </c>
      <c r="AQ156" s="4">
        <f t="shared" si="57"/>
        <v>-1.1236737701185599E-2</v>
      </c>
      <c r="AR156" s="4">
        <f t="shared" si="58"/>
        <v>-3.8704203995150177E-3</v>
      </c>
      <c r="AS156" s="4"/>
      <c r="AT156" s="4">
        <v>1</v>
      </c>
    </row>
    <row r="157" spans="1:46">
      <c r="A157" t="s">
        <v>161</v>
      </c>
      <c r="B157">
        <v>179902</v>
      </c>
      <c r="C157">
        <v>7.0514164923125602</v>
      </c>
      <c r="D157">
        <v>4.9286341546583996</v>
      </c>
      <c r="E157">
        <v>-8.1966000000000001</v>
      </c>
      <c r="F157">
        <v>3.42455</v>
      </c>
      <c r="G157">
        <v>7.06785</v>
      </c>
      <c r="H157">
        <v>10.8185</v>
      </c>
      <c r="I157">
        <v>23.242799999999999</v>
      </c>
      <c r="J157">
        <v>-6.4536794235161593E-2</v>
      </c>
      <c r="K157">
        <v>-0.58149722088103095</v>
      </c>
      <c r="M157" t="s">
        <v>161</v>
      </c>
      <c r="N157">
        <v>20098</v>
      </c>
      <c r="O157">
        <v>6.2905282913722598</v>
      </c>
      <c r="P157">
        <v>5.1984754803738804</v>
      </c>
      <c r="Q157">
        <v>-6.8855000000000004</v>
      </c>
      <c r="R157">
        <v>2.5551499999999998</v>
      </c>
      <c r="S157">
        <v>6.2881499999999999</v>
      </c>
      <c r="T157">
        <v>10.172675</v>
      </c>
      <c r="U157">
        <v>21.863800000000001</v>
      </c>
      <c r="V157">
        <v>-3.3076009923126398E-2</v>
      </c>
      <c r="W157">
        <v>-0.58954427722736802</v>
      </c>
      <c r="Y157" s="2">
        <f t="shared" si="41"/>
        <v>-0.10790572387403574</v>
      </c>
      <c r="Z157" s="2">
        <f t="shared" si="42"/>
        <v>5.4749717111876706E-2</v>
      </c>
      <c r="AA157" s="2">
        <f t="shared" si="43"/>
        <v>-0.15995656735719688</v>
      </c>
      <c r="AB157" s="2">
        <f t="shared" si="44"/>
        <v>-0.25387277160502841</v>
      </c>
      <c r="AC157" s="2">
        <f t="shared" si="45"/>
        <v>-0.11031643286147841</v>
      </c>
      <c r="AD157" s="2">
        <f t="shared" si="46"/>
        <v>-5.9696353468595476E-2</v>
      </c>
      <c r="AE157" s="2">
        <f t="shared" si="47"/>
        <v>-5.9330201180580522E-2</v>
      </c>
      <c r="AF157" s="2">
        <f t="shared" si="48"/>
        <v>-0.4874860098782906</v>
      </c>
      <c r="AG157" s="2">
        <f t="shared" si="49"/>
        <v>1.3838512132774872E-2</v>
      </c>
      <c r="AI157" t="s">
        <v>161</v>
      </c>
      <c r="AJ157" s="4">
        <f t="shared" si="50"/>
        <v>-0.76088820094030041</v>
      </c>
      <c r="AK157" s="4">
        <f t="shared" si="51"/>
        <v>0.26984132571548081</v>
      </c>
      <c r="AL157" s="4">
        <f t="shared" si="52"/>
        <v>1.3110999999999997</v>
      </c>
      <c r="AM157" s="4">
        <f t="shared" si="53"/>
        <v>-0.86940000000000017</v>
      </c>
      <c r="AN157" s="4">
        <f t="shared" si="54"/>
        <v>-0.77970000000000006</v>
      </c>
      <c r="AO157" s="4">
        <f t="shared" si="55"/>
        <v>-0.64582500000000032</v>
      </c>
      <c r="AP157" s="4">
        <f t="shared" si="56"/>
        <v>-1.3789999999999978</v>
      </c>
      <c r="AQ157" s="4">
        <f t="shared" si="57"/>
        <v>3.1460784312035195E-2</v>
      </c>
      <c r="AR157" s="4">
        <f t="shared" si="58"/>
        <v>-8.047056346337067E-3</v>
      </c>
      <c r="AS157" s="4" t="s">
        <v>212</v>
      </c>
      <c r="AT157" s="4"/>
    </row>
    <row r="158" spans="1:46" hidden="1">
      <c r="A158" t="s">
        <v>162</v>
      </c>
      <c r="B158">
        <v>179902</v>
      </c>
      <c r="C158">
        <v>-2.14596214105456</v>
      </c>
      <c r="D158">
        <v>5.7367035023897399</v>
      </c>
      <c r="E158">
        <v>-21.840900000000001</v>
      </c>
      <c r="F158">
        <v>-6.3101000000000003</v>
      </c>
      <c r="G158">
        <v>-2.1302500000000002</v>
      </c>
      <c r="H158">
        <v>1.8070999999999999</v>
      </c>
      <c r="I158">
        <v>16.831600000000002</v>
      </c>
      <c r="J158">
        <v>8.0835514237927494E-2</v>
      </c>
      <c r="K158">
        <v>-0.32639281880789101</v>
      </c>
      <c r="M158" t="s">
        <v>162</v>
      </c>
      <c r="N158">
        <v>20098</v>
      </c>
      <c r="O158">
        <v>-1.4311216986764801</v>
      </c>
      <c r="P158">
        <v>6.0340187831368501</v>
      </c>
      <c r="Q158">
        <v>-20.525600000000001</v>
      </c>
      <c r="R158">
        <v>-5.8295000000000003</v>
      </c>
      <c r="S158">
        <v>-1.44245</v>
      </c>
      <c r="T158">
        <v>2.655475</v>
      </c>
      <c r="U158">
        <v>16.424199999999999</v>
      </c>
      <c r="V158">
        <v>9.9711708697538801E-2</v>
      </c>
      <c r="W158">
        <v>-0.40730877940230997</v>
      </c>
      <c r="Y158" s="2">
        <f t="shared" si="41"/>
        <v>-0.33310953101287977</v>
      </c>
      <c r="Z158" s="2">
        <f t="shared" si="42"/>
        <v>5.182685153995803E-2</v>
      </c>
      <c r="AA158" s="2">
        <f t="shared" si="43"/>
        <v>-6.0221877303590965E-2</v>
      </c>
      <c r="AB158" s="2">
        <f t="shared" si="44"/>
        <v>-7.6163610719322983E-2</v>
      </c>
      <c r="AC158" s="2">
        <f t="shared" si="45"/>
        <v>-0.32287290224152099</v>
      </c>
      <c r="AD158" s="2">
        <f t="shared" si="46"/>
        <v>0.4694676553594157</v>
      </c>
      <c r="AE158" s="2">
        <f t="shared" si="47"/>
        <v>-2.420447253974678E-2</v>
      </c>
      <c r="AF158" s="2">
        <f t="shared" si="48"/>
        <v>0.23351363119992019</v>
      </c>
      <c r="AG158" s="2">
        <f t="shared" si="49"/>
        <v>0.24790974534903798</v>
      </c>
      <c r="AI158" t="s">
        <v>162</v>
      </c>
      <c r="AJ158" s="4">
        <f t="shared" si="50"/>
        <v>0.71484044237807987</v>
      </c>
      <c r="AK158" s="4">
        <f t="shared" si="51"/>
        <v>0.29731528074711022</v>
      </c>
      <c r="AL158" s="4">
        <f t="shared" si="52"/>
        <v>1.3153000000000006</v>
      </c>
      <c r="AM158" s="4">
        <f t="shared" si="53"/>
        <v>0.48059999999999992</v>
      </c>
      <c r="AN158" s="4">
        <f t="shared" si="54"/>
        <v>0.68780000000000019</v>
      </c>
      <c r="AO158" s="4">
        <f t="shared" si="55"/>
        <v>0.8483750000000001</v>
      </c>
      <c r="AP158" s="4">
        <f t="shared" si="56"/>
        <v>-0.40740000000000265</v>
      </c>
      <c r="AQ158" s="4">
        <f t="shared" si="57"/>
        <v>1.8876194459611306E-2</v>
      </c>
      <c r="AR158" s="4">
        <f t="shared" si="58"/>
        <v>-8.0915960594418967E-2</v>
      </c>
      <c r="AS158" s="4" t="s">
        <v>211</v>
      </c>
      <c r="AT158" s="4"/>
    </row>
    <row r="159" spans="1:46" hidden="1">
      <c r="A159" t="s">
        <v>163</v>
      </c>
      <c r="B159">
        <v>179902</v>
      </c>
      <c r="C159">
        <v>13.215975406609999</v>
      </c>
      <c r="D159">
        <v>0.95368725525646802</v>
      </c>
      <c r="E159">
        <v>9.9964999999999993</v>
      </c>
      <c r="F159">
        <v>12.4819</v>
      </c>
      <c r="G159">
        <v>13.1913</v>
      </c>
      <c r="H159">
        <v>13.935549999999999</v>
      </c>
      <c r="I159">
        <v>16.497</v>
      </c>
      <c r="J159">
        <v>9.2707638947042995E-2</v>
      </c>
      <c r="K159">
        <v>-0.67502554524943703</v>
      </c>
      <c r="M159" t="s">
        <v>163</v>
      </c>
      <c r="N159">
        <v>20098</v>
      </c>
      <c r="O159">
        <v>13.1492694347696</v>
      </c>
      <c r="P159">
        <v>0.96600353859769195</v>
      </c>
      <c r="Q159">
        <v>10.431699999999999</v>
      </c>
      <c r="R159">
        <v>12.41395</v>
      </c>
      <c r="S159">
        <v>13.122</v>
      </c>
      <c r="T159">
        <v>13.873125</v>
      </c>
      <c r="U159">
        <v>16.389800000000001</v>
      </c>
      <c r="V159">
        <v>0.107071742374111</v>
      </c>
      <c r="W159">
        <v>-0.67670576257160597</v>
      </c>
      <c r="Y159" s="2">
        <f t="shared" si="41"/>
        <v>-5.0473740899241726E-3</v>
      </c>
      <c r="Z159" s="2">
        <f t="shared" si="42"/>
        <v>1.2914383906610816E-2</v>
      </c>
      <c r="AA159" s="2">
        <f t="shared" si="43"/>
        <v>4.3535237333066634E-2</v>
      </c>
      <c r="AB159" s="2">
        <f t="shared" si="44"/>
        <v>-5.4438827422107483E-3</v>
      </c>
      <c r="AC159" s="2">
        <f t="shared" si="45"/>
        <v>-5.2534625093811904E-3</v>
      </c>
      <c r="AD159" s="2">
        <f t="shared" si="46"/>
        <v>-4.4795505021330007E-3</v>
      </c>
      <c r="AE159" s="2">
        <f t="shared" si="47"/>
        <v>-6.4981511790022095E-3</v>
      </c>
      <c r="AF159" s="2">
        <f t="shared" si="48"/>
        <v>0.15493980420829345</v>
      </c>
      <c r="AG159" s="2">
        <f t="shared" si="49"/>
        <v>2.4891166475011772E-3</v>
      </c>
      <c r="AI159" t="s">
        <v>163</v>
      </c>
      <c r="AJ159" s="4">
        <f t="shared" si="50"/>
        <v>-6.6705971840399059E-2</v>
      </c>
      <c r="AK159" s="4">
        <f t="shared" si="51"/>
        <v>1.2316283341223921E-2</v>
      </c>
      <c r="AL159" s="4">
        <f t="shared" si="52"/>
        <v>0.43520000000000003</v>
      </c>
      <c r="AM159" s="4">
        <f t="shared" si="53"/>
        <v>-6.7949999999999733E-2</v>
      </c>
      <c r="AN159" s="4">
        <f t="shared" si="54"/>
        <v>-6.9300000000000139E-2</v>
      </c>
      <c r="AO159" s="4">
        <f t="shared" si="55"/>
        <v>-6.2424999999999287E-2</v>
      </c>
      <c r="AP159" s="4">
        <f t="shared" si="56"/>
        <v>-0.10719999999999885</v>
      </c>
      <c r="AQ159" s="4">
        <f t="shared" si="57"/>
        <v>1.4364103427068009E-2</v>
      </c>
      <c r="AR159" s="4">
        <f t="shared" si="58"/>
        <v>-1.680217322168942E-3</v>
      </c>
      <c r="AS159" s="4"/>
      <c r="AT159" s="4">
        <v>1</v>
      </c>
    </row>
    <row r="160" spans="1:46" hidden="1">
      <c r="A160" t="s">
        <v>164</v>
      </c>
      <c r="B160">
        <v>179902</v>
      </c>
      <c r="C160">
        <v>-4.8743255911550696</v>
      </c>
      <c r="D160">
        <v>5.5352571388951297</v>
      </c>
      <c r="E160">
        <v>-22.990400000000001</v>
      </c>
      <c r="F160">
        <v>-8.9662249999999997</v>
      </c>
      <c r="G160">
        <v>-4.9314</v>
      </c>
      <c r="H160">
        <v>-1.0643750000000001</v>
      </c>
      <c r="I160">
        <v>11.9473</v>
      </c>
      <c r="J160">
        <v>0.15122316908455899</v>
      </c>
      <c r="K160">
        <v>-0.35381208097762501</v>
      </c>
      <c r="M160" t="s">
        <v>164</v>
      </c>
      <c r="N160">
        <v>20098</v>
      </c>
      <c r="O160">
        <v>-4.2695503084883999</v>
      </c>
      <c r="P160">
        <v>5.8464833521630402</v>
      </c>
      <c r="Q160">
        <v>-21.694099999999999</v>
      </c>
      <c r="R160">
        <v>-8.6803500000000007</v>
      </c>
      <c r="S160">
        <v>-4.2761999999999896</v>
      </c>
      <c r="T160">
        <v>-0.29175000000000001</v>
      </c>
      <c r="U160">
        <v>11.972099999999999</v>
      </c>
      <c r="V160">
        <v>0.143949965246332</v>
      </c>
      <c r="W160">
        <v>-0.47030825587657998</v>
      </c>
      <c r="Y160" s="2">
        <f t="shared" si="41"/>
        <v>-0.12407363261988336</v>
      </c>
      <c r="Z160" s="2">
        <f t="shared" si="42"/>
        <v>5.6226152725767253E-2</v>
      </c>
      <c r="AA160" s="2">
        <f t="shared" si="43"/>
        <v>-5.6384403925116677E-2</v>
      </c>
      <c r="AB160" s="2">
        <f t="shared" si="44"/>
        <v>-3.1883540732024818E-2</v>
      </c>
      <c r="AC160" s="2">
        <f t="shared" si="45"/>
        <v>-0.13286287869570723</v>
      </c>
      <c r="AD160" s="2">
        <f t="shared" si="46"/>
        <v>-0.72589547856723424</v>
      </c>
      <c r="AE160" s="2">
        <f t="shared" si="47"/>
        <v>2.0757828128530331E-3</v>
      </c>
      <c r="AF160" s="2">
        <f t="shared" si="48"/>
        <v>-4.8095830038848431E-2</v>
      </c>
      <c r="AG160" s="2">
        <f t="shared" si="49"/>
        <v>0.32926002576583069</v>
      </c>
      <c r="AI160" t="s">
        <v>164</v>
      </c>
      <c r="AJ160" s="4">
        <f t="shared" si="50"/>
        <v>0.60477528266666969</v>
      </c>
      <c r="AK160" s="4">
        <f t="shared" si="51"/>
        <v>0.31122621326791045</v>
      </c>
      <c r="AL160" s="4">
        <f t="shared" si="52"/>
        <v>1.2963000000000022</v>
      </c>
      <c r="AM160" s="4">
        <f t="shared" si="53"/>
        <v>0.28587499999999899</v>
      </c>
      <c r="AN160" s="4">
        <f t="shared" si="54"/>
        <v>0.65520000000001044</v>
      </c>
      <c r="AO160" s="4">
        <f t="shared" si="55"/>
        <v>0.77262500000000012</v>
      </c>
      <c r="AP160" s="4">
        <f t="shared" si="56"/>
        <v>2.4799999999999045E-2</v>
      </c>
      <c r="AQ160" s="4">
        <f t="shared" si="57"/>
        <v>-7.2732038382269937E-3</v>
      </c>
      <c r="AR160" s="4">
        <f t="shared" si="58"/>
        <v>-0.11649617489895497</v>
      </c>
      <c r="AS160" s="4" t="s">
        <v>211</v>
      </c>
      <c r="AT160" s="4"/>
    </row>
    <row r="161" spans="1:46" hidden="1">
      <c r="A161" t="s">
        <v>165</v>
      </c>
      <c r="B161">
        <v>179902</v>
      </c>
      <c r="C161">
        <v>17.924649807116801</v>
      </c>
      <c r="D161">
        <v>7.8842388570812201</v>
      </c>
      <c r="E161">
        <v>-4.5544000000000002</v>
      </c>
      <c r="F161">
        <v>12.1208499999999</v>
      </c>
      <c r="G161">
        <v>17.637450000000001</v>
      </c>
      <c r="H161">
        <v>23.8794</v>
      </c>
      <c r="I161">
        <v>44.779499999999999</v>
      </c>
      <c r="J161">
        <v>4.0534261264504802E-2</v>
      </c>
      <c r="K161">
        <v>-0.588808563396227</v>
      </c>
      <c r="M161" t="s">
        <v>165</v>
      </c>
      <c r="N161">
        <v>20098</v>
      </c>
      <c r="O161">
        <v>17.824548208776999</v>
      </c>
      <c r="P161">
        <v>7.8971910141011499</v>
      </c>
      <c r="Q161">
        <v>-1.6138999999999999</v>
      </c>
      <c r="R161">
        <v>12.028049999999901</v>
      </c>
      <c r="S161">
        <v>17.5608</v>
      </c>
      <c r="T161">
        <v>23.827000000000002</v>
      </c>
      <c r="U161">
        <v>43.245399999999997</v>
      </c>
      <c r="V161">
        <v>3.3659480641029603E-2</v>
      </c>
      <c r="W161">
        <v>-0.62147430644648605</v>
      </c>
      <c r="Y161" s="2">
        <f t="shared" si="41"/>
        <v>-5.5845776300776917E-3</v>
      </c>
      <c r="Z161" s="2">
        <f t="shared" si="42"/>
        <v>1.6427910486624953E-3</v>
      </c>
      <c r="AA161" s="2">
        <f t="shared" si="43"/>
        <v>-0.64563938169682067</v>
      </c>
      <c r="AB161" s="2">
        <f t="shared" si="44"/>
        <v>-7.6562287298332921E-3</v>
      </c>
      <c r="AC161" s="2">
        <f t="shared" si="45"/>
        <v>-4.3458663242136319E-3</v>
      </c>
      <c r="AD161" s="2">
        <f t="shared" si="46"/>
        <v>-2.1943599922945589E-3</v>
      </c>
      <c r="AE161" s="2">
        <f t="shared" si="47"/>
        <v>-3.4258980113668125E-2</v>
      </c>
      <c r="AF161" s="2">
        <f t="shared" si="48"/>
        <v>-0.1696041918369765</v>
      </c>
      <c r="AG161" s="2">
        <f t="shared" si="49"/>
        <v>5.5477696964602918E-2</v>
      </c>
      <c r="AI161" t="s">
        <v>165</v>
      </c>
      <c r="AJ161" s="4">
        <f t="shared" si="50"/>
        <v>-0.10010159833980126</v>
      </c>
      <c r="AK161" s="4">
        <f t="shared" si="51"/>
        <v>1.29521570199298E-2</v>
      </c>
      <c r="AL161" s="4">
        <f t="shared" si="52"/>
        <v>2.9405000000000001</v>
      </c>
      <c r="AM161" s="4">
        <f t="shared" si="53"/>
        <v>-9.2799999999998661E-2</v>
      </c>
      <c r="AN161" s="4">
        <f t="shared" si="54"/>
        <v>-7.6650000000000773E-2</v>
      </c>
      <c r="AO161" s="4">
        <f t="shared" si="55"/>
        <v>-5.239999999999867E-2</v>
      </c>
      <c r="AP161" s="4">
        <f t="shared" si="56"/>
        <v>-1.5341000000000022</v>
      </c>
      <c r="AQ161" s="4">
        <f t="shared" si="57"/>
        <v>-6.874780623475199E-3</v>
      </c>
      <c r="AR161" s="4">
        <f t="shared" si="58"/>
        <v>-3.2665743050259044E-2</v>
      </c>
      <c r="AS161" s="4"/>
      <c r="AT161" s="4"/>
    </row>
    <row r="162" spans="1:46" hidden="1">
      <c r="A162" t="s">
        <v>166</v>
      </c>
      <c r="B162">
        <v>179902</v>
      </c>
      <c r="C162">
        <v>10.20222836322</v>
      </c>
      <c r="D162">
        <v>4.1181827715634203</v>
      </c>
      <c r="E162">
        <v>-4.133</v>
      </c>
      <c r="F162">
        <v>7.2316250000000002</v>
      </c>
      <c r="G162">
        <v>10.195399999999999</v>
      </c>
      <c r="H162">
        <v>13.068674999999899</v>
      </c>
      <c r="I162">
        <v>25.12</v>
      </c>
      <c r="J162">
        <v>5.2978089234288497E-2</v>
      </c>
      <c r="K162">
        <v>-0.39201714654738801</v>
      </c>
      <c r="M162" t="s">
        <v>166</v>
      </c>
      <c r="N162">
        <v>20098</v>
      </c>
      <c r="O162">
        <v>10.4117408846652</v>
      </c>
      <c r="P162">
        <v>4.16036345343554</v>
      </c>
      <c r="Q162">
        <v>-4.6416000000000004</v>
      </c>
      <c r="R162">
        <v>7.3538499999999898</v>
      </c>
      <c r="S162">
        <v>10.4338</v>
      </c>
      <c r="T162">
        <v>13.30715</v>
      </c>
      <c r="U162">
        <v>22.4194</v>
      </c>
      <c r="V162">
        <v>3.9345439636109897E-2</v>
      </c>
      <c r="W162">
        <v>-0.44466744003414299</v>
      </c>
      <c r="Y162" s="2">
        <f t="shared" si="41"/>
        <v>2.0535956850418424E-2</v>
      </c>
      <c r="Z162" s="2">
        <f t="shared" si="42"/>
        <v>1.0242547310765904E-2</v>
      </c>
      <c r="AA162" s="2">
        <f t="shared" si="43"/>
        <v>0.12305831115412547</v>
      </c>
      <c r="AB162" s="2">
        <f t="shared" si="44"/>
        <v>1.6901457141374143E-2</v>
      </c>
      <c r="AC162" s="2">
        <f t="shared" si="45"/>
        <v>2.3383094336661747E-2</v>
      </c>
      <c r="AD162" s="2">
        <f t="shared" si="46"/>
        <v>1.8247833081785458E-2</v>
      </c>
      <c r="AE162" s="2">
        <f t="shared" si="47"/>
        <v>-0.10750796178343958</v>
      </c>
      <c r="AF162" s="2">
        <f t="shared" si="48"/>
        <v>-0.25732618513080063</v>
      </c>
      <c r="AG162" s="2">
        <f t="shared" si="49"/>
        <v>0.1343060984716149</v>
      </c>
      <c r="AI162" t="s">
        <v>166</v>
      </c>
      <c r="AJ162" s="4">
        <f t="shared" si="50"/>
        <v>0.20951252144520005</v>
      </c>
      <c r="AK162" s="4">
        <f t="shared" si="51"/>
        <v>4.2180681872119763E-2</v>
      </c>
      <c r="AL162" s="4">
        <f t="shared" si="52"/>
        <v>-0.50860000000000039</v>
      </c>
      <c r="AM162" s="4">
        <f t="shared" si="53"/>
        <v>0.12222499999998959</v>
      </c>
      <c r="AN162" s="4">
        <f t="shared" si="54"/>
        <v>0.23840000000000039</v>
      </c>
      <c r="AO162" s="4">
        <f t="shared" si="55"/>
        <v>0.23847500000010058</v>
      </c>
      <c r="AP162" s="4">
        <f t="shared" si="56"/>
        <v>-2.7006000000000014</v>
      </c>
      <c r="AQ162" s="4">
        <f t="shared" si="57"/>
        <v>-1.3632649598178601E-2</v>
      </c>
      <c r="AR162" s="4">
        <f t="shared" si="58"/>
        <v>-5.2650293486754984E-2</v>
      </c>
      <c r="AS162" s="4"/>
      <c r="AT162" s="4"/>
    </row>
    <row r="163" spans="1:46" hidden="1">
      <c r="A163" t="s">
        <v>167</v>
      </c>
      <c r="B163">
        <v>179902</v>
      </c>
      <c r="C163">
        <v>24.277974374937202</v>
      </c>
      <c r="D163">
        <v>10.8750486942367</v>
      </c>
      <c r="E163">
        <v>-7.4522000000000004</v>
      </c>
      <c r="F163">
        <v>15.7126749999999</v>
      </c>
      <c r="G163">
        <v>23.871949999999998</v>
      </c>
      <c r="H163">
        <v>32.640875000000001</v>
      </c>
      <c r="I163">
        <v>58.394199999999998</v>
      </c>
      <c r="J163">
        <v>0.110299041030419</v>
      </c>
      <c r="K163">
        <v>-0.77502011920366998</v>
      </c>
      <c r="M163" t="s">
        <v>167</v>
      </c>
      <c r="N163">
        <v>20098</v>
      </c>
      <c r="O163">
        <v>24.092142412180198</v>
      </c>
      <c r="P163">
        <v>10.925672819614899</v>
      </c>
      <c r="Q163">
        <v>-4.3642000000000003</v>
      </c>
      <c r="R163">
        <v>15.553725</v>
      </c>
      <c r="S163">
        <v>23.798400000000001</v>
      </c>
      <c r="T163">
        <v>32.446924999999901</v>
      </c>
      <c r="U163">
        <v>56.092700000000001</v>
      </c>
      <c r="V163">
        <v>0.10261299156900699</v>
      </c>
      <c r="W163">
        <v>-0.76489814843114801</v>
      </c>
      <c r="Y163" s="2">
        <f t="shared" si="41"/>
        <v>-7.6543438050928891E-3</v>
      </c>
      <c r="Z163" s="2">
        <f t="shared" si="42"/>
        <v>4.655071145109213E-3</v>
      </c>
      <c r="AA163" s="2">
        <f t="shared" si="43"/>
        <v>-0.41437427873648047</v>
      </c>
      <c r="AB163" s="2">
        <f t="shared" si="44"/>
        <v>-1.0116036893775271E-2</v>
      </c>
      <c r="AC163" s="2">
        <f t="shared" si="45"/>
        <v>-3.0810218687621349E-3</v>
      </c>
      <c r="AD163" s="2">
        <f t="shared" si="46"/>
        <v>-5.9419362991984803E-3</v>
      </c>
      <c r="AE163" s="2">
        <f t="shared" si="47"/>
        <v>-3.941316089611635E-2</v>
      </c>
      <c r="AF163" s="2">
        <f t="shared" si="48"/>
        <v>-6.9683737860352757E-2</v>
      </c>
      <c r="AG163" s="2">
        <f t="shared" si="49"/>
        <v>-1.306026840041552E-2</v>
      </c>
      <c r="AI163" t="s">
        <v>167</v>
      </c>
      <c r="AJ163" s="4">
        <f t="shared" si="50"/>
        <v>-0.18583196275700331</v>
      </c>
      <c r="AK163" s="4">
        <f t="shared" si="51"/>
        <v>5.0624125378199381E-2</v>
      </c>
      <c r="AL163" s="4">
        <f t="shared" si="52"/>
        <v>3.0880000000000001</v>
      </c>
      <c r="AM163" s="4">
        <f t="shared" si="53"/>
        <v>-0.15894999999989956</v>
      </c>
      <c r="AN163" s="4">
        <f t="shared" si="54"/>
        <v>-7.354999999999734E-2</v>
      </c>
      <c r="AO163" s="4">
        <f t="shared" si="55"/>
        <v>-0.19395000000010043</v>
      </c>
      <c r="AP163" s="4">
        <f t="shared" si="56"/>
        <v>-2.3014999999999972</v>
      </c>
      <c r="AQ163" s="4">
        <f t="shared" si="57"/>
        <v>-7.6860494614120062E-3</v>
      </c>
      <c r="AR163" s="4">
        <f t="shared" si="58"/>
        <v>1.0121970772521971E-2</v>
      </c>
      <c r="AS163" s="4"/>
      <c r="AT163" s="4"/>
    </row>
    <row r="164" spans="1:46" hidden="1">
      <c r="A164" t="s">
        <v>168</v>
      </c>
      <c r="B164">
        <v>179902</v>
      </c>
      <c r="C164">
        <v>5.63298893786616</v>
      </c>
      <c r="D164">
        <v>0.217820263919908</v>
      </c>
      <c r="E164">
        <v>4.8525999999999998</v>
      </c>
      <c r="F164">
        <v>5.4702999999999999</v>
      </c>
      <c r="G164">
        <v>5.6334</v>
      </c>
      <c r="H164">
        <v>5.7915000000000001</v>
      </c>
      <c r="I164">
        <v>6.3098999999999998</v>
      </c>
      <c r="J164">
        <v>2.5466461109771899E-2</v>
      </c>
      <c r="K164">
        <v>-0.54029116145502198</v>
      </c>
      <c r="M164" t="s">
        <v>168</v>
      </c>
      <c r="N164">
        <v>20098</v>
      </c>
      <c r="O164">
        <v>5.6360101154343702</v>
      </c>
      <c r="P164">
        <v>0.218978973195539</v>
      </c>
      <c r="Q164">
        <v>4.9417999999999997</v>
      </c>
      <c r="R164">
        <v>5.4722999999999997</v>
      </c>
      <c r="S164">
        <v>5.6345999999999998</v>
      </c>
      <c r="T164">
        <v>5.7970750000000004</v>
      </c>
      <c r="U164">
        <v>6.24</v>
      </c>
      <c r="V164">
        <v>3.0276687930257E-2</v>
      </c>
      <c r="W164">
        <v>-0.54866255717960899</v>
      </c>
      <c r="Y164" s="2">
        <f t="shared" si="41"/>
        <v>5.363364994206421E-4</v>
      </c>
      <c r="Z164" s="2">
        <f t="shared" si="42"/>
        <v>5.3195660255789257E-3</v>
      </c>
      <c r="AA164" s="2">
        <f t="shared" si="43"/>
        <v>1.8381898363763804E-2</v>
      </c>
      <c r="AB164" s="2">
        <f t="shared" si="44"/>
        <v>3.6561066120688324E-4</v>
      </c>
      <c r="AC164" s="2">
        <f t="shared" si="45"/>
        <v>2.1301523058903093E-4</v>
      </c>
      <c r="AD164" s="2">
        <f t="shared" si="46"/>
        <v>9.6261762928429029E-4</v>
      </c>
      <c r="AE164" s="2">
        <f t="shared" si="47"/>
        <v>-1.107783007654628E-2</v>
      </c>
      <c r="AF164" s="2">
        <f t="shared" si="48"/>
        <v>0.18888477671675141</v>
      </c>
      <c r="AG164" s="2">
        <f t="shared" si="49"/>
        <v>1.5494230373938711E-2</v>
      </c>
      <c r="AI164" t="s">
        <v>168</v>
      </c>
      <c r="AJ164" s="4">
        <f t="shared" si="50"/>
        <v>3.0211775682102981E-3</v>
      </c>
      <c r="AK164" s="4">
        <f t="shared" si="51"/>
        <v>1.158709275630998E-3</v>
      </c>
      <c r="AL164" s="4">
        <f t="shared" si="52"/>
        <v>8.9199999999999946E-2</v>
      </c>
      <c r="AM164" s="4">
        <f t="shared" si="53"/>
        <v>1.9999999999997797E-3</v>
      </c>
      <c r="AN164" s="4">
        <f t="shared" si="54"/>
        <v>1.1999999999998678E-3</v>
      </c>
      <c r="AO164" s="4">
        <f t="shared" si="55"/>
        <v>5.5750000000003297E-3</v>
      </c>
      <c r="AP164" s="4">
        <f t="shared" si="56"/>
        <v>-6.9899999999999629E-2</v>
      </c>
      <c r="AQ164" s="4">
        <f t="shared" si="57"/>
        <v>4.8102268204851008E-3</v>
      </c>
      <c r="AR164" s="4">
        <f t="shared" si="58"/>
        <v>-8.3713957245870052E-3</v>
      </c>
      <c r="AS164" s="4"/>
      <c r="AT164" s="4">
        <v>1</v>
      </c>
    </row>
    <row r="165" spans="1:46" hidden="1">
      <c r="A165" t="s">
        <v>169</v>
      </c>
      <c r="B165">
        <v>179902</v>
      </c>
      <c r="C165">
        <v>5.3474058209469302</v>
      </c>
      <c r="D165">
        <v>1.41294295182428</v>
      </c>
      <c r="E165">
        <v>0.62309999999999999</v>
      </c>
      <c r="F165">
        <v>4.3147000000000002</v>
      </c>
      <c r="G165">
        <v>5.3432000000000004</v>
      </c>
      <c r="H165">
        <v>6.3543000000000003</v>
      </c>
      <c r="I165">
        <v>10.134399999999999</v>
      </c>
      <c r="J165">
        <v>5.6766570826652499E-2</v>
      </c>
      <c r="K165">
        <v>-0.42098131448196902</v>
      </c>
      <c r="M165" t="s">
        <v>169</v>
      </c>
      <c r="N165">
        <v>20098</v>
      </c>
      <c r="O165">
        <v>5.5015572544531697</v>
      </c>
      <c r="P165">
        <v>1.47075860411699</v>
      </c>
      <c r="Q165">
        <v>0.62309999999999999</v>
      </c>
      <c r="R165">
        <v>4.4336250000000001</v>
      </c>
      <c r="S165">
        <v>5.5042</v>
      </c>
      <c r="T165">
        <v>6.5357749999999903</v>
      </c>
      <c r="U165">
        <v>9.9017999999999997</v>
      </c>
      <c r="V165">
        <v>4.5294130646851803E-2</v>
      </c>
      <c r="W165">
        <v>-0.44246119890630797</v>
      </c>
      <c r="Y165" s="2">
        <f t="shared" si="41"/>
        <v>2.8827330235980053E-2</v>
      </c>
      <c r="Z165" s="2">
        <f t="shared" si="42"/>
        <v>4.0918603414287213E-2</v>
      </c>
      <c r="AA165" s="2">
        <f t="shared" si="43"/>
        <v>0</v>
      </c>
      <c r="AB165" s="2">
        <f t="shared" si="44"/>
        <v>2.7562750596797025E-2</v>
      </c>
      <c r="AC165" s="2">
        <f t="shared" si="45"/>
        <v>3.0131756250935782E-2</v>
      </c>
      <c r="AD165" s="2">
        <f t="shared" si="46"/>
        <v>2.8559400720770123E-2</v>
      </c>
      <c r="AE165" s="2">
        <f t="shared" si="47"/>
        <v>-2.2951531417745419E-2</v>
      </c>
      <c r="AF165" s="2">
        <f t="shared" si="48"/>
        <v>-0.20209852405624373</v>
      </c>
      <c r="AG165" s="2">
        <f t="shared" si="49"/>
        <v>5.1023367749161608E-2</v>
      </c>
      <c r="AI165" t="s">
        <v>169</v>
      </c>
      <c r="AJ165" s="4">
        <f t="shared" si="50"/>
        <v>0.1541514335062395</v>
      </c>
      <c r="AK165" s="4">
        <f t="shared" si="51"/>
        <v>5.7815652292710018E-2</v>
      </c>
      <c r="AL165" s="4">
        <f t="shared" si="52"/>
        <v>0</v>
      </c>
      <c r="AM165" s="4">
        <f t="shared" si="53"/>
        <v>0.11892499999999995</v>
      </c>
      <c r="AN165" s="4">
        <f t="shared" si="54"/>
        <v>0.16099999999999959</v>
      </c>
      <c r="AO165" s="4">
        <f t="shared" si="55"/>
        <v>0.18147499999999006</v>
      </c>
      <c r="AP165" s="4">
        <f t="shared" si="56"/>
        <v>-0.2325999999999997</v>
      </c>
      <c r="AQ165" s="4">
        <f t="shared" si="57"/>
        <v>-1.1472440179800696E-2</v>
      </c>
      <c r="AR165" s="4">
        <f t="shared" si="58"/>
        <v>-2.1479884424338958E-2</v>
      </c>
      <c r="AS165" s="4"/>
      <c r="AT165" s="4"/>
    </row>
    <row r="166" spans="1:46" hidden="1">
      <c r="A166" t="s">
        <v>170</v>
      </c>
      <c r="B166">
        <v>179902</v>
      </c>
      <c r="C166">
        <v>10.946220625673901</v>
      </c>
      <c r="D166">
        <v>5.2269966664951504</v>
      </c>
      <c r="E166">
        <v>-6.5316999999999998</v>
      </c>
      <c r="F166">
        <v>7.0004249999999999</v>
      </c>
      <c r="G166">
        <v>10.731199999999999</v>
      </c>
      <c r="H166">
        <v>14.562900000000001</v>
      </c>
      <c r="I166">
        <v>27.564800000000002</v>
      </c>
      <c r="J166">
        <v>0.23370234421295299</v>
      </c>
      <c r="K166">
        <v>-0.34194523261279097</v>
      </c>
      <c r="M166" t="s">
        <v>170</v>
      </c>
      <c r="N166">
        <v>20098</v>
      </c>
      <c r="O166">
        <v>11.5029828142104</v>
      </c>
      <c r="P166">
        <v>5.5410829020537298</v>
      </c>
      <c r="Q166">
        <v>-5.0021000000000004</v>
      </c>
      <c r="R166">
        <v>7.3372250000000001</v>
      </c>
      <c r="S166">
        <v>11.3616999999999</v>
      </c>
      <c r="T166">
        <v>15.2142</v>
      </c>
      <c r="U166">
        <v>27.2821</v>
      </c>
      <c r="V166">
        <v>0.21434835674554101</v>
      </c>
      <c r="W166">
        <v>-0.41822792788819202</v>
      </c>
      <c r="Y166" s="2">
        <f t="shared" si="41"/>
        <v>5.0863417390897281E-2</v>
      </c>
      <c r="Z166" s="2">
        <f t="shared" si="42"/>
        <v>6.0089235864996926E-2</v>
      </c>
      <c r="AA166" s="2">
        <f t="shared" si="43"/>
        <v>-0.23418099422814875</v>
      </c>
      <c r="AB166" s="2">
        <f t="shared" si="44"/>
        <v>4.8111364667145162E-2</v>
      </c>
      <c r="AC166" s="2">
        <f t="shared" si="45"/>
        <v>5.8753913821371295E-2</v>
      </c>
      <c r="AD166" s="2">
        <f t="shared" si="46"/>
        <v>4.4723235069938028E-2</v>
      </c>
      <c r="AE166" s="2">
        <f t="shared" si="47"/>
        <v>-1.0255833526816915E-2</v>
      </c>
      <c r="AF166" s="2">
        <f t="shared" si="48"/>
        <v>-8.2814691194438184E-2</v>
      </c>
      <c r="AG166" s="2">
        <f t="shared" si="49"/>
        <v>0.22308454103169617</v>
      </c>
      <c r="AI166" t="s">
        <v>170</v>
      </c>
      <c r="AJ166" s="4">
        <f t="shared" si="50"/>
        <v>0.55676218853649928</v>
      </c>
      <c r="AK166" s="4">
        <f t="shared" si="51"/>
        <v>0.3140862355585794</v>
      </c>
      <c r="AL166" s="4">
        <f t="shared" si="52"/>
        <v>1.5295999999999994</v>
      </c>
      <c r="AM166" s="4">
        <f t="shared" si="53"/>
        <v>0.33680000000000021</v>
      </c>
      <c r="AN166" s="4">
        <f t="shared" si="54"/>
        <v>0.63049999999990014</v>
      </c>
      <c r="AO166" s="4">
        <f t="shared" si="55"/>
        <v>0.6512999999999991</v>
      </c>
      <c r="AP166" s="4">
        <f t="shared" si="56"/>
        <v>-0.28270000000000195</v>
      </c>
      <c r="AQ166" s="4">
        <f t="shared" si="57"/>
        <v>-1.9353987467411987E-2</v>
      </c>
      <c r="AR166" s="4">
        <f t="shared" si="58"/>
        <v>-7.6282695275401047E-2</v>
      </c>
      <c r="AS166" s="4" t="s">
        <v>211</v>
      </c>
      <c r="AT166" s="4"/>
    </row>
    <row r="167" spans="1:46" hidden="1">
      <c r="A167" t="s">
        <v>171</v>
      </c>
      <c r="B167">
        <v>179902</v>
      </c>
      <c r="C167">
        <v>-2.9466926949116701</v>
      </c>
      <c r="D167">
        <v>5.4300977350536597</v>
      </c>
      <c r="E167">
        <v>-19.997699999999998</v>
      </c>
      <c r="F167">
        <v>-7.1700749999999998</v>
      </c>
      <c r="G167">
        <v>-2.7073</v>
      </c>
      <c r="H167">
        <v>1.2552000000000001</v>
      </c>
      <c r="I167">
        <v>12.119300000000001</v>
      </c>
      <c r="J167">
        <v>-8.1081266657608106E-2</v>
      </c>
      <c r="K167">
        <v>-0.72793383856438798</v>
      </c>
      <c r="M167" t="s">
        <v>171</v>
      </c>
      <c r="N167">
        <v>20098</v>
      </c>
      <c r="O167">
        <v>-2.2024753657080298</v>
      </c>
      <c r="P167">
        <v>5.65589195947235</v>
      </c>
      <c r="Q167">
        <v>-17.835799999999999</v>
      </c>
      <c r="R167">
        <v>-6.3398000000000003</v>
      </c>
      <c r="S167">
        <v>-2.0345</v>
      </c>
      <c r="T167">
        <v>1.964575</v>
      </c>
      <c r="U167">
        <v>10.603</v>
      </c>
      <c r="V167">
        <v>-6.2208446641443003E-2</v>
      </c>
      <c r="W167">
        <v>-0.69109615360941101</v>
      </c>
      <c r="Y167" s="2">
        <f t="shared" si="41"/>
        <v>-0.25256021114409044</v>
      </c>
      <c r="Z167" s="2">
        <f t="shared" si="42"/>
        <v>4.1581981657731415E-2</v>
      </c>
      <c r="AA167" s="2">
        <f t="shared" si="43"/>
        <v>-0.10810743235472076</v>
      </c>
      <c r="AB167" s="2">
        <f t="shared" si="44"/>
        <v>-0.11579725456149337</v>
      </c>
      <c r="AC167" s="2">
        <f t="shared" si="45"/>
        <v>-0.24851327891256969</v>
      </c>
      <c r="AD167" s="2">
        <f t="shared" si="46"/>
        <v>0.56514898024219229</v>
      </c>
      <c r="AE167" s="2">
        <f t="shared" si="47"/>
        <v>-0.12511448681029436</v>
      </c>
      <c r="AF167" s="2">
        <f t="shared" si="48"/>
        <v>-0.23276424745387481</v>
      </c>
      <c r="AG167" s="2">
        <f t="shared" si="49"/>
        <v>-5.0605814709242414E-2</v>
      </c>
      <c r="AI167" t="s">
        <v>171</v>
      </c>
      <c r="AJ167" s="4">
        <f t="shared" si="50"/>
        <v>0.74421732920364025</v>
      </c>
      <c r="AK167" s="4">
        <f t="shared" si="51"/>
        <v>0.22579422441869035</v>
      </c>
      <c r="AL167" s="4">
        <f t="shared" si="52"/>
        <v>2.1618999999999993</v>
      </c>
      <c r="AM167" s="4">
        <f t="shared" si="53"/>
        <v>0.83027499999999943</v>
      </c>
      <c r="AN167" s="4">
        <f t="shared" si="54"/>
        <v>0.67280000000000006</v>
      </c>
      <c r="AO167" s="4">
        <f t="shared" si="55"/>
        <v>0.70937499999999987</v>
      </c>
      <c r="AP167" s="4">
        <f t="shared" si="56"/>
        <v>-1.5163000000000011</v>
      </c>
      <c r="AQ167" s="4">
        <f t="shared" si="57"/>
        <v>1.8872820016165102E-2</v>
      </c>
      <c r="AR167" s="4">
        <f t="shared" si="58"/>
        <v>3.6837684954976968E-2</v>
      </c>
      <c r="AS167" s="4" t="s">
        <v>211</v>
      </c>
      <c r="AT167" s="4"/>
    </row>
    <row r="168" spans="1:46">
      <c r="A168" t="s">
        <v>172</v>
      </c>
      <c r="B168">
        <v>179902</v>
      </c>
      <c r="C168">
        <v>19.409345786039299</v>
      </c>
      <c r="D168">
        <v>4.9834140325615301</v>
      </c>
      <c r="E168">
        <v>3.8167</v>
      </c>
      <c r="F168">
        <v>15.858650000000001</v>
      </c>
      <c r="G168">
        <v>19.3657</v>
      </c>
      <c r="H168">
        <v>23.0946</v>
      </c>
      <c r="I168">
        <v>38.3322</v>
      </c>
      <c r="J168">
        <v>-2.15051780327968E-2</v>
      </c>
      <c r="K168">
        <v>-0.46355718550955499</v>
      </c>
      <c r="M168" t="s">
        <v>172</v>
      </c>
      <c r="N168">
        <v>20098</v>
      </c>
      <c r="O168">
        <v>18.477983938700302</v>
      </c>
      <c r="P168">
        <v>5.3024108691772298</v>
      </c>
      <c r="Q168">
        <v>4.2755000000000001</v>
      </c>
      <c r="R168">
        <v>14.748625000000001</v>
      </c>
      <c r="S168">
        <v>18.392399999999999</v>
      </c>
      <c r="T168">
        <v>22.304400000000001</v>
      </c>
      <c r="U168">
        <v>35.319800000000001</v>
      </c>
      <c r="V168">
        <v>4.3867615141593999E-2</v>
      </c>
      <c r="W168">
        <v>-0.52886869150071403</v>
      </c>
      <c r="Y168" s="2">
        <f t="shared" si="41"/>
        <v>-4.7985226169184214E-2</v>
      </c>
      <c r="Z168" s="2">
        <f t="shared" si="42"/>
        <v>6.4011706539208069E-2</v>
      </c>
      <c r="AA168" s="2">
        <f t="shared" si="43"/>
        <v>0.12020855713050538</v>
      </c>
      <c r="AB168" s="2">
        <f t="shared" si="44"/>
        <v>-6.9994923905881024E-2</v>
      </c>
      <c r="AC168" s="2">
        <f t="shared" si="45"/>
        <v>-5.025896301192323E-2</v>
      </c>
      <c r="AD168" s="2">
        <f t="shared" si="46"/>
        <v>-3.4215790704320459E-2</v>
      </c>
      <c r="AE168" s="2">
        <f t="shared" si="47"/>
        <v>-7.85866712581067E-2</v>
      </c>
      <c r="AF168" s="2">
        <f t="shared" si="48"/>
        <v>-3.0398629146288871</v>
      </c>
      <c r="AG168" s="2">
        <f t="shared" si="49"/>
        <v>0.14089201512293847</v>
      </c>
      <c r="AI168" t="s">
        <v>172</v>
      </c>
      <c r="AJ168" s="4">
        <f t="shared" si="50"/>
        <v>-0.93136184733899796</v>
      </c>
      <c r="AK168" s="4">
        <f t="shared" si="51"/>
        <v>0.31899683661569966</v>
      </c>
      <c r="AL168" s="4">
        <f t="shared" si="52"/>
        <v>0.4588000000000001</v>
      </c>
      <c r="AM168" s="4">
        <f t="shared" si="53"/>
        <v>-1.1100250000000003</v>
      </c>
      <c r="AN168" s="4">
        <f t="shared" si="54"/>
        <v>-0.97330000000000183</v>
      </c>
      <c r="AO168" s="4">
        <f t="shared" si="55"/>
        <v>-0.79019999999999868</v>
      </c>
      <c r="AP168" s="4">
        <f t="shared" si="56"/>
        <v>-3.0123999999999995</v>
      </c>
      <c r="AQ168" s="4">
        <f t="shared" si="57"/>
        <v>6.5372793174390792E-2</v>
      </c>
      <c r="AR168" s="4">
        <f t="shared" si="58"/>
        <v>-6.5311505991159036E-2</v>
      </c>
      <c r="AS168" s="4" t="s">
        <v>212</v>
      </c>
      <c r="AT168" s="4"/>
    </row>
    <row r="169" spans="1:46" hidden="1">
      <c r="A169" t="s">
        <v>173</v>
      </c>
      <c r="B169">
        <v>179902</v>
      </c>
      <c r="C169">
        <v>2.97047368067058</v>
      </c>
      <c r="D169">
        <v>0.36613182353915902</v>
      </c>
      <c r="E169">
        <v>1.8512</v>
      </c>
      <c r="F169">
        <v>2.7065000000000001</v>
      </c>
      <c r="G169">
        <v>2.9668999999999999</v>
      </c>
      <c r="H169">
        <v>3.2463000000000002</v>
      </c>
      <c r="I169">
        <v>4.2145999999999999</v>
      </c>
      <c r="J169">
        <v>-5.9041330509001899E-2</v>
      </c>
      <c r="K169">
        <v>-0.50640298185266197</v>
      </c>
      <c r="M169" t="s">
        <v>173</v>
      </c>
      <c r="N169">
        <v>20098</v>
      </c>
      <c r="O169">
        <v>2.8994356552890901</v>
      </c>
      <c r="P169">
        <v>0.394378521803533</v>
      </c>
      <c r="Q169">
        <v>1.9772000000000001</v>
      </c>
      <c r="R169">
        <v>2.6260249999999998</v>
      </c>
      <c r="S169">
        <v>2.8976999999999999</v>
      </c>
      <c r="T169">
        <v>3.1909000000000001</v>
      </c>
      <c r="U169">
        <v>4.2203999999999997</v>
      </c>
      <c r="V169">
        <v>-2.8292489886531401E-2</v>
      </c>
      <c r="W169">
        <v>-0.57197805770523402</v>
      </c>
      <c r="Y169" s="2">
        <f t="shared" si="41"/>
        <v>-2.3914712944183791E-2</v>
      </c>
      <c r="Z169" s="2">
        <f t="shared" si="42"/>
        <v>7.7148984186437231E-2</v>
      </c>
      <c r="AA169" s="2">
        <f t="shared" si="43"/>
        <v>6.8063958513396861E-2</v>
      </c>
      <c r="AB169" s="2">
        <f t="shared" si="44"/>
        <v>-2.9733973766857713E-2</v>
      </c>
      <c r="AC169" s="2">
        <f t="shared" si="45"/>
        <v>-2.3324008224072212E-2</v>
      </c>
      <c r="AD169" s="2">
        <f t="shared" si="46"/>
        <v>-1.7065582355296871E-2</v>
      </c>
      <c r="AE169" s="2">
        <f t="shared" si="47"/>
        <v>1.3761685569211313E-3</v>
      </c>
      <c r="AF169" s="2">
        <f t="shared" si="48"/>
        <v>-0.52080195953209918</v>
      </c>
      <c r="AG169" s="2">
        <f t="shared" si="49"/>
        <v>0.12949188334687012</v>
      </c>
      <c r="AI169" t="s">
        <v>173</v>
      </c>
      <c r="AJ169" s="4">
        <f t="shared" si="50"/>
        <v>-7.1038025381489955E-2</v>
      </c>
      <c r="AK169" s="4">
        <f t="shared" si="51"/>
        <v>2.8246698264373982E-2</v>
      </c>
      <c r="AL169" s="4">
        <f t="shared" si="52"/>
        <v>0.12600000000000011</v>
      </c>
      <c r="AM169" s="4">
        <f t="shared" si="53"/>
        <v>-8.0475000000000296E-2</v>
      </c>
      <c r="AN169" s="4">
        <f t="shared" si="54"/>
        <v>-6.9199999999999928E-2</v>
      </c>
      <c r="AO169" s="4">
        <f t="shared" si="55"/>
        <v>-5.5400000000000116E-2</v>
      </c>
      <c r="AP169" s="4">
        <f t="shared" si="56"/>
        <v>5.7999999999998053E-3</v>
      </c>
      <c r="AQ169" s="4">
        <f t="shared" si="57"/>
        <v>3.0748840622470498E-2</v>
      </c>
      <c r="AR169" s="4">
        <f t="shared" si="58"/>
        <v>-6.5575075852572051E-2</v>
      </c>
      <c r="AS169" s="4"/>
      <c r="AT169" s="4"/>
    </row>
    <row r="170" spans="1:46" hidden="1">
      <c r="A170" t="s">
        <v>174</v>
      </c>
      <c r="B170">
        <v>179902</v>
      </c>
      <c r="C170">
        <v>-4.2314233210304097</v>
      </c>
      <c r="D170">
        <v>7.7676368210019104</v>
      </c>
      <c r="E170">
        <v>-35.969499999999996</v>
      </c>
      <c r="F170">
        <v>-9.6988749999999992</v>
      </c>
      <c r="G170">
        <v>-4.0911</v>
      </c>
      <c r="H170">
        <v>1.22685</v>
      </c>
      <c r="I170">
        <v>21.276599999999998</v>
      </c>
      <c r="J170">
        <v>-5.4023256611278603E-2</v>
      </c>
      <c r="K170">
        <v>-0.36694909957592198</v>
      </c>
      <c r="M170" t="s">
        <v>174</v>
      </c>
      <c r="N170">
        <v>20098</v>
      </c>
      <c r="O170">
        <v>-3.43264942780374</v>
      </c>
      <c r="P170">
        <v>8.0294297067577691</v>
      </c>
      <c r="Q170">
        <v>-31.2164</v>
      </c>
      <c r="R170">
        <v>-9.1038999999999994</v>
      </c>
      <c r="S170">
        <v>-3.3304999999999998</v>
      </c>
      <c r="T170">
        <v>2.2146750000000002</v>
      </c>
      <c r="U170">
        <v>18.685099999999998</v>
      </c>
      <c r="V170">
        <v>-8.2482648701145495E-2</v>
      </c>
      <c r="W170">
        <v>-0.42523833415830398</v>
      </c>
      <c r="Y170" s="2">
        <f t="shared" si="41"/>
        <v>-0.1887719173018495</v>
      </c>
      <c r="Z170" s="2">
        <f t="shared" si="42"/>
        <v>3.3703028577241279E-2</v>
      </c>
      <c r="AA170" s="2">
        <f t="shared" si="43"/>
        <v>-0.13214250962621099</v>
      </c>
      <c r="AB170" s="2">
        <f t="shared" si="44"/>
        <v>-6.1344743591395856E-2</v>
      </c>
      <c r="AC170" s="2">
        <f t="shared" si="45"/>
        <v>-0.18591576837525359</v>
      </c>
      <c r="AD170" s="2">
        <f t="shared" si="46"/>
        <v>0.80517178139136836</v>
      </c>
      <c r="AE170" s="2">
        <f t="shared" si="47"/>
        <v>-0.12180047563990493</v>
      </c>
      <c r="AF170" s="2">
        <f t="shared" si="48"/>
        <v>0.52679889875289998</v>
      </c>
      <c r="AG170" s="2">
        <f t="shared" si="49"/>
        <v>0.15884828345333468</v>
      </c>
      <c r="AI170" t="s">
        <v>174</v>
      </c>
      <c r="AJ170" s="4">
        <f t="shared" si="50"/>
        <v>0.7987738932266697</v>
      </c>
      <c r="AK170" s="4">
        <f t="shared" si="51"/>
        <v>0.26179288575585868</v>
      </c>
      <c r="AL170" s="4">
        <f t="shared" si="52"/>
        <v>4.7530999999999963</v>
      </c>
      <c r="AM170" s="4">
        <f t="shared" si="53"/>
        <v>0.59497499999999981</v>
      </c>
      <c r="AN170" s="4">
        <f t="shared" si="54"/>
        <v>0.76060000000000016</v>
      </c>
      <c r="AO170" s="4">
        <f t="shared" si="55"/>
        <v>0.98782500000000018</v>
      </c>
      <c r="AP170" s="4">
        <f t="shared" si="56"/>
        <v>-2.5914999999999999</v>
      </c>
      <c r="AQ170" s="4">
        <f t="shared" si="57"/>
        <v>-2.8459392089866892E-2</v>
      </c>
      <c r="AR170" s="4">
        <f t="shared" si="58"/>
        <v>-5.8289234582381999E-2</v>
      </c>
      <c r="AS170" s="4"/>
      <c r="AT170" s="4"/>
    </row>
    <row r="171" spans="1:46" hidden="1">
      <c r="A171" t="s">
        <v>175</v>
      </c>
      <c r="B171">
        <v>179902</v>
      </c>
      <c r="C171">
        <v>4.92247096363577</v>
      </c>
      <c r="D171">
        <v>3.0944919631337502</v>
      </c>
      <c r="E171">
        <v>-5.2502000000000004</v>
      </c>
      <c r="F171">
        <v>2.7002000000000002</v>
      </c>
      <c r="G171">
        <v>4.7484000000000002</v>
      </c>
      <c r="H171">
        <v>6.9991000000000003</v>
      </c>
      <c r="I171">
        <v>14.886100000000001</v>
      </c>
      <c r="J171">
        <v>0.26577510388776698</v>
      </c>
      <c r="K171">
        <v>-0.193449816776225</v>
      </c>
      <c r="M171" t="s">
        <v>175</v>
      </c>
      <c r="N171">
        <v>20098</v>
      </c>
      <c r="O171">
        <v>5.0682864862175396</v>
      </c>
      <c r="P171">
        <v>3.2041342983334702</v>
      </c>
      <c r="Q171">
        <v>-4.2775999999999996</v>
      </c>
      <c r="R171">
        <v>2.7351999999999999</v>
      </c>
      <c r="S171">
        <v>4.8841999999999999</v>
      </c>
      <c r="T171">
        <v>7.1832500000000001</v>
      </c>
      <c r="U171">
        <v>14.0634</v>
      </c>
      <c r="V171">
        <v>0.27263061739544803</v>
      </c>
      <c r="W171">
        <v>-0.272753696420932</v>
      </c>
      <c r="Y171" s="2">
        <f t="shared" si="41"/>
        <v>2.9622424115645529E-2</v>
      </c>
      <c r="Z171" s="2">
        <f t="shared" si="42"/>
        <v>3.5431449331891907E-2</v>
      </c>
      <c r="AA171" s="2">
        <f t="shared" si="43"/>
        <v>-0.18525008571102064</v>
      </c>
      <c r="AB171" s="2">
        <f t="shared" si="44"/>
        <v>1.2962002814606244E-2</v>
      </c>
      <c r="AC171" s="2">
        <f t="shared" si="45"/>
        <v>2.8599107067643681E-2</v>
      </c>
      <c r="AD171" s="2">
        <f t="shared" si="46"/>
        <v>2.6310525639010596E-2</v>
      </c>
      <c r="AE171" s="2">
        <f t="shared" si="47"/>
        <v>-5.5266322273799129E-2</v>
      </c>
      <c r="AF171" s="2">
        <f t="shared" si="48"/>
        <v>2.5794415682275584E-2</v>
      </c>
      <c r="AG171" s="2">
        <f t="shared" si="49"/>
        <v>0.4099454885317495</v>
      </c>
      <c r="AI171" t="s">
        <v>175</v>
      </c>
      <c r="AJ171" s="4">
        <f t="shared" si="50"/>
        <v>0.14581552258176966</v>
      </c>
      <c r="AK171" s="4">
        <f t="shared" si="51"/>
        <v>0.10964233519972</v>
      </c>
      <c r="AL171" s="4">
        <f t="shared" si="52"/>
        <v>0.9726000000000008</v>
      </c>
      <c r="AM171" s="4">
        <f t="shared" si="53"/>
        <v>3.4999999999999698E-2</v>
      </c>
      <c r="AN171" s="4">
        <f t="shared" si="54"/>
        <v>0.1357999999999997</v>
      </c>
      <c r="AO171" s="4">
        <f t="shared" si="55"/>
        <v>0.18414999999999981</v>
      </c>
      <c r="AP171" s="4">
        <f t="shared" si="56"/>
        <v>-0.8227000000000011</v>
      </c>
      <c r="AQ171" s="4">
        <f t="shared" si="57"/>
        <v>6.8555135076810436E-3</v>
      </c>
      <c r="AR171" s="4">
        <f t="shared" si="58"/>
        <v>-7.9303879644707004E-2</v>
      </c>
      <c r="AS171" s="4"/>
      <c r="AT171" s="4"/>
    </row>
    <row r="172" spans="1:46" hidden="1">
      <c r="A172" t="s">
        <v>176</v>
      </c>
      <c r="B172">
        <v>179902</v>
      </c>
      <c r="C172">
        <v>5.6419825899656502</v>
      </c>
      <c r="D172">
        <v>0.36749641760519403</v>
      </c>
      <c r="E172">
        <v>4.2587999999999999</v>
      </c>
      <c r="F172">
        <v>5.3818000000000001</v>
      </c>
      <c r="G172">
        <v>5.6409000000000002</v>
      </c>
      <c r="H172">
        <v>5.9095000000000004</v>
      </c>
      <c r="I172">
        <v>7.0889999999999898</v>
      </c>
      <c r="J172">
        <v>-2.12170098273732E-2</v>
      </c>
      <c r="K172">
        <v>-0.44061058823126598</v>
      </c>
      <c r="M172" t="s">
        <v>176</v>
      </c>
      <c r="N172">
        <v>20098</v>
      </c>
      <c r="O172">
        <v>5.58253145089067</v>
      </c>
      <c r="P172">
        <v>0.38224598681670102</v>
      </c>
      <c r="Q172">
        <v>4.5395000000000003</v>
      </c>
      <c r="R172">
        <v>5.3087</v>
      </c>
      <c r="S172">
        <v>5.5779999999999896</v>
      </c>
      <c r="T172">
        <v>5.8622249999999996</v>
      </c>
      <c r="U172">
        <v>6.8516000000000004</v>
      </c>
      <c r="V172">
        <v>5.98361838009112E-2</v>
      </c>
      <c r="W172">
        <v>-0.52978441341302296</v>
      </c>
      <c r="Y172" s="2">
        <f t="shared" si="41"/>
        <v>-1.0537278009456252E-2</v>
      </c>
      <c r="Z172" s="2">
        <f t="shared" si="42"/>
        <v>4.0135273447352793E-2</v>
      </c>
      <c r="AA172" s="2">
        <f t="shared" si="43"/>
        <v>6.5910585141354394E-2</v>
      </c>
      <c r="AB172" s="2">
        <f t="shared" si="44"/>
        <v>-1.3582816158162703E-2</v>
      </c>
      <c r="AC172" s="2">
        <f t="shared" si="45"/>
        <v>-1.1150702902021026E-2</v>
      </c>
      <c r="AD172" s="2">
        <f t="shared" si="46"/>
        <v>-7.9998307809461267E-3</v>
      </c>
      <c r="AE172" s="2">
        <f t="shared" si="47"/>
        <v>-3.3488503314993645E-2</v>
      </c>
      <c r="AF172" s="2">
        <f t="shared" si="48"/>
        <v>-3.8201987126250625</v>
      </c>
      <c r="AG172" s="2">
        <f t="shared" si="49"/>
        <v>0.20238693205200908</v>
      </c>
      <c r="AI172" t="s">
        <v>176</v>
      </c>
      <c r="AJ172" s="4">
        <f t="shared" si="50"/>
        <v>-5.9451139074980119E-2</v>
      </c>
      <c r="AK172" s="4">
        <f t="shared" si="51"/>
        <v>1.4749569211506997E-2</v>
      </c>
      <c r="AL172" s="4">
        <f t="shared" si="52"/>
        <v>0.28070000000000039</v>
      </c>
      <c r="AM172" s="4">
        <f t="shared" si="53"/>
        <v>-7.3100000000000165E-2</v>
      </c>
      <c r="AN172" s="4">
        <f t="shared" si="54"/>
        <v>-6.2900000000010614E-2</v>
      </c>
      <c r="AO172" s="4">
        <f t="shared" si="55"/>
        <v>-4.7275000000000844E-2</v>
      </c>
      <c r="AP172" s="4">
        <f t="shared" si="56"/>
        <v>-0.2373999999999894</v>
      </c>
      <c r="AQ172" s="4">
        <f t="shared" si="57"/>
        <v>8.1053193628284392E-2</v>
      </c>
      <c r="AR172" s="4">
        <f t="shared" si="58"/>
        <v>-8.9173825181756983E-2</v>
      </c>
      <c r="AS172" s="4"/>
      <c r="AT172" s="4">
        <v>1</v>
      </c>
    </row>
    <row r="173" spans="1:46" hidden="1">
      <c r="A173" t="s">
        <v>177</v>
      </c>
      <c r="B173">
        <v>179902</v>
      </c>
      <c r="C173">
        <v>-7.5908122199864203E-2</v>
      </c>
      <c r="D173">
        <v>4.38780629649475</v>
      </c>
      <c r="E173">
        <v>-14.505999999999901</v>
      </c>
      <c r="F173">
        <v>-3.3049750000000002</v>
      </c>
      <c r="G173">
        <v>-6.2350000000000003E-2</v>
      </c>
      <c r="H173">
        <v>3.0177999999999998</v>
      </c>
      <c r="I173">
        <v>16.7319</v>
      </c>
      <c r="J173">
        <v>9.3044633838637397E-2</v>
      </c>
      <c r="K173">
        <v>-0.31723978536270703</v>
      </c>
      <c r="M173" t="s">
        <v>177</v>
      </c>
      <c r="N173">
        <v>20098</v>
      </c>
      <c r="O173">
        <v>0.63009308886456095</v>
      </c>
      <c r="P173">
        <v>4.6940397640952103</v>
      </c>
      <c r="Q173">
        <v>-13.7249</v>
      </c>
      <c r="R173">
        <v>-2.8403</v>
      </c>
      <c r="S173">
        <v>0.60829999999999995</v>
      </c>
      <c r="T173">
        <v>3.8304499999999999</v>
      </c>
      <c r="U173">
        <v>15.5989</v>
      </c>
      <c r="V173">
        <v>0.124475796084589</v>
      </c>
      <c r="W173">
        <v>-0.38109215089950199</v>
      </c>
      <c r="Y173" s="2">
        <f t="shared" si="41"/>
        <v>-9.3007334472790859</v>
      </c>
      <c r="Z173" s="2">
        <f t="shared" si="42"/>
        <v>6.9791929476262116E-2</v>
      </c>
      <c r="AA173" s="2">
        <f t="shared" si="43"/>
        <v>-5.3846684130698041E-2</v>
      </c>
      <c r="AB173" s="2">
        <f t="shared" si="44"/>
        <v>-0.14059864295493918</v>
      </c>
      <c r="AC173" s="2">
        <f t="shared" si="45"/>
        <v>-10.756214915797914</v>
      </c>
      <c r="AD173" s="2">
        <f t="shared" si="46"/>
        <v>0.26928557227119088</v>
      </c>
      <c r="AE173" s="2">
        <f t="shared" si="47"/>
        <v>-6.7714963632342973E-2</v>
      </c>
      <c r="AF173" s="2">
        <f t="shared" si="48"/>
        <v>0.33780736136230138</v>
      </c>
      <c r="AG173" s="2">
        <f t="shared" si="49"/>
        <v>0.20127477221619983</v>
      </c>
      <c r="AI173" t="s">
        <v>177</v>
      </c>
      <c r="AJ173" s="4">
        <f t="shared" si="50"/>
        <v>0.70600121106442515</v>
      </c>
      <c r="AK173" s="4">
        <f t="shared" si="51"/>
        <v>0.30623346760046033</v>
      </c>
      <c r="AL173" s="4">
        <f t="shared" si="52"/>
        <v>0.78109999999990087</v>
      </c>
      <c r="AM173" s="4">
        <f t="shared" si="53"/>
        <v>0.46467500000000017</v>
      </c>
      <c r="AN173" s="4">
        <f t="shared" si="54"/>
        <v>0.67064999999999997</v>
      </c>
      <c r="AO173" s="4">
        <f t="shared" si="55"/>
        <v>0.81265000000000009</v>
      </c>
      <c r="AP173" s="4">
        <f t="shared" si="56"/>
        <v>-1.1329999999999991</v>
      </c>
      <c r="AQ173" s="4">
        <f t="shared" si="57"/>
        <v>3.1431162245951605E-2</v>
      </c>
      <c r="AR173" s="4">
        <f t="shared" si="58"/>
        <v>-6.3852365536794964E-2</v>
      </c>
      <c r="AS173" s="4"/>
      <c r="AT173" s="4"/>
    </row>
    <row r="174" spans="1:46" hidden="1">
      <c r="A174" t="s">
        <v>178</v>
      </c>
      <c r="B174">
        <v>179902</v>
      </c>
      <c r="C174">
        <v>-0.85851157185578797</v>
      </c>
      <c r="D174">
        <v>5.36374856105635</v>
      </c>
      <c r="E174">
        <v>-22.479299999999999</v>
      </c>
      <c r="F174">
        <v>-4.7350000000000003</v>
      </c>
      <c r="G174">
        <v>-0.8337</v>
      </c>
      <c r="H174">
        <v>2.9207999999999998</v>
      </c>
      <c r="I174">
        <v>17.917300000000001</v>
      </c>
      <c r="J174">
        <v>1.35362188525116E-2</v>
      </c>
      <c r="K174">
        <v>-0.41832601358492699</v>
      </c>
      <c r="M174" t="s">
        <v>178</v>
      </c>
      <c r="N174">
        <v>20098</v>
      </c>
      <c r="O174">
        <v>-0.59246541446910195</v>
      </c>
      <c r="P174">
        <v>5.4983564671196703</v>
      </c>
      <c r="Q174">
        <v>-18.708600000000001</v>
      </c>
      <c r="R174">
        <v>-4.5734750000000002</v>
      </c>
      <c r="S174">
        <v>-0.57820000000000005</v>
      </c>
      <c r="T174">
        <v>3.2582499999999999</v>
      </c>
      <c r="U174">
        <v>15.2296</v>
      </c>
      <c r="V174">
        <v>1.7364640997009999E-2</v>
      </c>
      <c r="W174">
        <v>-0.452526485226943</v>
      </c>
      <c r="Y174" s="2">
        <f t="shared" si="41"/>
        <v>-0.30989233704979835</v>
      </c>
      <c r="Z174" s="2">
        <f t="shared" si="42"/>
        <v>2.5095864306661442E-2</v>
      </c>
      <c r="AA174" s="2">
        <f t="shared" si="43"/>
        <v>-0.16774098837597251</v>
      </c>
      <c r="AB174" s="2">
        <f t="shared" si="44"/>
        <v>-3.4112988384371712E-2</v>
      </c>
      <c r="AC174" s="2">
        <f t="shared" si="45"/>
        <v>-0.30646515533165397</v>
      </c>
      <c r="AD174" s="2">
        <f t="shared" si="46"/>
        <v>0.11553341550260199</v>
      </c>
      <c r="AE174" s="2">
        <f t="shared" si="47"/>
        <v>-0.15000586025796303</v>
      </c>
      <c r="AF174" s="2">
        <f t="shared" si="48"/>
        <v>0.28282803242266197</v>
      </c>
      <c r="AG174" s="2">
        <f t="shared" si="49"/>
        <v>8.1755545988948519E-2</v>
      </c>
      <c r="AI174" t="s">
        <v>178</v>
      </c>
      <c r="AJ174" s="4">
        <f t="shared" si="50"/>
        <v>0.26604615738668602</v>
      </c>
      <c r="AK174" s="4">
        <f t="shared" si="51"/>
        <v>0.13460790606332029</v>
      </c>
      <c r="AL174" s="4">
        <f t="shared" si="52"/>
        <v>3.7706999999999979</v>
      </c>
      <c r="AM174" s="4">
        <f t="shared" si="53"/>
        <v>0.16152500000000014</v>
      </c>
      <c r="AN174" s="4">
        <f t="shared" si="54"/>
        <v>0.25549999999999995</v>
      </c>
      <c r="AO174" s="4">
        <f t="shared" si="55"/>
        <v>0.33745000000000003</v>
      </c>
      <c r="AP174" s="4">
        <f t="shared" si="56"/>
        <v>-2.6877000000000013</v>
      </c>
      <c r="AQ174" s="4">
        <f t="shared" si="57"/>
        <v>3.8284221444983991E-3</v>
      </c>
      <c r="AR174" s="4">
        <f t="shared" si="58"/>
        <v>-3.4200471642016006E-2</v>
      </c>
      <c r="AS174" s="4"/>
      <c r="AT174" s="4"/>
    </row>
    <row r="175" spans="1:46" hidden="1">
      <c r="A175" t="s">
        <v>179</v>
      </c>
      <c r="B175">
        <v>179902</v>
      </c>
      <c r="C175">
        <v>19.927197008927099</v>
      </c>
      <c r="D175">
        <v>8.6338960102798392</v>
      </c>
      <c r="E175">
        <v>-11.4533</v>
      </c>
      <c r="F175">
        <v>13.877924999999999</v>
      </c>
      <c r="G175">
        <v>19.862549999999999</v>
      </c>
      <c r="H175">
        <v>25.984949999999898</v>
      </c>
      <c r="I175">
        <v>53.591900000000003</v>
      </c>
      <c r="J175">
        <v>3.3197617360173098E-2</v>
      </c>
      <c r="K175">
        <v>-0.30359695616578702</v>
      </c>
      <c r="M175" t="s">
        <v>179</v>
      </c>
      <c r="N175">
        <v>20098</v>
      </c>
      <c r="O175">
        <v>18.831533918797899</v>
      </c>
      <c r="P175">
        <v>8.9668864748424202</v>
      </c>
      <c r="Q175">
        <v>-9.4552999999999994</v>
      </c>
      <c r="R175">
        <v>12.36955</v>
      </c>
      <c r="S175">
        <v>18.7516</v>
      </c>
      <c r="T175">
        <v>25.123799999999999</v>
      </c>
      <c r="U175">
        <v>50.831600000000002</v>
      </c>
      <c r="V175">
        <v>7.9012328208570307E-2</v>
      </c>
      <c r="W175">
        <v>-0.42824411182083399</v>
      </c>
      <c r="Y175" s="2">
        <f t="shared" si="41"/>
        <v>-5.4983301948505758E-2</v>
      </c>
      <c r="Z175" s="2">
        <f t="shared" si="42"/>
        <v>3.8567810426035853E-2</v>
      </c>
      <c r="AA175" s="2">
        <f t="shared" si="43"/>
        <v>-0.17444753913719202</v>
      </c>
      <c r="AB175" s="2">
        <f t="shared" si="44"/>
        <v>-0.10868879893788153</v>
      </c>
      <c r="AC175" s="2">
        <f t="shared" si="45"/>
        <v>-5.5931891927270105E-2</v>
      </c>
      <c r="AD175" s="2">
        <f t="shared" si="46"/>
        <v>-3.3140337002761311E-2</v>
      </c>
      <c r="AE175" s="2">
        <f t="shared" si="47"/>
        <v>-5.1505917871917273E-2</v>
      </c>
      <c r="AF175" s="2">
        <f t="shared" si="48"/>
        <v>1.3800602118922165</v>
      </c>
      <c r="AG175" s="2">
        <f t="shared" si="49"/>
        <v>0.41056787007765694</v>
      </c>
      <c r="AI175" t="s">
        <v>179</v>
      </c>
      <c r="AJ175" s="4">
        <f t="shared" si="50"/>
        <v>-1.0956630901292002</v>
      </c>
      <c r="AK175" s="4">
        <f t="shared" si="51"/>
        <v>0.33299046456258097</v>
      </c>
      <c r="AL175" s="4">
        <f t="shared" si="52"/>
        <v>1.9980000000000011</v>
      </c>
      <c r="AM175" s="4">
        <f t="shared" si="53"/>
        <v>-1.5083749999999991</v>
      </c>
      <c r="AN175" s="4">
        <f t="shared" si="54"/>
        <v>-1.110949999999999</v>
      </c>
      <c r="AO175" s="4">
        <f t="shared" si="55"/>
        <v>-0.86114999999989905</v>
      </c>
      <c r="AP175" s="4">
        <f t="shared" si="56"/>
        <v>-2.7603000000000009</v>
      </c>
      <c r="AQ175" s="4">
        <f t="shared" si="57"/>
        <v>4.5814710848397208E-2</v>
      </c>
      <c r="AR175" s="4">
        <f t="shared" si="58"/>
        <v>-0.12464715565504697</v>
      </c>
      <c r="AS175" s="4"/>
      <c r="AT175" s="4"/>
    </row>
    <row r="176" spans="1:46" hidden="1">
      <c r="A176" t="s">
        <v>180</v>
      </c>
      <c r="B176">
        <v>179902</v>
      </c>
      <c r="C176">
        <v>-0.76177180075820605</v>
      </c>
      <c r="D176">
        <v>5.9421698038812796</v>
      </c>
      <c r="E176">
        <v>-22.748699999999999</v>
      </c>
      <c r="F176">
        <v>-5.0829750000000002</v>
      </c>
      <c r="G176">
        <v>-0.64554999999999996</v>
      </c>
      <c r="H176">
        <v>3.5215000000000001</v>
      </c>
      <c r="I176">
        <v>18.855399999999999</v>
      </c>
      <c r="J176">
        <v>-5.4109644754319897E-2</v>
      </c>
      <c r="K176">
        <v>-0.47967201303837498</v>
      </c>
      <c r="M176" t="s">
        <v>180</v>
      </c>
      <c r="N176">
        <v>20098</v>
      </c>
      <c r="O176">
        <v>7.2189770126380698E-2</v>
      </c>
      <c r="P176">
        <v>6.1310349091118104</v>
      </c>
      <c r="Q176">
        <v>-21.397200000000002</v>
      </c>
      <c r="R176">
        <v>-4.2828749999999998</v>
      </c>
      <c r="S176">
        <v>0.15759999999999999</v>
      </c>
      <c r="T176">
        <v>4.5045500000000001</v>
      </c>
      <c r="U176">
        <v>17.592099999999999</v>
      </c>
      <c r="V176">
        <v>-9.8360215099213194E-2</v>
      </c>
      <c r="W176">
        <v>-0.53199962633348896</v>
      </c>
      <c r="Y176" s="2">
        <f t="shared" si="41"/>
        <v>-1.0947656109802553</v>
      </c>
      <c r="Z176" s="2">
        <f t="shared" si="42"/>
        <v>3.1783862034230115E-2</v>
      </c>
      <c r="AA176" s="2">
        <f t="shared" si="43"/>
        <v>-5.9409988263065538E-2</v>
      </c>
      <c r="AB176" s="2">
        <f t="shared" si="44"/>
        <v>-0.15740781727236519</v>
      </c>
      <c r="AC176" s="2">
        <f t="shared" si="45"/>
        <v>-1.2441329099217722</v>
      </c>
      <c r="AD176" s="2">
        <f t="shared" si="46"/>
        <v>0.27915660939940357</v>
      </c>
      <c r="AE176" s="2">
        <f t="shared" si="47"/>
        <v>-6.6999374184583793E-2</v>
      </c>
      <c r="AF176" s="2">
        <f t="shared" si="48"/>
        <v>0.81779450864645553</v>
      </c>
      <c r="AG176" s="2">
        <f t="shared" si="49"/>
        <v>0.10909040317707186</v>
      </c>
      <c r="AI176" t="s">
        <v>180</v>
      </c>
      <c r="AJ176" s="4">
        <f t="shared" si="50"/>
        <v>0.83396157088458678</v>
      </c>
      <c r="AK176" s="4">
        <f t="shared" si="51"/>
        <v>0.18886510523053079</v>
      </c>
      <c r="AL176" s="4">
        <f t="shared" si="52"/>
        <v>1.3514999999999979</v>
      </c>
      <c r="AM176" s="4">
        <f t="shared" si="53"/>
        <v>0.80010000000000048</v>
      </c>
      <c r="AN176" s="4">
        <f t="shared" si="54"/>
        <v>0.80314999999999992</v>
      </c>
      <c r="AO176" s="4">
        <f t="shared" si="55"/>
        <v>0.98304999999999998</v>
      </c>
      <c r="AP176" s="4">
        <f t="shared" si="56"/>
        <v>-1.263300000000001</v>
      </c>
      <c r="AQ176" s="4">
        <f t="shared" si="57"/>
        <v>-4.4250570344893297E-2</v>
      </c>
      <c r="AR176" s="4">
        <f t="shared" si="58"/>
        <v>-5.2327613295113984E-2</v>
      </c>
      <c r="AS176" s="4" t="s">
        <v>211</v>
      </c>
      <c r="AT176" s="4"/>
    </row>
    <row r="177" spans="1:46">
      <c r="A177" t="s">
        <v>181</v>
      </c>
      <c r="B177">
        <v>179902</v>
      </c>
      <c r="C177">
        <v>20.357774367155098</v>
      </c>
      <c r="D177">
        <v>7.0647885669853903</v>
      </c>
      <c r="E177">
        <v>-2.9952999999999999</v>
      </c>
      <c r="F177">
        <v>15.232799999999999</v>
      </c>
      <c r="G177">
        <v>20.346550000000001</v>
      </c>
      <c r="H177">
        <v>25.737224999999999</v>
      </c>
      <c r="I177">
        <v>43.546799999999998</v>
      </c>
      <c r="J177">
        <v>-0.108130581869995</v>
      </c>
      <c r="K177">
        <v>-0.48314811950636999</v>
      </c>
      <c r="M177" t="s">
        <v>181</v>
      </c>
      <c r="N177">
        <v>20098</v>
      </c>
      <c r="O177">
        <v>18.8939712110658</v>
      </c>
      <c r="P177">
        <v>7.62302734337581</v>
      </c>
      <c r="Q177">
        <v>-2.0371000000000001</v>
      </c>
      <c r="R177">
        <v>13.609325</v>
      </c>
      <c r="S177">
        <v>18.9374</v>
      </c>
      <c r="T177">
        <v>24.607999999999901</v>
      </c>
      <c r="U177">
        <v>39.978999999999999</v>
      </c>
      <c r="V177">
        <v>-9.6486896845540598E-2</v>
      </c>
      <c r="W177">
        <v>-0.55355311218540604</v>
      </c>
      <c r="Y177" s="2">
        <f t="shared" si="41"/>
        <v>-7.1903889378544972E-2</v>
      </c>
      <c r="Z177" s="2">
        <f t="shared" si="42"/>
        <v>7.9017053532095316E-2</v>
      </c>
      <c r="AA177" s="2">
        <f t="shared" si="43"/>
        <v>-0.31990117851300359</v>
      </c>
      <c r="AB177" s="2">
        <f t="shared" si="44"/>
        <v>-0.10657758258494821</v>
      </c>
      <c r="AC177" s="2">
        <f t="shared" si="45"/>
        <v>-6.9257441679301923E-2</v>
      </c>
      <c r="AD177" s="2">
        <f t="shared" si="46"/>
        <v>-4.3875165251890946E-2</v>
      </c>
      <c r="AE177" s="2">
        <f t="shared" si="47"/>
        <v>-8.193024516152736E-2</v>
      </c>
      <c r="AF177" s="2">
        <f t="shared" si="48"/>
        <v>-0.10768170135673139</v>
      </c>
      <c r="AG177" s="2">
        <f t="shared" si="49"/>
        <v>0.14572134266189107</v>
      </c>
      <c r="AI177" t="s">
        <v>181</v>
      </c>
      <c r="AJ177" s="4">
        <f t="shared" si="50"/>
        <v>-1.4638031560892983</v>
      </c>
      <c r="AK177" s="4">
        <f t="shared" si="51"/>
        <v>0.55823877639041974</v>
      </c>
      <c r="AL177" s="4">
        <f t="shared" si="52"/>
        <v>0.95819999999999972</v>
      </c>
      <c r="AM177" s="4">
        <f t="shared" si="53"/>
        <v>-1.6234749999999991</v>
      </c>
      <c r="AN177" s="4">
        <f t="shared" si="54"/>
        <v>-1.4091500000000003</v>
      </c>
      <c r="AO177" s="4">
        <f t="shared" si="55"/>
        <v>-1.1292250000000976</v>
      </c>
      <c r="AP177" s="4">
        <f t="shared" si="56"/>
        <v>-3.5677999999999983</v>
      </c>
      <c r="AQ177" s="4">
        <f t="shared" si="57"/>
        <v>1.1643685024454398E-2</v>
      </c>
      <c r="AR177" s="4">
        <f t="shared" si="58"/>
        <v>-7.0404992679036049E-2</v>
      </c>
      <c r="AS177" s="4" t="s">
        <v>212</v>
      </c>
      <c r="AT177" s="4"/>
    </row>
    <row r="178" spans="1:46" hidden="1">
      <c r="A178" t="s">
        <v>182</v>
      </c>
      <c r="B178">
        <v>179902</v>
      </c>
      <c r="C178">
        <v>11.619643895565501</v>
      </c>
      <c r="D178">
        <v>2.8830256922575801</v>
      </c>
      <c r="E178">
        <v>3.2414999999999998</v>
      </c>
      <c r="F178">
        <v>9.3590499999999999</v>
      </c>
      <c r="G178">
        <v>11.6488</v>
      </c>
      <c r="H178">
        <v>13.7202749999999</v>
      </c>
      <c r="I178">
        <v>20.854800000000001</v>
      </c>
      <c r="J178">
        <v>0.139842378810206</v>
      </c>
      <c r="K178">
        <v>-0.57122229916444001</v>
      </c>
      <c r="M178" t="s">
        <v>182</v>
      </c>
      <c r="N178">
        <v>20098</v>
      </c>
      <c r="O178">
        <v>11.8283091750422</v>
      </c>
      <c r="P178">
        <v>2.9662215675212802</v>
      </c>
      <c r="Q178">
        <v>3.9148999999999998</v>
      </c>
      <c r="R178">
        <v>9.50049999999999</v>
      </c>
      <c r="S178">
        <v>11.80505</v>
      </c>
      <c r="T178">
        <v>13.977225000000001</v>
      </c>
      <c r="U178">
        <v>19.608000000000001</v>
      </c>
      <c r="V178">
        <v>0.131027253183614</v>
      </c>
      <c r="W178">
        <v>-0.586436295375792</v>
      </c>
      <c r="Y178" s="2">
        <f t="shared" si="41"/>
        <v>1.7957975420945127E-2</v>
      </c>
      <c r="Z178" s="2">
        <f t="shared" si="42"/>
        <v>2.8857139735911641E-2</v>
      </c>
      <c r="AA178" s="2">
        <f t="shared" si="43"/>
        <v>0.20774332870584611</v>
      </c>
      <c r="AB178" s="2">
        <f t="shared" si="44"/>
        <v>1.5113713464506517E-2</v>
      </c>
      <c r="AC178" s="2">
        <f t="shared" si="45"/>
        <v>1.3413398805027121E-2</v>
      </c>
      <c r="AD178" s="2">
        <f t="shared" si="46"/>
        <v>1.8727758736621691E-2</v>
      </c>
      <c r="AE178" s="2">
        <f t="shared" si="47"/>
        <v>-5.978479774440415E-2</v>
      </c>
      <c r="AF178" s="2">
        <f t="shared" si="48"/>
        <v>-6.3036153286235908E-2</v>
      </c>
      <c r="AG178" s="2">
        <f t="shared" si="49"/>
        <v>2.6634107655822303E-2</v>
      </c>
      <c r="AI178" t="s">
        <v>182</v>
      </c>
      <c r="AJ178" s="4">
        <f t="shared" si="50"/>
        <v>0.20866527947669944</v>
      </c>
      <c r="AK178" s="4">
        <f t="shared" si="51"/>
        <v>8.3195875263700092E-2</v>
      </c>
      <c r="AL178" s="4">
        <f t="shared" si="52"/>
        <v>0.6734</v>
      </c>
      <c r="AM178" s="4">
        <f t="shared" si="53"/>
        <v>0.14144999999999008</v>
      </c>
      <c r="AN178" s="4">
        <f t="shared" si="54"/>
        <v>0.15625</v>
      </c>
      <c r="AO178" s="4">
        <f t="shared" si="55"/>
        <v>0.25695000000010104</v>
      </c>
      <c r="AP178" s="4">
        <f t="shared" si="56"/>
        <v>-1.2468000000000004</v>
      </c>
      <c r="AQ178" s="4">
        <f t="shared" si="57"/>
        <v>-8.8151256265920075E-3</v>
      </c>
      <c r="AR178" s="4">
        <f t="shared" si="58"/>
        <v>-1.5213996211351999E-2</v>
      </c>
      <c r="AS178" s="4"/>
      <c r="AT178" s="4"/>
    </row>
    <row r="179" spans="1:46" hidden="1">
      <c r="A179" t="s">
        <v>183</v>
      </c>
      <c r="B179">
        <v>179902</v>
      </c>
      <c r="C179">
        <v>-2.81834379884602</v>
      </c>
      <c r="D179">
        <v>7.5059298610385303</v>
      </c>
      <c r="E179">
        <v>-29.116499999999998</v>
      </c>
      <c r="F179">
        <v>-8.4010749999999899</v>
      </c>
      <c r="G179">
        <v>-2.5579000000000001</v>
      </c>
      <c r="H179">
        <v>2.6815000000000002</v>
      </c>
      <c r="I179">
        <v>20.245200000000001</v>
      </c>
      <c r="J179">
        <v>-6.93301528468869E-2</v>
      </c>
      <c r="K179">
        <v>-0.56737306960133704</v>
      </c>
      <c r="M179" t="s">
        <v>183</v>
      </c>
      <c r="N179">
        <v>20098</v>
      </c>
      <c r="O179">
        <v>-2.6316673450094399</v>
      </c>
      <c r="P179">
        <v>7.5833764432039796</v>
      </c>
      <c r="Q179">
        <v>-25.2545</v>
      </c>
      <c r="R179">
        <v>-8.2450749999999999</v>
      </c>
      <c r="S179">
        <v>-2.3611</v>
      </c>
      <c r="T179">
        <v>2.9304749999999999</v>
      </c>
      <c r="U179">
        <v>16.140699999999999</v>
      </c>
      <c r="V179">
        <v>-7.6025785048695102E-2</v>
      </c>
      <c r="W179">
        <v>-0.57265733911390804</v>
      </c>
      <c r="Y179" s="2">
        <f t="shared" si="41"/>
        <v>-6.6236224946372935E-2</v>
      </c>
      <c r="Z179" s="2">
        <f t="shared" si="42"/>
        <v>1.0318053005991423E-2</v>
      </c>
      <c r="AA179" s="2">
        <f t="shared" si="43"/>
        <v>-0.13263956862947124</v>
      </c>
      <c r="AB179" s="2">
        <f t="shared" si="44"/>
        <v>-1.8569052174869261E-2</v>
      </c>
      <c r="AC179" s="2">
        <f t="shared" si="45"/>
        <v>-7.693811329606326E-2</v>
      </c>
      <c r="AD179" s="2">
        <f t="shared" si="46"/>
        <v>9.2849151594256885E-2</v>
      </c>
      <c r="AE179" s="2">
        <f t="shared" si="47"/>
        <v>-0.20273941477486024</v>
      </c>
      <c r="AF179" s="2">
        <f t="shared" si="48"/>
        <v>9.6576048470501163E-2</v>
      </c>
      <c r="AG179" s="2">
        <f t="shared" si="49"/>
        <v>9.3135712561824846E-3</v>
      </c>
      <c r="AI179" t="s">
        <v>183</v>
      </c>
      <c r="AJ179" s="4">
        <f t="shared" si="50"/>
        <v>0.18667645383658016</v>
      </c>
      <c r="AK179" s="4">
        <f t="shared" si="51"/>
        <v>7.7446582165449307E-2</v>
      </c>
      <c r="AL179" s="4">
        <f t="shared" si="52"/>
        <v>3.8619999999999983</v>
      </c>
      <c r="AM179" s="4">
        <f t="shared" si="53"/>
        <v>0.15599999999998992</v>
      </c>
      <c r="AN179" s="4">
        <f t="shared" si="54"/>
        <v>0.19680000000000009</v>
      </c>
      <c r="AO179" s="4">
        <f t="shared" si="55"/>
        <v>0.24897499999999972</v>
      </c>
      <c r="AP179" s="4">
        <f t="shared" si="56"/>
        <v>-4.1045000000000016</v>
      </c>
      <c r="AQ179" s="4">
        <f t="shared" si="57"/>
        <v>-6.6956322018082021E-3</v>
      </c>
      <c r="AR179" s="4">
        <f t="shared" si="58"/>
        <v>-5.2842695125709938E-3</v>
      </c>
      <c r="AS179" s="4"/>
      <c r="AT179" s="4"/>
    </row>
    <row r="180" spans="1:46">
      <c r="A180" t="s">
        <v>184</v>
      </c>
      <c r="B180">
        <v>179902</v>
      </c>
      <c r="C180">
        <v>11.9153242154062</v>
      </c>
      <c r="D180">
        <v>2.6194431912265901</v>
      </c>
      <c r="E180">
        <v>4.9520999999999997</v>
      </c>
      <c r="F180">
        <v>9.8407</v>
      </c>
      <c r="G180">
        <v>11.7684</v>
      </c>
      <c r="H180">
        <v>13.9634</v>
      </c>
      <c r="I180">
        <v>20.596499999999999</v>
      </c>
      <c r="J180">
        <v>0.122711053511568</v>
      </c>
      <c r="K180">
        <v>-0.81446436277407397</v>
      </c>
      <c r="M180" t="s">
        <v>184</v>
      </c>
      <c r="N180">
        <v>20098</v>
      </c>
      <c r="O180">
        <v>11.5929953477957</v>
      </c>
      <c r="P180">
        <v>2.6948117052388501</v>
      </c>
      <c r="Q180">
        <v>5.2611999999999997</v>
      </c>
      <c r="R180">
        <v>9.5221999999999998</v>
      </c>
      <c r="S180">
        <v>11.45045</v>
      </c>
      <c r="T180">
        <v>13.629</v>
      </c>
      <c r="U180">
        <v>19.363099999999999</v>
      </c>
      <c r="V180">
        <v>0.12760021352485101</v>
      </c>
      <c r="W180">
        <v>-0.75456918098340198</v>
      </c>
      <c r="Y180" s="2">
        <f t="shared" si="41"/>
        <v>-2.7051623756383925E-2</v>
      </c>
      <c r="Z180" s="2">
        <f t="shared" si="42"/>
        <v>2.8772723250763743E-2</v>
      </c>
      <c r="AA180" s="2">
        <f t="shared" si="43"/>
        <v>6.2417964096040057E-2</v>
      </c>
      <c r="AB180" s="2">
        <f t="shared" si="44"/>
        <v>-3.2365583749123572E-2</v>
      </c>
      <c r="AC180" s="2">
        <f t="shared" si="45"/>
        <v>-2.7017266578294397E-2</v>
      </c>
      <c r="AD180" s="2">
        <f t="shared" si="46"/>
        <v>-2.3948322041909553E-2</v>
      </c>
      <c r="AE180" s="2">
        <f t="shared" si="47"/>
        <v>-5.9883960867137653E-2</v>
      </c>
      <c r="AF180" s="2">
        <f t="shared" si="48"/>
        <v>3.9842865604785338E-2</v>
      </c>
      <c r="AG180" s="2">
        <f t="shared" si="49"/>
        <v>-7.353935239924847E-2</v>
      </c>
      <c r="AI180" t="s">
        <v>184</v>
      </c>
      <c r="AJ180" s="4">
        <f t="shared" si="50"/>
        <v>-0.32232886761049961</v>
      </c>
      <c r="AK180" s="4">
        <f t="shared" si="51"/>
        <v>7.5368514012259968E-2</v>
      </c>
      <c r="AL180" s="4">
        <f t="shared" si="52"/>
        <v>0.30909999999999993</v>
      </c>
      <c r="AM180" s="4">
        <f t="shared" si="53"/>
        <v>-0.31850000000000023</v>
      </c>
      <c r="AN180" s="4">
        <f t="shared" si="54"/>
        <v>-0.31794999999999973</v>
      </c>
      <c r="AO180" s="4">
        <f t="shared" si="55"/>
        <v>-0.33440000000000047</v>
      </c>
      <c r="AP180" s="4">
        <f t="shared" si="56"/>
        <v>-1.2333999999999996</v>
      </c>
      <c r="AQ180" s="4">
        <f t="shared" si="57"/>
        <v>4.8891600132830171E-3</v>
      </c>
      <c r="AR180" s="4">
        <f t="shared" si="58"/>
        <v>5.9895181790671992E-2</v>
      </c>
      <c r="AS180" s="4" t="s">
        <v>212</v>
      </c>
      <c r="AT180" s="4"/>
    </row>
    <row r="181" spans="1:46" hidden="1">
      <c r="A181" t="s">
        <v>185</v>
      </c>
      <c r="B181">
        <v>179902</v>
      </c>
      <c r="C181">
        <v>-0.95762285466532104</v>
      </c>
      <c r="D181">
        <v>8.5658450279049507</v>
      </c>
      <c r="E181">
        <v>-29.273399999999999</v>
      </c>
      <c r="F181">
        <v>-7.3407999999999998</v>
      </c>
      <c r="G181">
        <v>-0.88285000000000002</v>
      </c>
      <c r="H181">
        <v>5.4058000000000002</v>
      </c>
      <c r="I181">
        <v>29.8413</v>
      </c>
      <c r="J181">
        <v>-1.10619948985389E-2</v>
      </c>
      <c r="K181">
        <v>-0.59522732038729198</v>
      </c>
      <c r="M181" t="s">
        <v>185</v>
      </c>
      <c r="N181">
        <v>20098</v>
      </c>
      <c r="O181">
        <v>-1.5192781371280599</v>
      </c>
      <c r="P181">
        <v>8.6877177289914993</v>
      </c>
      <c r="Q181">
        <v>-24.957599999999999</v>
      </c>
      <c r="R181">
        <v>-7.9013499999999999</v>
      </c>
      <c r="S181">
        <v>-1.4787999999999999</v>
      </c>
      <c r="T181">
        <v>4.7792250000000003</v>
      </c>
      <c r="U181">
        <v>27.957799999999999</v>
      </c>
      <c r="V181">
        <v>2.44369403130093E-2</v>
      </c>
      <c r="W181">
        <v>-0.59327285924986195</v>
      </c>
      <c r="Y181" s="2">
        <f t="shared" si="41"/>
        <v>0.58650989763504691</v>
      </c>
      <c r="Z181" s="2">
        <f t="shared" si="42"/>
        <v>1.4227749940551648E-2</v>
      </c>
      <c r="AA181" s="2">
        <f t="shared" si="43"/>
        <v>-0.14743077333005394</v>
      </c>
      <c r="AB181" s="2">
        <f t="shared" si="44"/>
        <v>7.6360887096774244E-2</v>
      </c>
      <c r="AC181" s="2">
        <f t="shared" si="45"/>
        <v>0.67502973325026883</v>
      </c>
      <c r="AD181" s="2">
        <f t="shared" si="46"/>
        <v>-0.11590791372229825</v>
      </c>
      <c r="AE181" s="2">
        <f t="shared" si="47"/>
        <v>-6.3117223445359305E-2</v>
      </c>
      <c r="AF181" s="2">
        <f t="shared" si="48"/>
        <v>-3.2090898194354618</v>
      </c>
      <c r="AG181" s="2">
        <f t="shared" si="49"/>
        <v>-3.2835541489566467E-3</v>
      </c>
      <c r="AI181" t="s">
        <v>185</v>
      </c>
      <c r="AJ181" s="4">
        <f t="shared" si="50"/>
        <v>-0.56165528246273888</v>
      </c>
      <c r="AK181" s="4">
        <f t="shared" si="51"/>
        <v>0.12187270108654857</v>
      </c>
      <c r="AL181" s="4">
        <f t="shared" si="52"/>
        <v>4.3157999999999994</v>
      </c>
      <c r="AM181" s="4">
        <f t="shared" si="53"/>
        <v>-0.5605500000000001</v>
      </c>
      <c r="AN181" s="4">
        <f t="shared" si="54"/>
        <v>-0.59594999999999987</v>
      </c>
      <c r="AO181" s="4">
        <f t="shared" si="55"/>
        <v>-0.62657499999999988</v>
      </c>
      <c r="AP181" s="4">
        <f t="shared" si="56"/>
        <v>-1.8835000000000015</v>
      </c>
      <c r="AQ181" s="4">
        <f t="shared" si="57"/>
        <v>3.5498935211548198E-2</v>
      </c>
      <c r="AR181" s="4">
        <f t="shared" si="58"/>
        <v>1.9544611374300302E-3</v>
      </c>
      <c r="AS181" s="4"/>
      <c r="AT181" s="4"/>
    </row>
    <row r="182" spans="1:46" hidden="1">
      <c r="A182" t="s">
        <v>186</v>
      </c>
      <c r="B182">
        <v>179902</v>
      </c>
      <c r="C182">
        <v>2.5446659748084999</v>
      </c>
      <c r="D182">
        <v>2.76657533678179</v>
      </c>
      <c r="E182">
        <v>-7.8560999999999996</v>
      </c>
      <c r="F182">
        <v>0.60322499999999901</v>
      </c>
      <c r="G182">
        <v>2.4741</v>
      </c>
      <c r="H182">
        <v>4.3328749999999996</v>
      </c>
      <c r="I182">
        <v>13.448700000000001</v>
      </c>
      <c r="J182">
        <v>0.23182545594944101</v>
      </c>
      <c r="K182">
        <v>3.2299231978116698E-3</v>
      </c>
      <c r="M182" t="s">
        <v>186</v>
      </c>
      <c r="N182">
        <v>20098</v>
      </c>
      <c r="O182">
        <v>3.01016199621853</v>
      </c>
      <c r="P182">
        <v>3.0418528706162302</v>
      </c>
      <c r="Q182">
        <v>-7.1375999999999999</v>
      </c>
      <c r="R182">
        <v>0.82379999999999998</v>
      </c>
      <c r="S182">
        <v>2.8602999999999899</v>
      </c>
      <c r="T182">
        <v>4.9805000000000001</v>
      </c>
      <c r="U182">
        <v>12.7902</v>
      </c>
      <c r="V182">
        <v>0.247974174801039</v>
      </c>
      <c r="W182">
        <v>-0.25789269293894601</v>
      </c>
      <c r="Y182" s="2">
        <f t="shared" si="41"/>
        <v>0.18293010792705755</v>
      </c>
      <c r="Z182" s="2">
        <f t="shared" si="42"/>
        <v>9.9501188409586439E-2</v>
      </c>
      <c r="AA182" s="2">
        <f t="shared" si="43"/>
        <v>-9.1457593462405007E-2</v>
      </c>
      <c r="AB182" s="2">
        <f t="shared" si="44"/>
        <v>0.3656595797587987</v>
      </c>
      <c r="AC182" s="2">
        <f t="shared" si="45"/>
        <v>0.15609716664645323</v>
      </c>
      <c r="AD182" s="2">
        <f t="shared" si="46"/>
        <v>0.14946773216397902</v>
      </c>
      <c r="AE182" s="2">
        <f t="shared" si="47"/>
        <v>-4.8963840371188283E-2</v>
      </c>
      <c r="AF182" s="2">
        <f t="shared" si="48"/>
        <v>6.9658954343305046E-2</v>
      </c>
      <c r="AG182" s="2">
        <f t="shared" si="49"/>
        <v>-80.84483752235127</v>
      </c>
      <c r="AI182" t="s">
        <v>186</v>
      </c>
      <c r="AJ182" s="4">
        <f t="shared" si="50"/>
        <v>0.4654960214100301</v>
      </c>
      <c r="AK182" s="4">
        <f t="shared" si="51"/>
        <v>0.2752775338344402</v>
      </c>
      <c r="AL182" s="4">
        <f t="shared" si="52"/>
        <v>0.71849999999999969</v>
      </c>
      <c r="AM182" s="4">
        <f t="shared" si="53"/>
        <v>0.22057500000000096</v>
      </c>
      <c r="AN182" s="4">
        <f t="shared" si="54"/>
        <v>0.38619999999998988</v>
      </c>
      <c r="AO182" s="4">
        <f t="shared" si="55"/>
        <v>0.64762500000000056</v>
      </c>
      <c r="AP182" s="4">
        <f t="shared" si="56"/>
        <v>-0.65850000000000009</v>
      </c>
      <c r="AQ182" s="4">
        <f t="shared" si="57"/>
        <v>1.6148718851597993E-2</v>
      </c>
      <c r="AR182" s="4">
        <f t="shared" si="58"/>
        <v>-0.26112261613675769</v>
      </c>
      <c r="AS182" s="4" t="s">
        <v>211</v>
      </c>
      <c r="AT182" s="4"/>
    </row>
    <row r="183" spans="1:46">
      <c r="A183" t="s">
        <v>187</v>
      </c>
      <c r="B183">
        <v>179902</v>
      </c>
      <c r="C183">
        <v>-2.7965149070049198</v>
      </c>
      <c r="D183">
        <v>5.2325641097407898</v>
      </c>
      <c r="E183">
        <v>-22.037400000000002</v>
      </c>
      <c r="F183">
        <v>-6.7072250000000002</v>
      </c>
      <c r="G183">
        <v>-2.7425999999999999</v>
      </c>
      <c r="H183">
        <v>0.93667499999999904</v>
      </c>
      <c r="I183">
        <v>12.750500000000001</v>
      </c>
      <c r="J183">
        <v>5.72143144895048E-2</v>
      </c>
      <c r="K183">
        <v>-0.48204940092939103</v>
      </c>
      <c r="M183" t="s">
        <v>187</v>
      </c>
      <c r="N183">
        <v>20098</v>
      </c>
      <c r="O183">
        <v>-2.25070156732014</v>
      </c>
      <c r="P183">
        <v>5.4870788064820397</v>
      </c>
      <c r="Q183">
        <v>-19.493600000000001</v>
      </c>
      <c r="R183">
        <v>-6.3717750000000004</v>
      </c>
      <c r="S183">
        <v>-2.2403499999999998</v>
      </c>
      <c r="T183">
        <v>1.551625</v>
      </c>
      <c r="U183">
        <v>12.3537</v>
      </c>
      <c r="V183">
        <v>7.2894374388234706E-2</v>
      </c>
      <c r="W183">
        <v>-0.53319420061813505</v>
      </c>
      <c r="Y183" s="2">
        <f t="shared" si="41"/>
        <v>-0.19517626683039868</v>
      </c>
      <c r="Z183" s="2">
        <f t="shared" si="42"/>
        <v>4.8640530990810449E-2</v>
      </c>
      <c r="AA183" s="2">
        <f t="shared" si="43"/>
        <v>-0.1154310399593419</v>
      </c>
      <c r="AB183" s="2">
        <f t="shared" si="44"/>
        <v>-5.0013231999821106E-2</v>
      </c>
      <c r="AC183" s="2">
        <f t="shared" si="45"/>
        <v>-0.18312914752424714</v>
      </c>
      <c r="AD183" s="2">
        <f t="shared" si="46"/>
        <v>0.65652440814583679</v>
      </c>
      <c r="AE183" s="2">
        <f t="shared" si="47"/>
        <v>-3.112034822163845E-2</v>
      </c>
      <c r="AF183" s="2">
        <f t="shared" si="48"/>
        <v>0.27405833729959661</v>
      </c>
      <c r="AG183" s="2">
        <f t="shared" si="49"/>
        <v>0.10609866870519258</v>
      </c>
      <c r="AI183" t="s">
        <v>187</v>
      </c>
      <c r="AJ183" s="4">
        <f t="shared" si="50"/>
        <v>0.54581333968477974</v>
      </c>
      <c r="AK183" s="4">
        <f t="shared" si="51"/>
        <v>0.25451469674124994</v>
      </c>
      <c r="AL183" s="4">
        <f t="shared" si="52"/>
        <v>2.5438000000000009</v>
      </c>
      <c r="AM183" s="4">
        <f t="shared" si="53"/>
        <v>0.3354499999999998</v>
      </c>
      <c r="AN183" s="4">
        <f t="shared" si="54"/>
        <v>0.50225000000000009</v>
      </c>
      <c r="AO183" s="4">
        <f t="shared" si="55"/>
        <v>0.614950000000001</v>
      </c>
      <c r="AP183" s="4">
        <f t="shared" si="56"/>
        <v>-0.39680000000000071</v>
      </c>
      <c r="AQ183" s="4">
        <f t="shared" si="57"/>
        <v>1.5680059898729906E-2</v>
      </c>
      <c r="AR183" s="4">
        <f t="shared" si="58"/>
        <v>-5.1144799688744025E-2</v>
      </c>
      <c r="AS183" s="4" t="s">
        <v>212</v>
      </c>
      <c r="AT183" s="4"/>
    </row>
    <row r="184" spans="1:46" hidden="1">
      <c r="A184" t="s">
        <v>188</v>
      </c>
      <c r="B184">
        <v>179902</v>
      </c>
      <c r="C184">
        <v>10.079230185323199</v>
      </c>
      <c r="D184">
        <v>1.36863097207424</v>
      </c>
      <c r="E184">
        <v>5.4165000000000001</v>
      </c>
      <c r="F184">
        <v>9.0809999999999995</v>
      </c>
      <c r="G184">
        <v>10.029400000000001</v>
      </c>
      <c r="H184">
        <v>11.0054</v>
      </c>
      <c r="I184">
        <v>14.3939</v>
      </c>
      <c r="J184">
        <v>0.204547121511888</v>
      </c>
      <c r="K184">
        <v>-0.28271056908964898</v>
      </c>
      <c r="M184" t="s">
        <v>188</v>
      </c>
      <c r="N184">
        <v>20098</v>
      </c>
      <c r="O184">
        <v>10.141805264205299</v>
      </c>
      <c r="P184">
        <v>1.39923151991565</v>
      </c>
      <c r="Q184">
        <v>5.6379000000000001</v>
      </c>
      <c r="R184">
        <v>9.1197249999999901</v>
      </c>
      <c r="S184">
        <v>10.09735</v>
      </c>
      <c r="T184">
        <v>11.069750000000001</v>
      </c>
      <c r="U184">
        <v>13.904500000000001</v>
      </c>
      <c r="V184">
        <v>0.20727149621905999</v>
      </c>
      <c r="W184">
        <v>-0.31509687712852802</v>
      </c>
      <c r="Y184" s="2">
        <f t="shared" si="41"/>
        <v>6.2083192596611436E-3</v>
      </c>
      <c r="Z184" s="2">
        <f t="shared" si="42"/>
        <v>2.2358508952221801E-2</v>
      </c>
      <c r="AA184" s="2">
        <f t="shared" si="43"/>
        <v>4.0875103849349115E-2</v>
      </c>
      <c r="AB184" s="2">
        <f t="shared" si="44"/>
        <v>4.2643981940304609E-3</v>
      </c>
      <c r="AC184" s="2">
        <f t="shared" si="45"/>
        <v>6.775081261092275E-3</v>
      </c>
      <c r="AD184" s="2">
        <f t="shared" si="46"/>
        <v>5.8471295909281462E-3</v>
      </c>
      <c r="AE184" s="2">
        <f t="shared" si="47"/>
        <v>-3.4000514106670154E-2</v>
      </c>
      <c r="AF184" s="2">
        <f t="shared" si="48"/>
        <v>1.3319056689896636E-2</v>
      </c>
      <c r="AG184" s="2">
        <f t="shared" si="49"/>
        <v>0.11455641061869604</v>
      </c>
      <c r="AI184" t="s">
        <v>188</v>
      </c>
      <c r="AJ184" s="4">
        <f t="shared" si="50"/>
        <v>6.2575078882099788E-2</v>
      </c>
      <c r="AK184" s="4">
        <f t="shared" si="51"/>
        <v>3.0600547841409975E-2</v>
      </c>
      <c r="AL184" s="4">
        <f t="shared" si="52"/>
        <v>0.22140000000000004</v>
      </c>
      <c r="AM184" s="4">
        <f t="shared" si="53"/>
        <v>3.8724999999990573E-2</v>
      </c>
      <c r="AN184" s="4">
        <f t="shared" si="54"/>
        <v>6.7949999999999733E-2</v>
      </c>
      <c r="AO184" s="4">
        <f t="shared" si="55"/>
        <v>6.4350000000001017E-2</v>
      </c>
      <c r="AP184" s="4">
        <f t="shared" si="56"/>
        <v>-0.48939999999999984</v>
      </c>
      <c r="AQ184" s="4">
        <f t="shared" si="57"/>
        <v>2.7243747071719893E-3</v>
      </c>
      <c r="AR184" s="4">
        <f t="shared" si="58"/>
        <v>-3.2386308038879041E-2</v>
      </c>
      <c r="AS184" s="4"/>
      <c r="AT184" s="4">
        <v>1</v>
      </c>
    </row>
    <row r="185" spans="1:46" hidden="1">
      <c r="A185" t="s">
        <v>189</v>
      </c>
      <c r="B185">
        <v>179902</v>
      </c>
      <c r="C185">
        <v>0.740672416093205</v>
      </c>
      <c r="D185">
        <v>8.9611037340205399</v>
      </c>
      <c r="E185">
        <v>-26.001100000000001</v>
      </c>
      <c r="F185">
        <v>-6.0492499999999998</v>
      </c>
      <c r="G185">
        <v>0.75014999999999998</v>
      </c>
      <c r="H185">
        <v>7.522475</v>
      </c>
      <c r="I185">
        <v>29.248699999999999</v>
      </c>
      <c r="J185">
        <v>-5.1916751236091097E-3</v>
      </c>
      <c r="K185">
        <v>-0.67518218210264602</v>
      </c>
      <c r="M185" t="s">
        <v>189</v>
      </c>
      <c r="N185">
        <v>20098</v>
      </c>
      <c r="O185">
        <v>0.52609064085978596</v>
      </c>
      <c r="P185">
        <v>8.9821844832717996</v>
      </c>
      <c r="Q185">
        <v>-23.125</v>
      </c>
      <c r="R185">
        <v>-6.1938000000000004</v>
      </c>
      <c r="S185">
        <v>0.44219999999999998</v>
      </c>
      <c r="T185">
        <v>7.3045999999999998</v>
      </c>
      <c r="U185">
        <v>27.642299999999999</v>
      </c>
      <c r="V185">
        <v>7.4251290048424502E-3</v>
      </c>
      <c r="W185">
        <v>-0.64320354850689698</v>
      </c>
      <c r="Y185" s="2">
        <f t="shared" si="41"/>
        <v>-0.2897121191109896</v>
      </c>
      <c r="Z185" s="2">
        <f t="shared" si="42"/>
        <v>2.3524724048475942E-3</v>
      </c>
      <c r="AA185" s="2">
        <f t="shared" si="43"/>
        <v>-0.11061455092284556</v>
      </c>
      <c r="AB185" s="2">
        <f t="shared" si="44"/>
        <v>2.3895524238542132E-2</v>
      </c>
      <c r="AC185" s="2">
        <f t="shared" si="45"/>
        <v>-0.4105178964207159</v>
      </c>
      <c r="AD185" s="2">
        <f t="shared" si="46"/>
        <v>-2.8963206923253382E-2</v>
      </c>
      <c r="AE185" s="2">
        <f t="shared" si="47"/>
        <v>-5.4922099101840427E-2</v>
      </c>
      <c r="AF185" s="2">
        <f t="shared" si="48"/>
        <v>-2.4301990837363308</v>
      </c>
      <c r="AG185" s="2">
        <f t="shared" si="49"/>
        <v>-4.7362970237397994E-2</v>
      </c>
      <c r="AI185" t="s">
        <v>189</v>
      </c>
      <c r="AJ185" s="4">
        <f t="shared" si="50"/>
        <v>-0.21458177523341904</v>
      </c>
      <c r="AK185" s="4">
        <f t="shared" si="51"/>
        <v>2.1080749251259689E-2</v>
      </c>
      <c r="AL185" s="4">
        <f t="shared" si="52"/>
        <v>2.876100000000001</v>
      </c>
      <c r="AM185" s="4">
        <f t="shared" si="53"/>
        <v>-0.14455000000000062</v>
      </c>
      <c r="AN185" s="4">
        <f t="shared" si="54"/>
        <v>-0.30795</v>
      </c>
      <c r="AO185" s="4">
        <f t="shared" si="55"/>
        <v>-0.21787500000000026</v>
      </c>
      <c r="AP185" s="4">
        <f t="shared" si="56"/>
        <v>-1.6064000000000007</v>
      </c>
      <c r="AQ185" s="4">
        <f t="shared" si="57"/>
        <v>1.2616804128451561E-2</v>
      </c>
      <c r="AR185" s="4">
        <f t="shared" si="58"/>
        <v>3.197863359574904E-2</v>
      </c>
      <c r="AS185" s="4"/>
      <c r="AT185" s="4"/>
    </row>
    <row r="186" spans="1:46" hidden="1">
      <c r="A186" t="s">
        <v>190</v>
      </c>
      <c r="B186">
        <v>179902</v>
      </c>
      <c r="C186">
        <v>8.77726471467804</v>
      </c>
      <c r="D186">
        <v>4.4709646692695904</v>
      </c>
      <c r="E186">
        <v>-4.6760999999999999</v>
      </c>
      <c r="F186">
        <v>5.4342499999999996</v>
      </c>
      <c r="G186">
        <v>8.6079999999999899</v>
      </c>
      <c r="H186">
        <v>12.130100000000001</v>
      </c>
      <c r="I186">
        <v>23.563199999999998</v>
      </c>
      <c r="J186">
        <v>7.51065722878759E-2</v>
      </c>
      <c r="K186">
        <v>-0.59182373537812605</v>
      </c>
      <c r="M186" t="s">
        <v>190</v>
      </c>
      <c r="N186">
        <v>20098</v>
      </c>
      <c r="O186">
        <v>8.6958917305203798</v>
      </c>
      <c r="P186">
        <v>4.5096611356491199</v>
      </c>
      <c r="Q186">
        <v>-4.8082000000000003</v>
      </c>
      <c r="R186">
        <v>5.3169499999999896</v>
      </c>
      <c r="S186">
        <v>8.54345</v>
      </c>
      <c r="T186">
        <v>12.107849999999999</v>
      </c>
      <c r="U186">
        <v>23.704899999999999</v>
      </c>
      <c r="V186">
        <v>8.0003171137334406E-2</v>
      </c>
      <c r="W186">
        <v>-0.60805475458289004</v>
      </c>
      <c r="Y186" s="2">
        <f t="shared" si="41"/>
        <v>-9.2708818524730452E-3</v>
      </c>
      <c r="Z186" s="2">
        <f t="shared" si="42"/>
        <v>8.655059756008221E-3</v>
      </c>
      <c r="AA186" s="2">
        <f t="shared" si="43"/>
        <v>2.8250037424349506E-2</v>
      </c>
      <c r="AB186" s="2">
        <f t="shared" si="44"/>
        <v>-2.1585315360907242E-2</v>
      </c>
      <c r="AC186" s="2">
        <f t="shared" si="45"/>
        <v>-7.4988382899616735E-3</v>
      </c>
      <c r="AD186" s="2">
        <f t="shared" si="46"/>
        <v>-1.8342800141797344E-3</v>
      </c>
      <c r="AE186" s="2">
        <f t="shared" si="47"/>
        <v>6.0136144496503174E-3</v>
      </c>
      <c r="AF186" s="2">
        <f t="shared" si="48"/>
        <v>6.5195344432579683E-2</v>
      </c>
      <c r="AG186" s="2">
        <f t="shared" si="49"/>
        <v>2.7425427934879565E-2</v>
      </c>
      <c r="AI186" t="s">
        <v>190</v>
      </c>
      <c r="AJ186" s="4">
        <f t="shared" si="50"/>
        <v>-8.1372984157660255E-2</v>
      </c>
      <c r="AK186" s="4">
        <f t="shared" si="51"/>
        <v>3.8696466379529504E-2</v>
      </c>
      <c r="AL186" s="4">
        <f t="shared" si="52"/>
        <v>-0.13210000000000033</v>
      </c>
      <c r="AM186" s="4">
        <f t="shared" si="53"/>
        <v>-0.11730000000000995</v>
      </c>
      <c r="AN186" s="4">
        <f t="shared" si="54"/>
        <v>-6.4549999999989893E-2</v>
      </c>
      <c r="AO186" s="4">
        <f t="shared" si="55"/>
        <v>-2.2250000000001435E-2</v>
      </c>
      <c r="AP186" s="4">
        <f t="shared" si="56"/>
        <v>0.14170000000000016</v>
      </c>
      <c r="AQ186" s="4">
        <f t="shared" si="57"/>
        <v>4.8965988494585055E-3</v>
      </c>
      <c r="AR186" s="4">
        <f t="shared" si="58"/>
        <v>-1.6231019204763997E-2</v>
      </c>
      <c r="AS186" s="4"/>
      <c r="AT186" s="4"/>
    </row>
    <row r="187" spans="1:46" hidden="1">
      <c r="A187" t="s">
        <v>191</v>
      </c>
      <c r="B187">
        <v>179902</v>
      </c>
      <c r="C187">
        <v>12.6061964186057</v>
      </c>
      <c r="D187">
        <v>9.2622051892930699</v>
      </c>
      <c r="E187">
        <v>-18.489699999999999</v>
      </c>
      <c r="F187">
        <v>5.5422000000000002</v>
      </c>
      <c r="G187">
        <v>12.3509999999999</v>
      </c>
      <c r="H187">
        <v>19.294350000000001</v>
      </c>
      <c r="I187">
        <v>44.363399999999999</v>
      </c>
      <c r="J187">
        <v>0.14437322036925401</v>
      </c>
      <c r="K187">
        <v>-0.53246566690535402</v>
      </c>
      <c r="M187" t="s">
        <v>191</v>
      </c>
      <c r="N187">
        <v>20098</v>
      </c>
      <c r="O187">
        <v>14.1036587272365</v>
      </c>
      <c r="P187">
        <v>9.7027956050179895</v>
      </c>
      <c r="Q187">
        <v>-15.139200000000001</v>
      </c>
      <c r="R187">
        <v>6.7552500000000002</v>
      </c>
      <c r="S187">
        <v>13.955299999999999</v>
      </c>
      <c r="T187">
        <v>20.923999999999999</v>
      </c>
      <c r="U187">
        <v>41.650399999999998</v>
      </c>
      <c r="V187">
        <v>0.111203976991817</v>
      </c>
      <c r="W187">
        <v>-0.52891602804371596</v>
      </c>
      <c r="Y187" s="2">
        <f t="shared" si="41"/>
        <v>0.1187877975961622</v>
      </c>
      <c r="Z187" s="2">
        <f t="shared" si="42"/>
        <v>4.756863044172599E-2</v>
      </c>
      <c r="AA187" s="2">
        <f t="shared" si="43"/>
        <v>-0.18120899744181884</v>
      </c>
      <c r="AB187" s="2">
        <f t="shared" si="44"/>
        <v>0.21887517592291861</v>
      </c>
      <c r="AC187" s="2">
        <f t="shared" si="45"/>
        <v>0.12989231641163568</v>
      </c>
      <c r="AD187" s="2">
        <f t="shared" si="46"/>
        <v>8.4462549917462715E-2</v>
      </c>
      <c r="AE187" s="2">
        <f t="shared" si="47"/>
        <v>-6.1154014345158436E-2</v>
      </c>
      <c r="AF187" s="2">
        <f t="shared" si="48"/>
        <v>-0.2297465090312607</v>
      </c>
      <c r="AG187" s="2">
        <f t="shared" si="49"/>
        <v>-6.6664182918464432E-3</v>
      </c>
      <c r="AI187" t="s">
        <v>191</v>
      </c>
      <c r="AJ187" s="4">
        <f t="shared" si="50"/>
        <v>1.4974623086307997</v>
      </c>
      <c r="AK187" s="4">
        <f t="shared" si="51"/>
        <v>0.44059041572491964</v>
      </c>
      <c r="AL187" s="4">
        <f t="shared" si="52"/>
        <v>3.3504999999999985</v>
      </c>
      <c r="AM187" s="4">
        <f t="shared" si="53"/>
        <v>1.21305</v>
      </c>
      <c r="AN187" s="4">
        <f t="shared" si="54"/>
        <v>1.6043000000000998</v>
      </c>
      <c r="AO187" s="4">
        <f t="shared" si="55"/>
        <v>1.629649999999998</v>
      </c>
      <c r="AP187" s="4">
        <f t="shared" si="56"/>
        <v>-2.713000000000001</v>
      </c>
      <c r="AQ187" s="4">
        <f t="shared" si="57"/>
        <v>-3.3169243377437013E-2</v>
      </c>
      <c r="AR187" s="4">
        <f t="shared" si="58"/>
        <v>3.5496388616380603E-3</v>
      </c>
      <c r="AS187" s="4" t="s">
        <v>211</v>
      </c>
      <c r="AT187" s="4"/>
    </row>
    <row r="188" spans="1:46" hidden="1">
      <c r="A188" t="s">
        <v>192</v>
      </c>
      <c r="B188">
        <v>179902</v>
      </c>
      <c r="C188">
        <v>-3.9833445842737198</v>
      </c>
      <c r="D188">
        <v>4.725590751375</v>
      </c>
      <c r="E188">
        <v>-22.583300000000001</v>
      </c>
      <c r="F188">
        <v>-7.3599750000000004</v>
      </c>
      <c r="G188">
        <v>-3.9478</v>
      </c>
      <c r="H188">
        <v>-0.58742499999999997</v>
      </c>
      <c r="I188">
        <v>12.1411</v>
      </c>
      <c r="J188">
        <v>-3.5524303138220602E-2</v>
      </c>
      <c r="K188">
        <v>-0.420347295535975</v>
      </c>
      <c r="M188" t="s">
        <v>192</v>
      </c>
      <c r="N188">
        <v>20098</v>
      </c>
      <c r="O188">
        <v>-3.9825097969947398</v>
      </c>
      <c r="P188">
        <v>4.7214884548080596</v>
      </c>
      <c r="Q188">
        <v>-20.223099999999999</v>
      </c>
      <c r="R188">
        <v>-7.36</v>
      </c>
      <c r="S188">
        <v>-3.9371</v>
      </c>
      <c r="T188">
        <v>-0.61502499999999904</v>
      </c>
      <c r="U188">
        <v>12.9975</v>
      </c>
      <c r="V188">
        <v>-3.7643541875227102E-2</v>
      </c>
      <c r="W188">
        <v>-0.400733326494421</v>
      </c>
      <c r="Y188" s="2">
        <f t="shared" si="41"/>
        <v>-2.0956943626615487E-4</v>
      </c>
      <c r="Z188" s="2">
        <f t="shared" si="42"/>
        <v>-8.681023776226926E-4</v>
      </c>
      <c r="AA188" s="2">
        <f t="shared" si="43"/>
        <v>-0.10451085536657634</v>
      </c>
      <c r="AB188" s="2">
        <f t="shared" si="44"/>
        <v>3.3967506682941462E-6</v>
      </c>
      <c r="AC188" s="2">
        <f t="shared" si="45"/>
        <v>-2.7103703328436035E-3</v>
      </c>
      <c r="AD188" s="2">
        <f t="shared" si="46"/>
        <v>4.6984721453801059E-2</v>
      </c>
      <c r="AE188" s="2">
        <f t="shared" si="47"/>
        <v>7.053726598084209E-2</v>
      </c>
      <c r="AF188" s="2">
        <f t="shared" si="48"/>
        <v>5.9656025587913941E-2</v>
      </c>
      <c r="AG188" s="2">
        <f t="shared" si="49"/>
        <v>-4.6661342299216368E-2</v>
      </c>
      <c r="AI188" t="s">
        <v>192</v>
      </c>
      <c r="AJ188" s="4">
        <f t="shared" si="50"/>
        <v>8.3478727898000926E-4</v>
      </c>
      <c r="AK188" s="4">
        <f t="shared" si="51"/>
        <v>-4.1022965669403888E-3</v>
      </c>
      <c r="AL188" s="4">
        <f t="shared" si="52"/>
        <v>2.3602000000000025</v>
      </c>
      <c r="AM188" s="4">
        <f t="shared" si="53"/>
        <v>-2.4999999999941735E-5</v>
      </c>
      <c r="AN188" s="4">
        <f t="shared" si="54"/>
        <v>1.0699999999999932E-2</v>
      </c>
      <c r="AO188" s="4">
        <f t="shared" si="55"/>
        <v>-2.759999999999907E-2</v>
      </c>
      <c r="AP188" s="4">
        <f t="shared" si="56"/>
        <v>0.85640000000000072</v>
      </c>
      <c r="AQ188" s="4">
        <f t="shared" si="57"/>
        <v>-2.1192387370065E-3</v>
      </c>
      <c r="AR188" s="4">
        <f t="shared" si="58"/>
        <v>1.9613969041553991E-2</v>
      </c>
      <c r="AS188" s="4"/>
      <c r="AT188" s="4">
        <v>1</v>
      </c>
    </row>
    <row r="189" spans="1:46" hidden="1">
      <c r="A189" t="s">
        <v>193</v>
      </c>
      <c r="B189">
        <v>179902</v>
      </c>
      <c r="C189">
        <v>9.0027073212083106</v>
      </c>
      <c r="D189">
        <v>3.1829830634681602</v>
      </c>
      <c r="E189">
        <v>-3.0223</v>
      </c>
      <c r="F189">
        <v>6.7567000000000004</v>
      </c>
      <c r="G189">
        <v>8.9334000000000007</v>
      </c>
      <c r="H189">
        <v>11.220775</v>
      </c>
      <c r="I189">
        <v>21.7392</v>
      </c>
      <c r="J189">
        <v>0.10003751554387</v>
      </c>
      <c r="K189">
        <v>-0.33761929741914898</v>
      </c>
      <c r="M189" t="s">
        <v>193</v>
      </c>
      <c r="N189">
        <v>20098</v>
      </c>
      <c r="O189">
        <v>8.67995722957507</v>
      </c>
      <c r="P189">
        <v>3.2354188685207399</v>
      </c>
      <c r="Q189">
        <v>-2.0183</v>
      </c>
      <c r="R189">
        <v>6.3550500000000003</v>
      </c>
      <c r="S189">
        <v>8.6066000000000003</v>
      </c>
      <c r="T189">
        <v>10.9203999999999</v>
      </c>
      <c r="U189">
        <v>20.692599999999999</v>
      </c>
      <c r="V189">
        <v>0.155175447053675</v>
      </c>
      <c r="W189">
        <v>-0.41128204658669798</v>
      </c>
      <c r="Y189" s="2">
        <f t="shared" si="41"/>
        <v>-3.585033702838647E-2</v>
      </c>
      <c r="Z189" s="2">
        <f t="shared" si="42"/>
        <v>1.6473793296105654E-2</v>
      </c>
      <c r="AA189" s="2">
        <f t="shared" si="43"/>
        <v>-0.33219733315686728</v>
      </c>
      <c r="AB189" s="2">
        <f t="shared" si="44"/>
        <v>-5.9444699335474471E-2</v>
      </c>
      <c r="AC189" s="2">
        <f t="shared" si="45"/>
        <v>-3.6581816553607815E-2</v>
      </c>
      <c r="AD189" s="2">
        <f t="shared" si="46"/>
        <v>-2.6769541319570211E-2</v>
      </c>
      <c r="AE189" s="2">
        <f t="shared" si="47"/>
        <v>-4.8143445940973084E-2</v>
      </c>
      <c r="AF189" s="2">
        <f t="shared" si="48"/>
        <v>0.55117253972211122</v>
      </c>
      <c r="AG189" s="2">
        <f t="shared" si="49"/>
        <v>0.21818287559581595</v>
      </c>
      <c r="AI189" t="s">
        <v>193</v>
      </c>
      <c r="AJ189" s="4">
        <f t="shared" si="50"/>
        <v>-0.32275009163324064</v>
      </c>
      <c r="AK189" s="4">
        <f t="shared" si="51"/>
        <v>5.243580505257972E-2</v>
      </c>
      <c r="AL189" s="4">
        <f t="shared" si="52"/>
        <v>1.004</v>
      </c>
      <c r="AM189" s="4">
        <f t="shared" si="53"/>
        <v>-0.40165000000000006</v>
      </c>
      <c r="AN189" s="4">
        <f t="shared" si="54"/>
        <v>-0.32680000000000042</v>
      </c>
      <c r="AO189" s="4">
        <f t="shared" si="55"/>
        <v>-0.3003750000001002</v>
      </c>
      <c r="AP189" s="4">
        <f t="shared" si="56"/>
        <v>-1.0466000000000015</v>
      </c>
      <c r="AQ189" s="4">
        <f t="shared" si="57"/>
        <v>5.5137931509805005E-2</v>
      </c>
      <c r="AR189" s="4">
        <f t="shared" si="58"/>
        <v>-7.3662749167549002E-2</v>
      </c>
      <c r="AS189" s="4"/>
      <c r="AT189" s="4"/>
    </row>
    <row r="190" spans="1:46" hidden="1">
      <c r="A190" t="s">
        <v>194</v>
      </c>
      <c r="B190">
        <v>179902</v>
      </c>
      <c r="C190">
        <v>-10.3925825165923</v>
      </c>
      <c r="D190">
        <v>11.5619420982673</v>
      </c>
      <c r="E190">
        <v>-46.598100000000002</v>
      </c>
      <c r="F190">
        <v>-19.253474999999899</v>
      </c>
      <c r="G190">
        <v>-10.27585</v>
      </c>
      <c r="H190">
        <v>-1.52085</v>
      </c>
      <c r="I190">
        <v>22.786100000000001</v>
      </c>
      <c r="J190">
        <v>-2.1778207743450999E-2</v>
      </c>
      <c r="K190">
        <v>-0.71375131874430497</v>
      </c>
      <c r="M190" t="s">
        <v>194</v>
      </c>
      <c r="N190">
        <v>20098</v>
      </c>
      <c r="O190">
        <v>-9.8199891979301093</v>
      </c>
      <c r="P190">
        <v>11.6760229278102</v>
      </c>
      <c r="Q190">
        <v>-47.753599999999999</v>
      </c>
      <c r="R190">
        <v>-18.738174999999998</v>
      </c>
      <c r="S190">
        <v>-9.6569000000000003</v>
      </c>
      <c r="T190">
        <v>-0.93179999999999996</v>
      </c>
      <c r="U190">
        <v>17.615500000000001</v>
      </c>
      <c r="V190">
        <v>-1.87018152351958E-2</v>
      </c>
      <c r="W190">
        <v>-0.70108576854267401</v>
      </c>
      <c r="Y190" s="2">
        <f t="shared" si="41"/>
        <v>-5.5096345662689283E-2</v>
      </c>
      <c r="Z190" s="2">
        <f t="shared" si="42"/>
        <v>9.8669262112975886E-3</v>
      </c>
      <c r="AA190" s="2">
        <f t="shared" si="43"/>
        <v>2.4797148381586309E-2</v>
      </c>
      <c r="AB190" s="2">
        <f t="shared" si="44"/>
        <v>-2.6763999745495481E-2</v>
      </c>
      <c r="AC190" s="2">
        <f t="shared" si="45"/>
        <v>-6.023346000574159E-2</v>
      </c>
      <c r="AD190" s="2">
        <f t="shared" si="46"/>
        <v>-0.38731630338297662</v>
      </c>
      <c r="AE190" s="2">
        <f t="shared" si="47"/>
        <v>-0.22691904274974661</v>
      </c>
      <c r="AF190" s="2">
        <f t="shared" si="48"/>
        <v>-0.14126013235319201</v>
      </c>
      <c r="AG190" s="2">
        <f t="shared" si="49"/>
        <v>-1.7745046305362111E-2</v>
      </c>
      <c r="AI190" t="s">
        <v>194</v>
      </c>
      <c r="AJ190" s="4">
        <f t="shared" si="50"/>
        <v>0.57259331866219121</v>
      </c>
      <c r="AK190" s="4">
        <f t="shared" si="51"/>
        <v>0.11408082954289966</v>
      </c>
      <c r="AL190" s="4">
        <f t="shared" si="52"/>
        <v>-1.1554999999999964</v>
      </c>
      <c r="AM190" s="4">
        <f t="shared" si="53"/>
        <v>0.51529999999990039</v>
      </c>
      <c r="AN190" s="4">
        <f t="shared" si="54"/>
        <v>0.61894999999999989</v>
      </c>
      <c r="AO190" s="4">
        <f t="shared" si="55"/>
        <v>0.58905000000000007</v>
      </c>
      <c r="AP190" s="4">
        <f t="shared" si="56"/>
        <v>-5.1706000000000003</v>
      </c>
      <c r="AQ190" s="4">
        <f t="shared" si="57"/>
        <v>3.0763925082551991E-3</v>
      </c>
      <c r="AR190" s="4">
        <f t="shared" si="58"/>
        <v>1.266555020163096E-2</v>
      </c>
      <c r="AS190" s="4"/>
      <c r="AT190" s="4"/>
    </row>
    <row r="191" spans="1:46">
      <c r="A191" t="s">
        <v>195</v>
      </c>
      <c r="B191">
        <v>179902</v>
      </c>
      <c r="C191">
        <v>15.422020727952001</v>
      </c>
      <c r="D191">
        <v>3.9238252794222399</v>
      </c>
      <c r="E191">
        <v>4.4123000000000001</v>
      </c>
      <c r="F191">
        <v>12.550725</v>
      </c>
      <c r="G191">
        <v>15.28355</v>
      </c>
      <c r="H191">
        <v>18.373874999999899</v>
      </c>
      <c r="I191">
        <v>29.330300000000001</v>
      </c>
      <c r="J191">
        <v>3.96464211070989E-2</v>
      </c>
      <c r="K191">
        <v>-0.56270020926810504</v>
      </c>
      <c r="M191" t="s">
        <v>195</v>
      </c>
      <c r="N191">
        <v>20098</v>
      </c>
      <c r="O191">
        <v>14.975745188575999</v>
      </c>
      <c r="P191">
        <v>4.1042777182466397</v>
      </c>
      <c r="Q191">
        <v>4.5358999999999998</v>
      </c>
      <c r="R191">
        <v>12.044499999999999</v>
      </c>
      <c r="S191">
        <v>14.84385</v>
      </c>
      <c r="T191">
        <v>18.034300000000002</v>
      </c>
      <c r="U191">
        <v>27.791899999999998</v>
      </c>
      <c r="V191">
        <v>3.4407123638901103E-2</v>
      </c>
      <c r="W191">
        <v>-0.61204802906516798</v>
      </c>
      <c r="Y191" s="2">
        <f t="shared" si="41"/>
        <v>-2.8937552818038892E-2</v>
      </c>
      <c r="Z191" s="2">
        <f t="shared" si="42"/>
        <v>4.5988907755589503E-2</v>
      </c>
      <c r="AA191" s="2">
        <f t="shared" si="43"/>
        <v>2.8012601137728632E-2</v>
      </c>
      <c r="AB191" s="2">
        <f t="shared" si="44"/>
        <v>-4.0334323315983744E-2</v>
      </c>
      <c r="AC191" s="2">
        <f t="shared" si="45"/>
        <v>-2.8769493998449303E-2</v>
      </c>
      <c r="AD191" s="2">
        <f t="shared" si="46"/>
        <v>-1.8481403623345605E-2</v>
      </c>
      <c r="AE191" s="2">
        <f t="shared" si="47"/>
        <v>-5.2450878443111804E-2</v>
      </c>
      <c r="AF191" s="2">
        <f t="shared" si="48"/>
        <v>-0.13215057808230946</v>
      </c>
      <c r="AG191" s="2">
        <f t="shared" si="49"/>
        <v>8.769824319285191E-2</v>
      </c>
      <c r="AI191" t="s">
        <v>195</v>
      </c>
      <c r="AJ191" s="4">
        <f t="shared" si="50"/>
        <v>-0.44627553937600162</v>
      </c>
      <c r="AK191" s="4">
        <f t="shared" si="51"/>
        <v>0.18045243882439976</v>
      </c>
      <c r="AL191" s="4">
        <f t="shared" si="52"/>
        <v>0.12359999999999971</v>
      </c>
      <c r="AM191" s="4">
        <f t="shared" si="53"/>
        <v>-0.50622500000000059</v>
      </c>
      <c r="AN191" s="4">
        <f t="shared" si="54"/>
        <v>-0.4397000000000002</v>
      </c>
      <c r="AO191" s="4">
        <f t="shared" si="55"/>
        <v>-0.33957499999989693</v>
      </c>
      <c r="AP191" s="4">
        <f t="shared" si="56"/>
        <v>-1.5384000000000029</v>
      </c>
      <c r="AQ191" s="4">
        <f t="shared" si="57"/>
        <v>-5.2392974681977969E-3</v>
      </c>
      <c r="AR191" s="4">
        <f t="shared" si="58"/>
        <v>-4.9347819797062931E-2</v>
      </c>
      <c r="AS191" s="4" t="s">
        <v>212</v>
      </c>
      <c r="AT191" s="4"/>
    </row>
    <row r="192" spans="1:46" hidden="1">
      <c r="A192" t="s">
        <v>196</v>
      </c>
      <c r="B192">
        <v>179902</v>
      </c>
      <c r="C192">
        <v>0.74306542951161803</v>
      </c>
      <c r="D192">
        <v>0.97590155107874699</v>
      </c>
      <c r="E192">
        <v>-2.5543</v>
      </c>
      <c r="F192">
        <v>1.03E-2</v>
      </c>
      <c r="G192">
        <v>0.73970000000000002</v>
      </c>
      <c r="H192">
        <v>1.4801</v>
      </c>
      <c r="I192">
        <v>4.0340999999999996</v>
      </c>
      <c r="J192">
        <v>-6.9213671473218E-3</v>
      </c>
      <c r="K192">
        <v>-0.65800388198710602</v>
      </c>
      <c r="M192" t="s">
        <v>196</v>
      </c>
      <c r="N192">
        <v>20098</v>
      </c>
      <c r="O192">
        <v>0.772981236939</v>
      </c>
      <c r="P192">
        <v>0.97994770668425102</v>
      </c>
      <c r="Q192">
        <v>-2.3117000000000001</v>
      </c>
      <c r="R192">
        <v>4.8149999999999998E-2</v>
      </c>
      <c r="S192">
        <v>0.76585000000000003</v>
      </c>
      <c r="T192">
        <v>1.5077499999999999</v>
      </c>
      <c r="U192">
        <v>3.8902000000000001</v>
      </c>
      <c r="V192">
        <v>-1.0292301448467401E-2</v>
      </c>
      <c r="W192">
        <v>-0.64638561414540097</v>
      </c>
      <c r="Y192" s="2">
        <f t="shared" si="41"/>
        <v>4.025999089615051E-2</v>
      </c>
      <c r="Z192" s="2">
        <f t="shared" si="42"/>
        <v>4.1460694483286265E-3</v>
      </c>
      <c r="AA192" s="2">
        <f t="shared" si="43"/>
        <v>-9.4977097443526559E-2</v>
      </c>
      <c r="AB192" s="2">
        <f t="shared" si="44"/>
        <v>3.674757281553398</v>
      </c>
      <c r="AC192" s="2">
        <f t="shared" si="45"/>
        <v>3.5352169798567035E-2</v>
      </c>
      <c r="AD192" s="2">
        <f t="shared" si="46"/>
        <v>1.86811701912033E-2</v>
      </c>
      <c r="AE192" s="2">
        <f t="shared" si="47"/>
        <v>-3.5670905530353569E-2</v>
      </c>
      <c r="AF192" s="2">
        <f t="shared" si="48"/>
        <v>0.48703301376664765</v>
      </c>
      <c r="AG192" s="2">
        <f t="shared" si="49"/>
        <v>-1.7656837839039818E-2</v>
      </c>
      <c r="AI192" t="s">
        <v>196</v>
      </c>
      <c r="AJ192" s="4">
        <f t="shared" si="50"/>
        <v>2.991580742738198E-2</v>
      </c>
      <c r="AK192" s="4">
        <f t="shared" si="51"/>
        <v>4.0461556055040315E-3</v>
      </c>
      <c r="AL192" s="4">
        <f t="shared" si="52"/>
        <v>0.24259999999999993</v>
      </c>
      <c r="AM192" s="4">
        <f t="shared" si="53"/>
        <v>3.7849999999999995E-2</v>
      </c>
      <c r="AN192" s="4">
        <f t="shared" si="54"/>
        <v>2.6150000000000007E-2</v>
      </c>
      <c r="AO192" s="4">
        <f t="shared" si="55"/>
        <v>2.7649999999999952E-2</v>
      </c>
      <c r="AP192" s="4">
        <f t="shared" si="56"/>
        <v>-0.14389999999999947</v>
      </c>
      <c r="AQ192" s="4">
        <f t="shared" si="57"/>
        <v>-3.3709343011456006E-3</v>
      </c>
      <c r="AR192" s="4">
        <f t="shared" si="58"/>
        <v>1.1618267841705054E-2</v>
      </c>
      <c r="AS192" s="4"/>
      <c r="AT192" s="4">
        <v>1</v>
      </c>
    </row>
    <row r="193" spans="1:46" hidden="1">
      <c r="A193" t="s">
        <v>197</v>
      </c>
      <c r="B193">
        <v>179902</v>
      </c>
      <c r="C193">
        <v>3.1491304482439801</v>
      </c>
      <c r="D193">
        <v>4.5225680322872499</v>
      </c>
      <c r="E193">
        <v>-14.093299999999999</v>
      </c>
      <c r="F193">
        <v>-0.11185</v>
      </c>
      <c r="G193">
        <v>3.1172499999999999</v>
      </c>
      <c r="H193">
        <v>6.2963750000000003</v>
      </c>
      <c r="I193">
        <v>18.440899999999999</v>
      </c>
      <c r="J193">
        <v>5.0917663665078397E-2</v>
      </c>
      <c r="K193">
        <v>-0.37239071669338902</v>
      </c>
      <c r="M193" t="s">
        <v>197</v>
      </c>
      <c r="N193">
        <v>20098</v>
      </c>
      <c r="O193">
        <v>3.9980639516369698</v>
      </c>
      <c r="P193">
        <v>4.8148302542993902</v>
      </c>
      <c r="Q193">
        <v>-11.9069</v>
      </c>
      <c r="R193">
        <v>0.46602500000000002</v>
      </c>
      <c r="S193">
        <v>4.0175000000000001</v>
      </c>
      <c r="T193">
        <v>7.4079249999999899</v>
      </c>
      <c r="U193">
        <v>16.746099999999998</v>
      </c>
      <c r="V193">
        <v>-8.2986288171259899E-4</v>
      </c>
      <c r="W193">
        <v>-0.52716956010990401</v>
      </c>
      <c r="Y193" s="2">
        <f t="shared" si="41"/>
        <v>0.26957711576107379</v>
      </c>
      <c r="Z193" s="2">
        <f t="shared" si="42"/>
        <v>6.4623068116530069E-2</v>
      </c>
      <c r="AA193" s="2">
        <f t="shared" si="43"/>
        <v>-0.1551375476290151</v>
      </c>
      <c r="AB193" s="2">
        <f t="shared" si="44"/>
        <v>-5.1665176575771126</v>
      </c>
      <c r="AC193" s="2">
        <f t="shared" si="45"/>
        <v>0.28879621461223848</v>
      </c>
      <c r="AD193" s="2">
        <f t="shared" si="46"/>
        <v>0.17653808739155297</v>
      </c>
      <c r="AE193" s="2">
        <f t="shared" si="47"/>
        <v>-9.1904408136262328E-2</v>
      </c>
      <c r="AF193" s="2">
        <f t="shared" si="48"/>
        <v>-1.0162981335351755</v>
      </c>
      <c r="AG193" s="2">
        <f t="shared" si="49"/>
        <v>0.41563561194774201</v>
      </c>
      <c r="AI193" t="s">
        <v>197</v>
      </c>
      <c r="AJ193" s="4">
        <f t="shared" si="50"/>
        <v>0.84893350339298967</v>
      </c>
      <c r="AK193" s="4">
        <f t="shared" si="51"/>
        <v>0.29226222201214025</v>
      </c>
      <c r="AL193" s="4">
        <f t="shared" si="52"/>
        <v>2.186399999999999</v>
      </c>
      <c r="AM193" s="4">
        <f t="shared" si="53"/>
        <v>0.57787500000000003</v>
      </c>
      <c r="AN193" s="4">
        <f t="shared" si="54"/>
        <v>0.90025000000000022</v>
      </c>
      <c r="AO193" s="4">
        <f t="shared" si="55"/>
        <v>1.1115499999999896</v>
      </c>
      <c r="AP193" s="4">
        <f t="shared" si="56"/>
        <v>-1.6948000000000008</v>
      </c>
      <c r="AQ193" s="4">
        <f t="shared" si="57"/>
        <v>-5.1747526546790996E-2</v>
      </c>
      <c r="AR193" s="4">
        <f t="shared" si="58"/>
        <v>-0.15477884341651499</v>
      </c>
      <c r="AS193" s="4"/>
      <c r="AT193" s="4"/>
    </row>
    <row r="194" spans="1:46" hidden="1">
      <c r="A194" t="s">
        <v>198</v>
      </c>
      <c r="B194">
        <v>179902</v>
      </c>
      <c r="C194">
        <v>7.3908001623106099</v>
      </c>
      <c r="D194">
        <v>2.9978467638490001</v>
      </c>
      <c r="E194">
        <v>-2.6917</v>
      </c>
      <c r="F194">
        <v>5.1308249999999997</v>
      </c>
      <c r="G194">
        <v>7.2969999999999997</v>
      </c>
      <c r="H194">
        <v>9.4612999999999996</v>
      </c>
      <c r="I194">
        <v>16.7165</v>
      </c>
      <c r="J194">
        <v>0.20694908193240899</v>
      </c>
      <c r="K194">
        <v>-0.37344982683481198</v>
      </c>
      <c r="M194" t="s">
        <v>198</v>
      </c>
      <c r="N194">
        <v>20098</v>
      </c>
      <c r="O194">
        <v>7.8645604836301599</v>
      </c>
      <c r="P194">
        <v>3.2107792086497402</v>
      </c>
      <c r="Q194">
        <v>-2.343</v>
      </c>
      <c r="R194">
        <v>5.4185499999999998</v>
      </c>
      <c r="S194">
        <v>7.8465499999999997</v>
      </c>
      <c r="T194">
        <v>10.0184</v>
      </c>
      <c r="U194">
        <v>16.520499999999998</v>
      </c>
      <c r="V194">
        <v>0.177479819181942</v>
      </c>
      <c r="W194">
        <v>-0.46310952644734898</v>
      </c>
      <c r="Y194" s="2">
        <f t="shared" si="41"/>
        <v>6.4101357216433952E-2</v>
      </c>
      <c r="Z194" s="2">
        <f t="shared" si="42"/>
        <v>7.102846195092094E-2</v>
      </c>
      <c r="AA194" s="2">
        <f t="shared" si="43"/>
        <v>-0.12954638332652224</v>
      </c>
      <c r="AB194" s="2">
        <f t="shared" si="44"/>
        <v>5.6077726291580809E-2</v>
      </c>
      <c r="AC194" s="2">
        <f t="shared" si="45"/>
        <v>7.5311771961079854E-2</v>
      </c>
      <c r="AD194" s="2">
        <f t="shared" si="46"/>
        <v>5.8881971822054124E-2</v>
      </c>
      <c r="AE194" s="2">
        <f t="shared" si="47"/>
        <v>-1.1724942422157825E-2</v>
      </c>
      <c r="AF194" s="2">
        <f t="shared" si="48"/>
        <v>-0.14239861552075816</v>
      </c>
      <c r="AG194" s="2">
        <f t="shared" si="49"/>
        <v>0.2400849944755663</v>
      </c>
      <c r="AI194" t="s">
        <v>198</v>
      </c>
      <c r="AJ194" s="4">
        <f t="shared" si="50"/>
        <v>0.47376032131955004</v>
      </c>
      <c r="AK194" s="4">
        <f t="shared" si="51"/>
        <v>0.21293244480074014</v>
      </c>
      <c r="AL194" s="4">
        <f t="shared" si="52"/>
        <v>0.34870000000000001</v>
      </c>
      <c r="AM194" s="4">
        <f t="shared" si="53"/>
        <v>0.28772500000000001</v>
      </c>
      <c r="AN194" s="4">
        <f t="shared" si="54"/>
        <v>0.54954999999999998</v>
      </c>
      <c r="AO194" s="4">
        <f t="shared" si="55"/>
        <v>0.55710000000000015</v>
      </c>
      <c r="AP194" s="4">
        <f t="shared" si="56"/>
        <v>-0.19600000000000151</v>
      </c>
      <c r="AQ194" s="4">
        <f t="shared" si="57"/>
        <v>-2.946926275046699E-2</v>
      </c>
      <c r="AR194" s="4">
        <f t="shared" si="58"/>
        <v>-8.9659699612537003E-2</v>
      </c>
      <c r="AS194" s="4" t="s">
        <v>211</v>
      </c>
      <c r="AT194" s="4"/>
    </row>
    <row r="195" spans="1:46" hidden="1">
      <c r="A195" t="s">
        <v>199</v>
      </c>
      <c r="B195">
        <v>179902</v>
      </c>
      <c r="C195">
        <v>1.94901685639959</v>
      </c>
      <c r="D195">
        <v>1.47645592704273</v>
      </c>
      <c r="E195">
        <v>-3.8144999999999998</v>
      </c>
      <c r="F195">
        <v>0.9153</v>
      </c>
      <c r="G195">
        <v>1.9289499999999999</v>
      </c>
      <c r="H195">
        <v>2.9698000000000002</v>
      </c>
      <c r="I195">
        <v>8.4024000000000001</v>
      </c>
      <c r="J195">
        <v>7.1388540639268194E-2</v>
      </c>
      <c r="K195">
        <v>-0.228736129500278</v>
      </c>
      <c r="M195" t="s">
        <v>199</v>
      </c>
      <c r="N195">
        <v>20098</v>
      </c>
      <c r="O195">
        <v>1.7382661110558399</v>
      </c>
      <c r="P195">
        <v>1.4825372455855299</v>
      </c>
      <c r="Q195">
        <v>-3.3176999999999999</v>
      </c>
      <c r="R195">
        <v>0.66977500000000001</v>
      </c>
      <c r="S195">
        <v>1.6675</v>
      </c>
      <c r="T195">
        <v>2.74905</v>
      </c>
      <c r="U195">
        <v>7.6475999999999997</v>
      </c>
      <c r="V195">
        <v>0.20267154546775201</v>
      </c>
      <c r="W195">
        <v>-0.27728090898145802</v>
      </c>
      <c r="Y195" s="2">
        <f t="shared" si="41"/>
        <v>-0.10813182279658107</v>
      </c>
      <c r="Z195" s="2">
        <f t="shared" si="42"/>
        <v>4.1188622236632E-3</v>
      </c>
      <c r="AA195" s="2">
        <f t="shared" si="43"/>
        <v>-0.13023987416437277</v>
      </c>
      <c r="AB195" s="2">
        <f t="shared" si="44"/>
        <v>-0.26824538402709497</v>
      </c>
      <c r="AC195" s="2">
        <f t="shared" si="45"/>
        <v>-0.13554006065476032</v>
      </c>
      <c r="AD195" s="2">
        <f t="shared" si="46"/>
        <v>-7.433160482187362E-2</v>
      </c>
      <c r="AE195" s="2">
        <f t="shared" si="47"/>
        <v>-8.9831476720936942E-2</v>
      </c>
      <c r="AF195" s="2">
        <f t="shared" si="48"/>
        <v>1.8389926962069021</v>
      </c>
      <c r="AG195" s="2">
        <f t="shared" si="49"/>
        <v>0.21223048403956235</v>
      </c>
      <c r="AI195" t="s">
        <v>199</v>
      </c>
      <c r="AJ195" s="4">
        <f t="shared" si="50"/>
        <v>-0.21075074534375005</v>
      </c>
      <c r="AK195" s="4">
        <f t="shared" si="51"/>
        <v>6.0813185427999183E-3</v>
      </c>
      <c r="AL195" s="4">
        <f t="shared" si="52"/>
        <v>0.49679999999999991</v>
      </c>
      <c r="AM195" s="4">
        <f t="shared" si="53"/>
        <v>-0.24552499999999999</v>
      </c>
      <c r="AN195" s="4">
        <f t="shared" si="54"/>
        <v>-0.26144999999999996</v>
      </c>
      <c r="AO195" s="4">
        <f t="shared" si="55"/>
        <v>-0.22075000000000022</v>
      </c>
      <c r="AP195" s="4">
        <f t="shared" si="56"/>
        <v>-0.75480000000000036</v>
      </c>
      <c r="AQ195" s="4">
        <f t="shared" si="57"/>
        <v>0.13128300482848382</v>
      </c>
      <c r="AR195" s="4">
        <f t="shared" si="58"/>
        <v>-4.8544779481180023E-2</v>
      </c>
      <c r="AS195" s="4"/>
      <c r="AT195" s="4"/>
    </row>
    <row r="196" spans="1:46" hidden="1">
      <c r="A196" t="s">
        <v>200</v>
      </c>
      <c r="B196">
        <v>179902</v>
      </c>
      <c r="C196">
        <v>3.3554031750620301</v>
      </c>
      <c r="D196">
        <v>3.9828187075687498</v>
      </c>
      <c r="E196">
        <v>-10.845499999999999</v>
      </c>
      <c r="F196">
        <v>0.61240000000000006</v>
      </c>
      <c r="G196">
        <v>3.4175499999999999</v>
      </c>
      <c r="H196">
        <v>6.2170749999999897</v>
      </c>
      <c r="I196">
        <v>18.2818</v>
      </c>
      <c r="J196">
        <v>-0.10784762699945</v>
      </c>
      <c r="K196">
        <v>-0.29093509263177098</v>
      </c>
      <c r="M196" t="s">
        <v>200</v>
      </c>
      <c r="N196">
        <v>20098</v>
      </c>
      <c r="O196">
        <v>3.1202604687033499</v>
      </c>
      <c r="P196">
        <v>4.0675499467326199</v>
      </c>
      <c r="Q196">
        <v>-11.7834</v>
      </c>
      <c r="R196">
        <v>0.34299999999999897</v>
      </c>
      <c r="S196">
        <v>3.1766999999999999</v>
      </c>
      <c r="T196">
        <v>6.0638249999999996</v>
      </c>
      <c r="U196">
        <v>17.150400000000001</v>
      </c>
      <c r="V196">
        <v>-0.11150368888849201</v>
      </c>
      <c r="W196">
        <v>-0.32547409587507597</v>
      </c>
      <c r="Y196" s="2">
        <f t="shared" ref="Y196:Y202" si="59">O196/C196-1</f>
        <v>-7.0078823345672392E-2</v>
      </c>
      <c r="Z196" s="2">
        <f t="shared" ref="Z196:Z202" si="60">P196/D196-1</f>
        <v>2.1274189307901814E-2</v>
      </c>
      <c r="AA196" s="2">
        <f t="shared" ref="AA196:AA202" si="61">Q196/E196-1</f>
        <v>8.6478262874003065E-2</v>
      </c>
      <c r="AB196" s="2">
        <f t="shared" ref="AB196:AB202" si="62">R196/F196-1</f>
        <v>-0.43990855649902194</v>
      </c>
      <c r="AC196" s="2">
        <f t="shared" ref="AC196:AC202" si="63">S196/G196-1</f>
        <v>-7.047446269988733E-2</v>
      </c>
      <c r="AD196" s="2">
        <f t="shared" ref="AD196:AD202" si="64">T196/H196-1</f>
        <v>-2.464985543844822E-2</v>
      </c>
      <c r="AE196" s="2">
        <f t="shared" ref="AE196:AE202" si="65">U196/I196-1</f>
        <v>-6.1886685118533125E-2</v>
      </c>
      <c r="AF196" s="2">
        <f t="shared" ref="AF196:AF202" si="66">V196/J196-1</f>
        <v>3.3900253447956219E-2</v>
      </c>
      <c r="AG196" s="2">
        <f t="shared" ref="AG196:AG202" si="67">W196/K196-1</f>
        <v>0.11871721259497603</v>
      </c>
      <c r="AI196" t="s">
        <v>200</v>
      </c>
      <c r="AJ196" s="4">
        <f t="shared" ref="AJ196:AJ202" si="68">O196-C196</f>
        <v>-0.23514270635868018</v>
      </c>
      <c r="AK196" s="4">
        <f t="shared" ref="AK196:AK202" si="69">P196-D196</f>
        <v>8.4731239163870153E-2</v>
      </c>
      <c r="AL196" s="4">
        <f t="shared" ref="AL196:AL202" si="70">Q196-E196</f>
        <v>-0.93790000000000084</v>
      </c>
      <c r="AM196" s="4">
        <f t="shared" ref="AM196:AM202" si="71">R196-F196</f>
        <v>-0.26940000000000108</v>
      </c>
      <c r="AN196" s="4">
        <f t="shared" ref="AN196:AN202" si="72">S196-G196</f>
        <v>-0.24085000000000001</v>
      </c>
      <c r="AO196" s="4">
        <f t="shared" ref="AO196:AO202" si="73">T196-H196</f>
        <v>-0.15324999999999012</v>
      </c>
      <c r="AP196" s="4">
        <f t="shared" ref="AP196:AP202" si="74">U196-I196</f>
        <v>-1.1313999999999993</v>
      </c>
      <c r="AQ196" s="4">
        <f t="shared" ref="AQ196:AQ202" si="75">V196-J196</f>
        <v>-3.6560618890420088E-3</v>
      </c>
      <c r="AR196" s="4">
        <f t="shared" ref="AR196:AR202" si="76">W196-K196</f>
        <v>-3.4539003243305E-2</v>
      </c>
      <c r="AS196" s="4"/>
      <c r="AT196" s="4"/>
    </row>
    <row r="197" spans="1:46">
      <c r="A197" t="s">
        <v>201</v>
      </c>
      <c r="B197">
        <v>179902</v>
      </c>
      <c r="C197">
        <v>18.017715632399799</v>
      </c>
      <c r="D197">
        <v>3.1277147723680501</v>
      </c>
      <c r="E197">
        <v>8.6943999999999999</v>
      </c>
      <c r="F197">
        <v>15.656700000000001</v>
      </c>
      <c r="G197">
        <v>17.982399999999998</v>
      </c>
      <c r="H197">
        <v>20.4175</v>
      </c>
      <c r="I197">
        <v>27.928799999999999</v>
      </c>
      <c r="J197">
        <v>-7.1336924830635805E-4</v>
      </c>
      <c r="K197">
        <v>-0.66550655838283002</v>
      </c>
      <c r="M197" t="s">
        <v>201</v>
      </c>
      <c r="N197">
        <v>20098</v>
      </c>
      <c r="O197">
        <v>17.779568061498701</v>
      </c>
      <c r="P197">
        <v>3.19315296394306</v>
      </c>
      <c r="Q197">
        <v>10.120699999999999</v>
      </c>
      <c r="R197">
        <v>15.4200249999999</v>
      </c>
      <c r="S197">
        <v>17.730499999999999</v>
      </c>
      <c r="T197">
        <v>20.201799999999999</v>
      </c>
      <c r="U197">
        <v>27.295300000000001</v>
      </c>
      <c r="V197">
        <v>1.3547010720300699E-2</v>
      </c>
      <c r="W197">
        <v>-0.64633735960490002</v>
      </c>
      <c r="Y197" s="2">
        <f t="shared" si="59"/>
        <v>-1.3217412004930096E-2</v>
      </c>
      <c r="Z197" s="2">
        <f t="shared" si="60"/>
        <v>2.0922045754659946E-2</v>
      </c>
      <c r="AA197" s="2">
        <f t="shared" si="61"/>
        <v>0.16404812292970172</v>
      </c>
      <c r="AB197" s="2">
        <f t="shared" si="62"/>
        <v>-1.5116531580735448E-2</v>
      </c>
      <c r="AC197" s="2">
        <f t="shared" si="63"/>
        <v>-1.4008141293709309E-2</v>
      </c>
      <c r="AD197" s="2">
        <f t="shared" si="64"/>
        <v>-1.0564466756459057E-2</v>
      </c>
      <c r="AE197" s="2">
        <f t="shared" si="65"/>
        <v>-2.2682678811835721E-2</v>
      </c>
      <c r="AF197" s="2">
        <f t="shared" si="66"/>
        <v>-19.990180404416456</v>
      </c>
      <c r="AG197" s="2">
        <f t="shared" si="67"/>
        <v>-2.8803921669097954E-2</v>
      </c>
      <c r="AI197" t="s">
        <v>201</v>
      </c>
      <c r="AJ197" s="4">
        <f t="shared" si="68"/>
        <v>-0.2381475709010985</v>
      </c>
      <c r="AK197" s="4">
        <f t="shared" si="69"/>
        <v>6.5438191575009963E-2</v>
      </c>
      <c r="AL197" s="4">
        <f t="shared" si="70"/>
        <v>1.4262999999999995</v>
      </c>
      <c r="AM197" s="4">
        <f t="shared" si="71"/>
        <v>-0.23667500000010122</v>
      </c>
      <c r="AN197" s="4">
        <f t="shared" si="72"/>
        <v>-0.25189999999999912</v>
      </c>
      <c r="AO197" s="4">
        <f t="shared" si="73"/>
        <v>-0.21570000000000178</v>
      </c>
      <c r="AP197" s="4">
        <f t="shared" si="74"/>
        <v>-0.63349999999999795</v>
      </c>
      <c r="AQ197" s="4">
        <f t="shared" si="75"/>
        <v>1.4260379968607058E-2</v>
      </c>
      <c r="AR197" s="4">
        <f t="shared" si="76"/>
        <v>1.9169198777929997E-2</v>
      </c>
      <c r="AS197" s="4" t="s">
        <v>212</v>
      </c>
      <c r="AT197" s="4"/>
    </row>
    <row r="198" spans="1:46" hidden="1">
      <c r="A198" t="s">
        <v>202</v>
      </c>
      <c r="B198">
        <v>179902</v>
      </c>
      <c r="C198">
        <v>-0.15560143633756601</v>
      </c>
      <c r="D198">
        <v>1.42227475763175</v>
      </c>
      <c r="E198">
        <v>-5.2610000000000001</v>
      </c>
      <c r="F198">
        <v>-1.1787000000000001</v>
      </c>
      <c r="G198">
        <v>-0.1842</v>
      </c>
      <c r="H198">
        <v>0.81299999999999994</v>
      </c>
      <c r="I198">
        <v>4.2728999999999999</v>
      </c>
      <c r="J198">
        <v>0.121728938968377</v>
      </c>
      <c r="K198">
        <v>-0.31263346162455102</v>
      </c>
      <c r="M198" t="s">
        <v>202</v>
      </c>
      <c r="N198">
        <v>20098</v>
      </c>
      <c r="O198">
        <v>-2.1130316449398001E-2</v>
      </c>
      <c r="P198">
        <v>1.48597468182135</v>
      </c>
      <c r="Q198">
        <v>-5.0185000000000004</v>
      </c>
      <c r="R198">
        <v>-1.10395</v>
      </c>
      <c r="S198">
        <v>-5.7349999999999998E-2</v>
      </c>
      <c r="T198">
        <v>0.98645000000000005</v>
      </c>
      <c r="U198">
        <v>4.0880999999999998</v>
      </c>
      <c r="V198">
        <v>0.122262495393271</v>
      </c>
      <c r="W198">
        <v>-0.427629378897316</v>
      </c>
      <c r="Y198" s="2">
        <f t="shared" si="59"/>
        <v>-0.86420230463967362</v>
      </c>
      <c r="Z198" s="2">
        <f t="shared" si="60"/>
        <v>4.4787354797512835E-2</v>
      </c>
      <c r="AA198" s="2">
        <f t="shared" si="61"/>
        <v>-4.60938984983843E-2</v>
      </c>
      <c r="AB198" s="2">
        <f t="shared" si="62"/>
        <v>-6.3417324170696565E-2</v>
      </c>
      <c r="AC198" s="2">
        <f t="shared" si="63"/>
        <v>-0.68865363735070573</v>
      </c>
      <c r="AD198" s="2">
        <f t="shared" si="64"/>
        <v>0.21334563345633462</v>
      </c>
      <c r="AE198" s="2">
        <f t="shared" si="65"/>
        <v>-4.3249315453205095E-2</v>
      </c>
      <c r="AF198" s="2">
        <f t="shared" si="66"/>
        <v>4.3831518570338623E-3</v>
      </c>
      <c r="AG198" s="2">
        <f t="shared" si="67"/>
        <v>0.3678298435337235</v>
      </c>
      <c r="AI198" t="s">
        <v>202</v>
      </c>
      <c r="AJ198" s="4">
        <f t="shared" si="68"/>
        <v>0.13447111988816801</v>
      </c>
      <c r="AK198" s="4">
        <f t="shared" si="69"/>
        <v>6.369992418959991E-2</v>
      </c>
      <c r="AL198" s="4">
        <f t="shared" si="70"/>
        <v>0.24249999999999972</v>
      </c>
      <c r="AM198" s="4">
        <f t="shared" si="71"/>
        <v>7.4750000000000094E-2</v>
      </c>
      <c r="AN198" s="4">
        <f t="shared" si="72"/>
        <v>0.12685000000000002</v>
      </c>
      <c r="AO198" s="4">
        <f t="shared" si="73"/>
        <v>0.1734500000000001</v>
      </c>
      <c r="AP198" s="4">
        <f t="shared" si="74"/>
        <v>-0.18480000000000008</v>
      </c>
      <c r="AQ198" s="4">
        <f t="shared" si="75"/>
        <v>5.3355642489399946E-4</v>
      </c>
      <c r="AR198" s="4">
        <f t="shared" si="76"/>
        <v>-0.11499591727276498</v>
      </c>
      <c r="AS198" s="4"/>
      <c r="AT198" s="4"/>
    </row>
    <row r="199" spans="1:46" hidden="1">
      <c r="A199" t="s">
        <v>203</v>
      </c>
      <c r="B199">
        <v>179902</v>
      </c>
      <c r="C199">
        <v>2.2602967137663899</v>
      </c>
      <c r="D199">
        <v>5.4411179832306296</v>
      </c>
      <c r="E199">
        <v>-14.2096</v>
      </c>
      <c r="F199">
        <v>-1.9873749999999999</v>
      </c>
      <c r="G199">
        <v>2.3597000000000001</v>
      </c>
      <c r="H199">
        <v>6.5134249999999998</v>
      </c>
      <c r="I199">
        <v>18.3215</v>
      </c>
      <c r="J199">
        <v>-3.26234603373853E-2</v>
      </c>
      <c r="K199">
        <v>-0.76392973805979902</v>
      </c>
      <c r="M199" t="s">
        <v>203</v>
      </c>
      <c r="N199">
        <v>20098</v>
      </c>
      <c r="O199">
        <v>2.6885834063090801</v>
      </c>
      <c r="P199">
        <v>5.5568918918512997</v>
      </c>
      <c r="Q199">
        <v>-14.0204</v>
      </c>
      <c r="R199">
        <v>-1.572225</v>
      </c>
      <c r="S199">
        <v>2.8310499999999998</v>
      </c>
      <c r="T199">
        <v>6.9562499999999998</v>
      </c>
      <c r="U199">
        <v>17.1614</v>
      </c>
      <c r="V199">
        <v>-4.0854497145297999E-2</v>
      </c>
      <c r="W199">
        <v>-0.74399145005669598</v>
      </c>
      <c r="Y199" s="2">
        <f t="shared" si="59"/>
        <v>0.18948250905918695</v>
      </c>
      <c r="Z199" s="2">
        <f t="shared" si="60"/>
        <v>2.1277595703214303E-2</v>
      </c>
      <c r="AA199" s="2">
        <f t="shared" si="61"/>
        <v>-1.331494201103478E-2</v>
      </c>
      <c r="AB199" s="2">
        <f t="shared" si="62"/>
        <v>-0.2088936411095037</v>
      </c>
      <c r="AC199" s="2">
        <f t="shared" si="63"/>
        <v>0.19974996821629865</v>
      </c>
      <c r="AD199" s="2">
        <f t="shared" si="64"/>
        <v>6.7986504795863878E-2</v>
      </c>
      <c r="AE199" s="2">
        <f t="shared" si="65"/>
        <v>-6.3319051387713876E-2</v>
      </c>
      <c r="AF199" s="2">
        <f t="shared" si="66"/>
        <v>0.25230422287485643</v>
      </c>
      <c r="AG199" s="2">
        <f t="shared" si="67"/>
        <v>-2.6099635882406602E-2</v>
      </c>
      <c r="AI199" t="s">
        <v>203</v>
      </c>
      <c r="AJ199" s="4">
        <f t="shared" si="68"/>
        <v>0.42828669254269025</v>
      </c>
      <c r="AK199" s="4">
        <f t="shared" si="69"/>
        <v>0.11577390862067016</v>
      </c>
      <c r="AL199" s="4">
        <f t="shared" si="70"/>
        <v>0.18919999999999959</v>
      </c>
      <c r="AM199" s="4">
        <f t="shared" si="71"/>
        <v>0.41514999999999991</v>
      </c>
      <c r="AN199" s="4">
        <f t="shared" si="72"/>
        <v>0.47134999999999971</v>
      </c>
      <c r="AO199" s="4">
        <f t="shared" si="73"/>
        <v>0.44282500000000002</v>
      </c>
      <c r="AP199" s="4">
        <f t="shared" si="74"/>
        <v>-1.1600999999999999</v>
      </c>
      <c r="AQ199" s="4">
        <f t="shared" si="75"/>
        <v>-8.2310368079126991E-3</v>
      </c>
      <c r="AR199" s="4">
        <f t="shared" si="76"/>
        <v>1.9938288003103044E-2</v>
      </c>
      <c r="AS199" s="4" t="s">
        <v>211</v>
      </c>
      <c r="AT199" s="4"/>
    </row>
    <row r="200" spans="1:46" hidden="1">
      <c r="A200" t="s">
        <v>204</v>
      </c>
      <c r="B200">
        <v>179902</v>
      </c>
      <c r="C200">
        <v>8.9190324565597496</v>
      </c>
      <c r="D200">
        <v>0.91746719566969603</v>
      </c>
      <c r="E200">
        <v>5.9606000000000003</v>
      </c>
      <c r="F200">
        <v>8.2621000000000002</v>
      </c>
      <c r="G200">
        <v>8.8977000000000004</v>
      </c>
      <c r="H200">
        <v>9.6014999999999997</v>
      </c>
      <c r="I200">
        <v>12.000400000000001</v>
      </c>
      <c r="J200">
        <v>-2.5520888222223499E-2</v>
      </c>
      <c r="K200">
        <v>-0.45490900071301699</v>
      </c>
      <c r="M200" t="s">
        <v>204</v>
      </c>
      <c r="N200">
        <v>20098</v>
      </c>
      <c r="O200">
        <v>8.8108149915414895</v>
      </c>
      <c r="P200">
        <v>0.95255368778317295</v>
      </c>
      <c r="Q200">
        <v>6.1189999999999998</v>
      </c>
      <c r="R200">
        <v>8.1552500000000006</v>
      </c>
      <c r="S200">
        <v>8.7954000000000008</v>
      </c>
      <c r="T200">
        <v>9.5169999999999995</v>
      </c>
      <c r="U200">
        <v>11.706899999999999</v>
      </c>
      <c r="V200">
        <v>-5.2927482980627202E-2</v>
      </c>
      <c r="W200">
        <v>-0.47671530311093302</v>
      </c>
      <c r="Y200" s="2">
        <f t="shared" si="59"/>
        <v>-1.2133318893650658E-2</v>
      </c>
      <c r="Z200" s="2">
        <f t="shared" si="60"/>
        <v>3.8242775631738946E-2</v>
      </c>
      <c r="AA200" s="2">
        <f t="shared" si="61"/>
        <v>2.6574505922222436E-2</v>
      </c>
      <c r="AB200" s="2">
        <f t="shared" si="62"/>
        <v>-1.2932547415306028E-2</v>
      </c>
      <c r="AC200" s="2">
        <f t="shared" si="63"/>
        <v>-1.1497353248592246E-2</v>
      </c>
      <c r="AD200" s="2">
        <f t="shared" si="64"/>
        <v>-8.8007082226735367E-3</v>
      </c>
      <c r="AE200" s="2">
        <f t="shared" si="65"/>
        <v>-2.4457518082730667E-2</v>
      </c>
      <c r="AF200" s="2">
        <f t="shared" si="66"/>
        <v>1.0738887502566676</v>
      </c>
      <c r="AG200" s="2">
        <f t="shared" si="67"/>
        <v>4.7935526366233994E-2</v>
      </c>
      <c r="AI200" t="s">
        <v>204</v>
      </c>
      <c r="AJ200" s="4">
        <f t="shared" si="68"/>
        <v>-0.10821746501826013</v>
      </c>
      <c r="AK200" s="4">
        <f t="shared" si="69"/>
        <v>3.5086492113476919E-2</v>
      </c>
      <c r="AL200" s="4">
        <f t="shared" si="70"/>
        <v>0.15839999999999943</v>
      </c>
      <c r="AM200" s="4">
        <f t="shared" si="71"/>
        <v>-0.10684999999999967</v>
      </c>
      <c r="AN200" s="4">
        <f t="shared" si="72"/>
        <v>-0.10229999999999961</v>
      </c>
      <c r="AO200" s="4">
        <f t="shared" si="73"/>
        <v>-8.4500000000000242E-2</v>
      </c>
      <c r="AP200" s="4">
        <f t="shared" si="74"/>
        <v>-0.29350000000000165</v>
      </c>
      <c r="AQ200" s="4">
        <f t="shared" si="75"/>
        <v>-2.7406594758403704E-2</v>
      </c>
      <c r="AR200" s="4">
        <f t="shared" si="76"/>
        <v>-2.1806302397916033E-2</v>
      </c>
      <c r="AS200" s="4"/>
      <c r="AT200" s="4"/>
    </row>
    <row r="201" spans="1:46">
      <c r="A201" t="s">
        <v>205</v>
      </c>
      <c r="B201">
        <v>179902</v>
      </c>
      <c r="C201">
        <v>15.9240578103638</v>
      </c>
      <c r="D201">
        <v>2.9785392507570001</v>
      </c>
      <c r="E201">
        <v>6.2992999999999997</v>
      </c>
      <c r="F201">
        <v>13.8959999999999</v>
      </c>
      <c r="G201">
        <v>15.9885</v>
      </c>
      <c r="H201">
        <v>18.095400000000001</v>
      </c>
      <c r="I201">
        <v>26.0791</v>
      </c>
      <c r="J201">
        <v>-0.16613403044981001</v>
      </c>
      <c r="K201">
        <v>-0.28200881880953599</v>
      </c>
      <c r="M201" t="s">
        <v>205</v>
      </c>
      <c r="N201">
        <v>20098</v>
      </c>
      <c r="O201">
        <v>15.3932829833814</v>
      </c>
      <c r="P201">
        <v>3.2481228637714601</v>
      </c>
      <c r="Q201">
        <v>6.5587</v>
      </c>
      <c r="R201">
        <v>13.2325</v>
      </c>
      <c r="S201">
        <v>15.427949999999999</v>
      </c>
      <c r="T201">
        <v>17.776425</v>
      </c>
      <c r="U201">
        <v>25.857099999999999</v>
      </c>
      <c r="V201">
        <v>-0.12879168935849</v>
      </c>
      <c r="W201">
        <v>-0.46915782095276898</v>
      </c>
      <c r="Y201" s="2">
        <f t="shared" si="59"/>
        <v>-3.33316315039347E-2</v>
      </c>
      <c r="Z201" s="2">
        <f t="shared" si="60"/>
        <v>9.0508665597052396E-2</v>
      </c>
      <c r="AA201" s="2">
        <f t="shared" si="61"/>
        <v>4.1179178638896419E-2</v>
      </c>
      <c r="AB201" s="2">
        <f t="shared" si="62"/>
        <v>-4.7747553252727726E-2</v>
      </c>
      <c r="AC201" s="2">
        <f t="shared" si="63"/>
        <v>-3.5059574068862065E-2</v>
      </c>
      <c r="AD201" s="2">
        <f t="shared" si="64"/>
        <v>-1.7627408070559514E-2</v>
      </c>
      <c r="AE201" s="2">
        <f t="shared" si="65"/>
        <v>-8.5125637004345167E-3</v>
      </c>
      <c r="AF201" s="2">
        <f t="shared" si="66"/>
        <v>-0.22477237800235839</v>
      </c>
      <c r="AG201" s="2">
        <f t="shared" si="67"/>
        <v>0.66362819054119826</v>
      </c>
      <c r="AI201" t="s">
        <v>205</v>
      </c>
      <c r="AJ201" s="4">
        <f t="shared" si="68"/>
        <v>-0.53077482698239997</v>
      </c>
      <c r="AK201" s="4">
        <f t="shared" si="69"/>
        <v>0.26958361301445999</v>
      </c>
      <c r="AL201" s="4">
        <f t="shared" si="70"/>
        <v>0.2594000000000003</v>
      </c>
      <c r="AM201" s="4">
        <f t="shared" si="71"/>
        <v>-0.66349999999989961</v>
      </c>
      <c r="AN201" s="4">
        <f t="shared" si="72"/>
        <v>-0.56055000000000099</v>
      </c>
      <c r="AO201" s="4">
        <f t="shared" si="73"/>
        <v>-0.31897500000000178</v>
      </c>
      <c r="AP201" s="4">
        <f t="shared" si="74"/>
        <v>-0.22200000000000131</v>
      </c>
      <c r="AQ201" s="4">
        <f t="shared" si="75"/>
        <v>3.7342341091320008E-2</v>
      </c>
      <c r="AR201" s="4">
        <f t="shared" si="76"/>
        <v>-0.18714900214323299</v>
      </c>
      <c r="AS201" s="4" t="s">
        <v>212</v>
      </c>
      <c r="AT201" s="4"/>
    </row>
    <row r="202" spans="1:46" hidden="1">
      <c r="A202" t="s">
        <v>206</v>
      </c>
      <c r="B202">
        <v>179902</v>
      </c>
      <c r="C202">
        <v>-3.4152725606162799</v>
      </c>
      <c r="D202">
        <v>10.434525216619701</v>
      </c>
      <c r="E202">
        <v>-38.852800000000002</v>
      </c>
      <c r="F202">
        <v>-11.312024999999901</v>
      </c>
      <c r="G202">
        <v>-2.9139999999999899</v>
      </c>
      <c r="H202">
        <v>4.7413999999999996</v>
      </c>
      <c r="I202">
        <v>28.500699999999998</v>
      </c>
      <c r="J202">
        <v>-0.15830394170461401</v>
      </c>
      <c r="K202">
        <v>-0.70062620929730501</v>
      </c>
      <c r="M202" t="s">
        <v>206</v>
      </c>
      <c r="N202">
        <v>20098</v>
      </c>
      <c r="O202">
        <v>-2.5322428052542501</v>
      </c>
      <c r="P202">
        <v>10.4359102795804</v>
      </c>
      <c r="Q202">
        <v>-38.852800000000002</v>
      </c>
      <c r="R202">
        <v>-10.28505</v>
      </c>
      <c r="S202">
        <v>-1.9718500000000001</v>
      </c>
      <c r="T202">
        <v>5.7014750000000003</v>
      </c>
      <c r="U202">
        <v>24.564599999999999</v>
      </c>
      <c r="V202">
        <v>-0.22053112871248501</v>
      </c>
      <c r="W202">
        <v>-0.65340800059285897</v>
      </c>
      <c r="Y202" s="2">
        <f t="shared" si="59"/>
        <v>-0.25855323102021721</v>
      </c>
      <c r="Z202" s="2">
        <f t="shared" si="60"/>
        <v>1.3273847462591526E-4</v>
      </c>
      <c r="AA202" s="2">
        <f t="shared" si="61"/>
        <v>0</v>
      </c>
      <c r="AB202" s="2">
        <f t="shared" si="62"/>
        <v>-9.0786132456382451E-2</v>
      </c>
      <c r="AC202" s="2">
        <f t="shared" si="63"/>
        <v>-0.32331846259436958</v>
      </c>
      <c r="AD202" s="2">
        <f t="shared" si="64"/>
        <v>0.20248766187202105</v>
      </c>
      <c r="AE202" s="2">
        <f t="shared" si="65"/>
        <v>-0.13810537986786287</v>
      </c>
      <c r="AF202" s="2">
        <f t="shared" si="66"/>
        <v>0.39308678190706914</v>
      </c>
      <c r="AG202" s="2">
        <f t="shared" si="67"/>
        <v>-6.7394293958548457E-2</v>
      </c>
      <c r="AI202" t="s">
        <v>206</v>
      </c>
      <c r="AJ202" s="4">
        <f t="shared" si="68"/>
        <v>0.88302975536202988</v>
      </c>
      <c r="AK202" s="4">
        <f t="shared" si="69"/>
        <v>1.3850629606988463E-3</v>
      </c>
      <c r="AL202" s="4">
        <f t="shared" si="70"/>
        <v>0</v>
      </c>
      <c r="AM202" s="4">
        <f t="shared" si="71"/>
        <v>1.0269749999999007</v>
      </c>
      <c r="AN202" s="4">
        <f t="shared" si="72"/>
        <v>0.94214999999998983</v>
      </c>
      <c r="AO202" s="4">
        <f t="shared" si="73"/>
        <v>0.96007500000000068</v>
      </c>
      <c r="AP202" s="4">
        <f t="shared" si="74"/>
        <v>-3.9360999999999997</v>
      </c>
      <c r="AQ202" s="4">
        <f t="shared" si="75"/>
        <v>-6.2227187007870999E-2</v>
      </c>
      <c r="AR202" s="4">
        <f t="shared" si="76"/>
        <v>4.7218208704446041E-2</v>
      </c>
      <c r="AS202" s="4"/>
      <c r="AT202" s="4"/>
    </row>
  </sheetData>
  <autoFilter ref="AI2:AT202" xr:uid="{F53A9833-F250-4042-B2EA-17EDC4CF3804}">
    <filterColumn colId="10">
      <filters>
        <filter val="l"/>
      </filters>
    </filterColumn>
  </autoFilter>
  <phoneticPr fontId="2"/>
  <conditionalFormatting sqref="AJ3:AJ202">
    <cfRule type="colorScale" priority="2">
      <colorScale>
        <cfvo type="min"/>
        <cfvo type="num" val="0"/>
        <cfvo type="max"/>
        <color rgb="FFF8696B"/>
        <color rgb="FFFCFCFF"/>
        <color rgb="FF5A8AC6"/>
      </colorScale>
    </cfRule>
  </conditionalFormatting>
  <conditionalFormatting sqref="AK3:AK202">
    <cfRule type="colorScale" priority="1">
      <colorScale>
        <cfvo type="min"/>
        <cfvo type="num" val="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AFA07-8946-D941-8F64-67E21764FEC2}">
  <dimension ref="B3:C48"/>
  <sheetViews>
    <sheetView tabSelected="1" topLeftCell="A40" workbookViewId="0">
      <selection activeCell="C48" sqref="C48"/>
    </sheetView>
  </sheetViews>
  <sheetFormatPr baseColWidth="10" defaultRowHeight="20"/>
  <sheetData>
    <row r="3" spans="2:3">
      <c r="B3" t="s">
        <v>10</v>
      </c>
      <c r="C3" t="str">
        <f>B3</f>
        <v>var_3</v>
      </c>
    </row>
    <row r="4" spans="2:3">
      <c r="B4" t="s">
        <v>11</v>
      </c>
      <c r="C4" t="str">
        <f>C3&amp;", "&amp;B4</f>
        <v>var_3, var_4</v>
      </c>
    </row>
    <row r="5" spans="2:3">
      <c r="B5" t="s">
        <v>14</v>
      </c>
      <c r="C5" t="str">
        <f>C4&amp;", "&amp;B5</f>
        <v>var_3, var_4, var_7</v>
      </c>
    </row>
    <row r="6" spans="2:3">
      <c r="B6" t="s">
        <v>17</v>
      </c>
      <c r="C6" t="str">
        <f t="shared" ref="C6:C48" si="0">C5&amp;", "&amp;B6</f>
        <v>var_3, var_4, var_7, var_10</v>
      </c>
    </row>
    <row r="7" spans="2:3">
      <c r="B7" t="s">
        <v>19</v>
      </c>
      <c r="C7" t="str">
        <f t="shared" si="0"/>
        <v>var_3, var_4, var_7, var_10, var_12</v>
      </c>
    </row>
    <row r="8" spans="2:3">
      <c r="B8" t="s">
        <v>21</v>
      </c>
      <c r="C8" t="str">
        <f t="shared" si="0"/>
        <v>var_3, var_4, var_7, var_10, var_12, var_14</v>
      </c>
    </row>
    <row r="9" spans="2:3">
      <c r="B9" t="s">
        <v>22</v>
      </c>
      <c r="C9" t="str">
        <f t="shared" si="0"/>
        <v>var_3, var_4, var_7, var_10, var_12, var_14, var_15</v>
      </c>
    </row>
    <row r="10" spans="2:3">
      <c r="B10" t="s">
        <v>30</v>
      </c>
      <c r="C10" t="str">
        <f t="shared" si="0"/>
        <v>var_3, var_4, var_7, var_10, var_12, var_14, var_15, var_23</v>
      </c>
    </row>
    <row r="11" spans="2:3">
      <c r="B11" t="s">
        <v>32</v>
      </c>
      <c r="C11" t="str">
        <f t="shared" si="0"/>
        <v>var_3, var_4, var_7, var_10, var_12, var_14, var_15, var_23, var_25</v>
      </c>
    </row>
    <row r="12" spans="2:3">
      <c r="B12" t="s">
        <v>34</v>
      </c>
      <c r="C12" t="str">
        <f t="shared" si="0"/>
        <v>var_3, var_4, var_7, var_10, var_12, var_14, var_15, var_23, var_25, var_27</v>
      </c>
    </row>
    <row r="13" spans="2:3">
      <c r="B13" t="s">
        <v>35</v>
      </c>
      <c r="C13" t="str">
        <f t="shared" si="0"/>
        <v>var_3, var_4, var_7, var_10, var_12, var_14, var_15, var_23, var_25, var_27, var_28</v>
      </c>
    </row>
    <row r="14" spans="2:3">
      <c r="B14" t="s">
        <v>36</v>
      </c>
      <c r="C14" t="str">
        <f t="shared" si="0"/>
        <v>var_3, var_4, var_7, var_10, var_12, var_14, var_15, var_23, var_25, var_27, var_28, var_29</v>
      </c>
    </row>
    <row r="15" spans="2:3">
      <c r="B15" t="s">
        <v>44</v>
      </c>
      <c r="C15" t="str">
        <f t="shared" si="0"/>
        <v>var_3, var_4, var_7, var_10, var_12, var_14, var_15, var_23, var_25, var_27, var_28, var_29, var_37</v>
      </c>
    </row>
    <row r="16" spans="2:3">
      <c r="B16" t="s">
        <v>45</v>
      </c>
      <c r="C16" t="str">
        <f t="shared" si="0"/>
        <v>var_3, var_4, var_7, var_10, var_12, var_14, var_15, var_23, var_25, var_27, var_28, var_29, var_37, var_38</v>
      </c>
    </row>
    <row r="17" spans="2:3">
      <c r="B17" t="s">
        <v>46</v>
      </c>
      <c r="C17" t="str">
        <f t="shared" si="0"/>
        <v>var_3, var_4, var_7, var_10, var_12, var_14, var_15, var_23, var_25, var_27, var_28, var_29, var_37, var_38, var_39</v>
      </c>
    </row>
    <row r="18" spans="2:3">
      <c r="B18" t="s">
        <v>48</v>
      </c>
      <c r="C18" t="str">
        <f t="shared" si="0"/>
        <v>var_3, var_4, var_7, var_10, var_12, var_14, var_15, var_23, var_25, var_27, var_28, var_29, var_37, var_38, var_39, var_41</v>
      </c>
    </row>
    <row r="19" spans="2:3">
      <c r="B19" t="s">
        <v>53</v>
      </c>
      <c r="C19" t="str">
        <f t="shared" si="0"/>
        <v>var_3, var_4, var_7, var_10, var_12, var_14, var_15, var_23, var_25, var_27, var_28, var_29, var_37, var_38, var_39, var_41, var_46</v>
      </c>
    </row>
    <row r="20" spans="2:3">
      <c r="B20" t="s">
        <v>57</v>
      </c>
      <c r="C20" t="str">
        <f t="shared" si="0"/>
        <v>var_3, var_4, var_7, var_10, var_12, var_14, var_15, var_23, var_25, var_27, var_28, var_29, var_37, var_38, var_39, var_41, var_46, var_50</v>
      </c>
    </row>
    <row r="21" spans="2:3">
      <c r="B21" t="s">
        <v>64</v>
      </c>
      <c r="C21" t="str">
        <f t="shared" si="0"/>
        <v>var_3, var_4, var_7, var_10, var_12, var_14, var_15, var_23, var_25, var_27, var_28, var_29, var_37, var_38, var_39, var_41, var_46, var_50, var_57</v>
      </c>
    </row>
    <row r="22" spans="2:3">
      <c r="B22" t="s">
        <v>66</v>
      </c>
      <c r="C22" t="str">
        <f t="shared" si="0"/>
        <v>var_3, var_4, var_7, var_10, var_12, var_14, var_15, var_23, var_25, var_27, var_28, var_29, var_37, var_38, var_39, var_41, var_46, var_50, var_57, var_59</v>
      </c>
    </row>
    <row r="23" spans="2:3">
      <c r="B23" t="s">
        <v>69</v>
      </c>
      <c r="C23" t="str">
        <f t="shared" si="0"/>
        <v>var_3, var_4, var_7, var_10, var_12, var_14, var_15, var_23, var_25, var_27, var_28, var_29, var_37, var_38, var_39, var_41, var_46, var_50, var_57, var_59, var_62</v>
      </c>
    </row>
    <row r="24" spans="2:3">
      <c r="B24" t="s">
        <v>71</v>
      </c>
      <c r="C24" t="str">
        <f t="shared" si="0"/>
        <v>var_3, var_4, var_7, var_10, var_12, var_14, var_15, var_23, var_25, var_27, var_28, var_29, var_37, var_38, var_39, var_41, var_46, var_50, var_57, var_59, var_62, var_64</v>
      </c>
    </row>
    <row r="25" spans="2:3">
      <c r="B25" t="s">
        <v>73</v>
      </c>
      <c r="C25" t="str">
        <f t="shared" si="0"/>
        <v>var_3, var_4, var_7, var_10, var_12, var_14, var_15, var_23, var_25, var_27, var_28, var_29, var_37, var_38, var_39, var_41, var_46, var_50, var_57, var_59, var_62, var_64, var_66</v>
      </c>
    </row>
    <row r="26" spans="2:3">
      <c r="B26" t="s">
        <v>75</v>
      </c>
      <c r="C26" t="str">
        <f t="shared" si="0"/>
        <v>var_3, var_4, var_7, var_10, var_12, var_14, var_15, var_23, var_25, var_27, var_28, var_29, var_37, var_38, var_39, var_41, var_46, var_50, var_57, var_59, var_62, var_64, var_66, var_68</v>
      </c>
    </row>
    <row r="27" spans="2:3">
      <c r="B27" t="s">
        <v>78</v>
      </c>
      <c r="C27" t="str">
        <f t="shared" si="0"/>
        <v>var_3, var_4, var_7, var_10, var_12, var_14, var_15, var_23, var_25, var_27, var_28, var_29, var_37, var_38, var_39, var_41, var_46, var_50, var_57, var_59, var_62, var_64, var_66, var_68, var_71</v>
      </c>
    </row>
    <row r="28" spans="2:3">
      <c r="B28" t="s">
        <v>86</v>
      </c>
      <c r="C28" t="str">
        <f t="shared" si="0"/>
        <v>var_3, var_4, var_7, var_10, var_12, var_14, var_15, var_23, var_25, var_27, var_28, var_29, var_37, var_38, var_39, var_41, var_46, var_50, var_57, var_59, var_62, var_64, var_66, var_68, var_71, var_79</v>
      </c>
    </row>
    <row r="29" spans="2:3">
      <c r="B29" t="s">
        <v>98</v>
      </c>
      <c r="C29" t="str">
        <f t="shared" si="0"/>
        <v>var_3, var_4, var_7, var_10, var_12, var_14, var_15, var_23, var_25, var_27, var_28, var_29, var_37, var_38, var_39, var_41, var_46, var_50, var_57, var_59, var_62, var_64, var_66, var_68, var_71, var_79, var_91</v>
      </c>
    </row>
    <row r="30" spans="2:3">
      <c r="B30" t="s">
        <v>105</v>
      </c>
      <c r="C30" t="str">
        <f t="shared" si="0"/>
        <v>var_3, var_4, var_7, var_10, var_12, var_14, var_15, var_23, var_25, var_27, var_28, var_29, var_37, var_38, var_39, var_41, var_46, var_50, var_57, var_59, var_62, var_64, var_66, var_68, var_71, var_79, var_91, var_98</v>
      </c>
    </row>
    <row r="31" spans="2:3">
      <c r="B31" t="s">
        <v>107</v>
      </c>
      <c r="C31" t="str">
        <f t="shared" si="0"/>
        <v>var_3, var_4, var_7, var_10, var_12, var_14, var_15, var_23, var_25, var_27, var_28, var_29, var_37, var_38, var_39, var_41, var_46, var_50, var_57, var_59, var_62, var_64, var_66, var_68, var_71, var_79, var_91, var_98, var_100</v>
      </c>
    </row>
    <row r="32" spans="2:3">
      <c r="B32" t="s">
        <v>112</v>
      </c>
      <c r="C32" t="str">
        <f t="shared" si="0"/>
        <v>var_3, var_4, var_7, var_10, var_12, var_14, var_15, var_23, var_25, var_27, var_28, var_29, var_37, var_38, var_39, var_41, var_46, var_50, var_57, var_59, var_62, var_64, var_66, var_68, var_71, var_79, var_91, var_98, var_100, var_105</v>
      </c>
    </row>
    <row r="33" spans="2:3">
      <c r="B33" t="s">
        <v>115</v>
      </c>
      <c r="C33" t="str">
        <f t="shared" si="0"/>
        <v>var_3, var_4, var_7, var_10, var_12, var_14, var_15, var_23, var_25, var_27, var_28, var_29, var_37, var_38, var_39, var_41, var_46, var_50, var_57, var_59, var_62, var_64, var_66, var_68, var_71, var_79, var_91, var_98, var_100, var_105, var_108</v>
      </c>
    </row>
    <row r="34" spans="2:3">
      <c r="B34" t="s">
        <v>131</v>
      </c>
      <c r="C34" t="str">
        <f t="shared" si="0"/>
        <v>var_3, var_4, var_7, var_10, var_12, var_14, var_15, var_23, var_25, var_27, var_28, var_29, var_37, var_38, var_39, var_41, var_46, var_50, var_57, var_59, var_62, var_64, var_66, var_68, var_71, var_79, var_91, var_98, var_100, var_105, var_108, var_124</v>
      </c>
    </row>
    <row r="35" spans="2:3">
      <c r="B35" t="s">
        <v>132</v>
      </c>
      <c r="C35" t="str">
        <f t="shared" si="0"/>
        <v>var_3, var_4, var_7, var_10, var_12, var_14, var_15, var_23, var_25, var_27, var_28, var_29, var_37, var_38, var_39, var_41, var_46, var_50, var_57, var_59, var_62, var_64, var_66, var_68, var_71, var_79, var_91, var_98, var_100, var_105, var_108, var_124, var_125</v>
      </c>
    </row>
    <row r="36" spans="2:3">
      <c r="B36" t="s">
        <v>133</v>
      </c>
      <c r="C36" t="str">
        <f t="shared" si="0"/>
        <v>var_3, var_4, var_7, var_10, var_12, var_14, var_15, var_23, var_25, var_27, var_28, var_29, var_37, var_38, var_39, var_41, var_46, var_50, var_57, var_59, var_62, var_64, var_66, var_68, var_71, var_79, var_91, var_98, var_100, var_105, var_108, var_124, var_125, var_126</v>
      </c>
    </row>
    <row r="37" spans="2:3">
      <c r="B37" t="s">
        <v>136</v>
      </c>
      <c r="C37" t="str">
        <f t="shared" si="0"/>
        <v>var_3, var_4, var_7, var_10, var_12, var_14, var_15, var_23, var_25, var_27, var_28, var_29, var_37, var_38, var_39, var_41, var_46, var_50, var_57, var_59, var_62, var_64, var_66, var_68, var_71, var_79, var_91, var_98, var_100, var_105, var_108, var_124, var_125, var_126, var_129</v>
      </c>
    </row>
    <row r="38" spans="2:3">
      <c r="B38" t="s">
        <v>137</v>
      </c>
      <c r="C38" t="str">
        <f t="shared" si="0"/>
        <v>var_3, var_4, var_7, var_10, var_12, var_14, var_15, var_23, var_25, var_27, var_28, var_29, var_37, var_38, var_39, var_41, var_46, var_50, var_57, var_59, var_62, var_64, var_66, var_68, var_71, var_79, var_91, var_98, var_100, var_105, var_108, var_124, var_125, var_126, var_129, var_130</v>
      </c>
    </row>
    <row r="39" spans="2:3">
      <c r="B39" t="s">
        <v>138</v>
      </c>
      <c r="C39" t="str">
        <f t="shared" si="0"/>
        <v>var_3, var_4, var_7, var_10, var_12, var_14, var_15, var_23, var_25, var_27, var_28, var_29, var_37, var_38, var_39, var_41, var_46, var_50, var_57, var_59, var_62, var_64, var_66, var_68, var_71, var_79, var_91, var_98, var_100, var_105, var_108, var_124, var_125, var_126, var_129, var_130, var_131</v>
      </c>
    </row>
    <row r="40" spans="2:3">
      <c r="B40" t="s">
        <v>140</v>
      </c>
      <c r="C40" t="str">
        <f t="shared" si="0"/>
        <v>var_3, var_4, var_7, var_10, var_12, var_14, var_15, var_23, var_25, var_27, var_28, var_29, var_37, var_38, var_39, var_41, var_46, var_50, var_57, var_59, var_62, var_64, var_66, var_68, var_71, var_79, var_91, var_98, var_100, var_105, var_108, var_124, var_125, var_126, var_129, var_130, var_131, var_133</v>
      </c>
    </row>
    <row r="41" spans="2:3">
      <c r="B41" t="s">
        <v>151</v>
      </c>
      <c r="C41" t="str">
        <f t="shared" si="0"/>
        <v>var_3, var_4, var_7, var_10, var_12, var_14, var_15, var_23, var_25, var_27, var_28, var_29, var_37, var_38, var_39, var_41, var_46, var_50, var_57, var_59, var_62, var_64, var_66, var_68, var_71, var_79, var_91, var_98, var_100, var_105, var_108, var_124, var_125, var_126, var_129, var_130, var_131, var_133, var_144</v>
      </c>
    </row>
    <row r="42" spans="2:3">
      <c r="B42" t="s">
        <v>160</v>
      </c>
      <c r="C42" t="str">
        <f t="shared" si="0"/>
        <v>var_3, var_4, var_7, var_10, var_12, var_14, var_15, var_23, var_25, var_27, var_28, var_29, var_37, var_38, var_39, var_41, var_46, var_50, var_57, var_59, var_62, var_64, var_66, var_68, var_71, var_79, var_91, var_98, var_100, var_105, var_108, var_124, var_125, var_126, var_129, var_130, var_131, var_133, var_144, var_153</v>
      </c>
    </row>
    <row r="43" spans="2:3">
      <c r="B43" t="s">
        <v>163</v>
      </c>
      <c r="C43" t="str">
        <f t="shared" si="0"/>
        <v>var_3, var_4, var_7, var_10, var_12, var_14, var_15, var_23, var_25, var_27, var_28, var_29, var_37, var_38, var_39, var_41, var_46, var_50, var_57, var_59, var_62, var_64, var_66, var_68, var_71, var_79, var_91, var_98, var_100, var_105, var_108, var_124, var_125, var_126, var_129, var_130, var_131, var_133, var_144, var_153, var_156</v>
      </c>
    </row>
    <row r="44" spans="2:3">
      <c r="B44" t="s">
        <v>168</v>
      </c>
      <c r="C44" t="str">
        <f t="shared" si="0"/>
        <v>var_3, var_4, var_7, var_10, var_12, var_14, var_15, var_23, var_25, var_27, var_28, var_29, var_37, var_38, var_39, var_41, var_46, var_50, var_57, var_59, var_62, var_64, var_66, var_68, var_71, var_79, var_91, var_98, var_100, var_105, var_108, var_124, var_125, var_126, var_129, var_130, var_131, var_133, var_144, var_153, var_156, var_161</v>
      </c>
    </row>
    <row r="45" spans="2:3">
      <c r="B45" t="s">
        <v>176</v>
      </c>
      <c r="C45" t="str">
        <f t="shared" si="0"/>
        <v>var_3, var_4, var_7, var_10, var_12, var_14, var_15, var_23, var_25, var_27, var_28, var_29, var_37, var_38, var_39, var_41, var_46, var_50, var_57, var_59, var_62, var_64, var_66, var_68, var_71, var_79, var_91, var_98, var_100, var_105, var_108, var_124, var_125, var_126, var_129, var_130, var_131, var_133, var_144, var_153, var_156, var_161, var_169</v>
      </c>
    </row>
    <row r="46" spans="2:3">
      <c r="B46" t="s">
        <v>188</v>
      </c>
      <c r="C46" t="str">
        <f t="shared" si="0"/>
        <v>var_3, var_4, var_7, var_10, var_12, var_14, var_15, var_23, var_25, var_27, var_28, var_29, var_37, var_38, var_39, var_41, var_46, var_50, var_57, var_59, var_62, var_64, var_66, var_68, var_71, var_79, var_91, var_98, var_100, var_105, var_108, var_124, var_125, var_126, var_129, var_130, var_131, var_133, var_144, var_153, var_156, var_161, var_169, var_181</v>
      </c>
    </row>
    <row r="47" spans="2:3">
      <c r="B47" t="s">
        <v>192</v>
      </c>
      <c r="C47" t="str">
        <f t="shared" si="0"/>
        <v>var_3, var_4, var_7, var_10, var_12, var_14, var_15, var_23, var_25, var_27, var_28, var_29, var_37, var_38, var_39, var_41, var_46, var_50, var_57, var_59, var_62, var_64, var_66, var_68, var_71, var_79, var_91, var_98, var_100, var_105, var_108, var_124, var_125, var_126, var_129, var_130, var_131, var_133, var_144, var_153, var_156, var_161, var_169, var_181, var_185</v>
      </c>
    </row>
    <row r="48" spans="2:3">
      <c r="B48" t="s">
        <v>196</v>
      </c>
      <c r="C48" t="str">
        <f t="shared" si="0"/>
        <v>var_3, var_4, var_7, var_10, var_12, var_14, var_15, var_23, var_25, var_27, var_28, var_29, var_37, var_38, var_39, var_41, var_46, var_50, var_57, var_59, var_62, var_64, var_66, var_68, var_71, var_79, var_91, var_98, var_100, var_105, var_108, var_124, var_125, var_126, var_129, var_130, var_131, var_133, var_144, var_153, var_156, var_161, var_169, var_181, var_185, var_189</v>
      </c>
    </row>
  </sheetData>
  <phoneticPr fontId="2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1C72A-3A03-A740-A53E-16D9E0DD2C46}">
  <dimension ref="B3:C34"/>
  <sheetViews>
    <sheetView workbookViewId="0">
      <selection activeCell="B31" sqref="B31"/>
    </sheetView>
  </sheetViews>
  <sheetFormatPr baseColWidth="10" defaultRowHeight="20"/>
  <sheetData>
    <row r="3" spans="2:3">
      <c r="B3" t="s">
        <v>7</v>
      </c>
      <c r="C3" t="str">
        <f>B3</f>
        <v>var_0</v>
      </c>
    </row>
    <row r="4" spans="2:3">
      <c r="B4" t="s">
        <v>8</v>
      </c>
      <c r="C4" t="str">
        <f>C3&amp;", "&amp;B4</f>
        <v>var_0, var_1</v>
      </c>
    </row>
    <row r="5" spans="2:3">
      <c r="B5" t="s">
        <v>9</v>
      </c>
      <c r="C5" t="str">
        <f>C4&amp;", "&amp;B5</f>
        <v>var_0, var_1, var_2</v>
      </c>
    </row>
    <row r="6" spans="2:3">
      <c r="B6" t="s">
        <v>12</v>
      </c>
      <c r="C6" t="str">
        <f t="shared" ref="C6:C48" si="0">C5&amp;", "&amp;B6</f>
        <v>var_0, var_1, var_2, var_5</v>
      </c>
    </row>
    <row r="7" spans="2:3">
      <c r="B7" t="s">
        <v>18</v>
      </c>
      <c r="C7" t="str">
        <f t="shared" si="0"/>
        <v>var_0, var_1, var_2, var_5, var_11</v>
      </c>
    </row>
    <row r="8" spans="2:3">
      <c r="B8" t="s">
        <v>25</v>
      </c>
      <c r="C8" t="str">
        <f t="shared" si="0"/>
        <v>var_0, var_1, var_2, var_5, var_11, var_18</v>
      </c>
    </row>
    <row r="9" spans="2:3">
      <c r="B9" t="s">
        <v>29</v>
      </c>
      <c r="C9" t="str">
        <f t="shared" si="0"/>
        <v>var_0, var_1, var_2, var_5, var_11, var_18, var_22</v>
      </c>
    </row>
    <row r="10" spans="2:3">
      <c r="B10" t="s">
        <v>31</v>
      </c>
      <c r="C10" t="str">
        <f t="shared" si="0"/>
        <v>var_0, var_1, var_2, var_5, var_11, var_18, var_22, var_24</v>
      </c>
    </row>
    <row r="11" spans="2:3">
      <c r="B11" t="s">
        <v>33</v>
      </c>
      <c r="C11" t="str">
        <f t="shared" si="0"/>
        <v>var_0, var_1, var_2, var_5, var_11, var_18, var_22, var_24, var_26</v>
      </c>
    </row>
    <row r="12" spans="2:3">
      <c r="B12" t="s">
        <v>42</v>
      </c>
      <c r="C12" t="str">
        <f t="shared" si="0"/>
        <v>var_0, var_1, var_2, var_5, var_11, var_18, var_22, var_24, var_26, var_35</v>
      </c>
    </row>
    <row r="13" spans="2:3">
      <c r="B13" t="s">
        <v>47</v>
      </c>
      <c r="C13" t="str">
        <f t="shared" si="0"/>
        <v>var_0, var_1, var_2, var_5, var_11, var_18, var_22, var_24, var_26, var_35, var_40</v>
      </c>
    </row>
    <row r="14" spans="2:3">
      <c r="B14" t="s">
        <v>62</v>
      </c>
      <c r="C14" t="str">
        <f t="shared" si="0"/>
        <v>var_0, var_1, var_2, var_5, var_11, var_18, var_22, var_24, var_26, var_35, var_40, var_55</v>
      </c>
    </row>
    <row r="15" spans="2:3">
      <c r="B15" t="s">
        <v>74</v>
      </c>
      <c r="C15" t="str">
        <f t="shared" si="0"/>
        <v>var_0, var_1, var_2, var_5, var_11, var_18, var_22, var_24, var_26, var_35, var_40, var_55, var_67</v>
      </c>
    </row>
    <row r="16" spans="2:3">
      <c r="B16" t="s">
        <v>76</v>
      </c>
      <c r="C16" t="str">
        <f t="shared" si="0"/>
        <v>var_0, var_1, var_2, var_5, var_11, var_18, var_22, var_24, var_26, var_35, var_40, var_55, var_67, var_69</v>
      </c>
    </row>
    <row r="17" spans="2:3">
      <c r="B17" t="s">
        <v>89</v>
      </c>
      <c r="C17" t="str">
        <f t="shared" si="0"/>
        <v>var_0, var_1, var_2, var_5, var_11, var_18, var_22, var_24, var_26, var_35, var_40, var_55, var_67, var_69, var_82</v>
      </c>
    </row>
    <row r="18" spans="2:3">
      <c r="B18" t="s">
        <v>96</v>
      </c>
      <c r="C18" t="str">
        <f t="shared" si="0"/>
        <v>var_0, var_1, var_2, var_5, var_11, var_18, var_22, var_24, var_26, var_35, var_40, var_55, var_67, var_69, var_82, var_89</v>
      </c>
    </row>
    <row r="19" spans="2:3">
      <c r="B19" t="s">
        <v>101</v>
      </c>
      <c r="C19" t="str">
        <f t="shared" si="0"/>
        <v>var_0, var_1, var_2, var_5, var_11, var_18, var_22, var_24, var_26, var_35, var_40, var_55, var_67, var_69, var_82, var_89, var_94</v>
      </c>
    </row>
    <row r="20" spans="2:3">
      <c r="B20" t="s">
        <v>106</v>
      </c>
      <c r="C20" t="str">
        <f t="shared" si="0"/>
        <v>var_0, var_1, var_2, var_5, var_11, var_18, var_22, var_24, var_26, var_35, var_40, var_55, var_67, var_69, var_82, var_89, var_94, var_99</v>
      </c>
    </row>
    <row r="21" spans="2:3">
      <c r="B21" t="s">
        <v>117</v>
      </c>
      <c r="C21" t="str">
        <f t="shared" si="0"/>
        <v>var_0, var_1, var_2, var_5, var_11, var_18, var_22, var_24, var_26, var_35, var_40, var_55, var_67, var_69, var_82, var_89, var_94, var_99, var_110</v>
      </c>
    </row>
    <row r="22" spans="2:3">
      <c r="B22" t="s">
        <v>126</v>
      </c>
      <c r="C22" t="str">
        <f t="shared" si="0"/>
        <v>var_0, var_1, var_2, var_5, var_11, var_18, var_22, var_24, var_26, var_35, var_40, var_55, var_67, var_69, var_82, var_89, var_94, var_99, var_110, var_119</v>
      </c>
    </row>
    <row r="23" spans="2:3">
      <c r="B23" t="s">
        <v>141</v>
      </c>
      <c r="C23" t="str">
        <f t="shared" si="0"/>
        <v>var_0, var_1, var_2, var_5, var_11, var_18, var_22, var_24, var_26, var_35, var_40, var_55, var_67, var_69, var_82, var_89, var_94, var_99, var_110, var_119, var_134</v>
      </c>
    </row>
    <row r="24" spans="2:3">
      <c r="B24" t="s">
        <v>142</v>
      </c>
      <c r="C24" t="str">
        <f t="shared" si="0"/>
        <v>var_0, var_1, var_2, var_5, var_11, var_18, var_22, var_24, var_26, var_35, var_40, var_55, var_67, var_69, var_82, var_89, var_94, var_99, var_110, var_119, var_134, var_135</v>
      </c>
    </row>
    <row r="25" spans="2:3">
      <c r="B25" t="s">
        <v>152</v>
      </c>
      <c r="C25" t="str">
        <f t="shared" si="0"/>
        <v>var_0, var_1, var_2, var_5, var_11, var_18, var_22, var_24, var_26, var_35, var_40, var_55, var_67, var_69, var_82, var_89, var_94, var_99, var_110, var_119, var_134, var_135, var_145</v>
      </c>
    </row>
    <row r="26" spans="2:3">
      <c r="B26" t="s">
        <v>162</v>
      </c>
      <c r="C26" t="str">
        <f t="shared" si="0"/>
        <v>var_0, var_1, var_2, var_5, var_11, var_18, var_22, var_24, var_26, var_35, var_40, var_55, var_67, var_69, var_82, var_89, var_94, var_99, var_110, var_119, var_134, var_135, var_145, var_155</v>
      </c>
    </row>
    <row r="27" spans="2:3">
      <c r="B27" t="s">
        <v>164</v>
      </c>
      <c r="C27" t="str">
        <f t="shared" si="0"/>
        <v>var_0, var_1, var_2, var_5, var_11, var_18, var_22, var_24, var_26, var_35, var_40, var_55, var_67, var_69, var_82, var_89, var_94, var_99, var_110, var_119, var_134, var_135, var_145, var_155, var_157</v>
      </c>
    </row>
    <row r="28" spans="2:3">
      <c r="B28" t="s">
        <v>170</v>
      </c>
      <c r="C28" t="str">
        <f t="shared" si="0"/>
        <v>var_0, var_1, var_2, var_5, var_11, var_18, var_22, var_24, var_26, var_35, var_40, var_55, var_67, var_69, var_82, var_89, var_94, var_99, var_110, var_119, var_134, var_135, var_145, var_155, var_157, var_163</v>
      </c>
    </row>
    <row r="29" spans="2:3">
      <c r="B29" t="s">
        <v>171</v>
      </c>
      <c r="C29" t="str">
        <f t="shared" si="0"/>
        <v>var_0, var_1, var_2, var_5, var_11, var_18, var_22, var_24, var_26, var_35, var_40, var_55, var_67, var_69, var_82, var_89, var_94, var_99, var_110, var_119, var_134, var_135, var_145, var_155, var_157, var_163, var_164</v>
      </c>
    </row>
    <row r="30" spans="2:3">
      <c r="B30" t="s">
        <v>180</v>
      </c>
      <c r="C30" t="str">
        <f t="shared" si="0"/>
        <v>var_0, var_1, var_2, var_5, var_11, var_18, var_22, var_24, var_26, var_35, var_40, var_55, var_67, var_69, var_82, var_89, var_94, var_99, var_110, var_119, var_134, var_135, var_145, var_155, var_157, var_163, var_164, var_173</v>
      </c>
    </row>
    <row r="31" spans="2:3">
      <c r="B31" t="s">
        <v>186</v>
      </c>
      <c r="C31" t="str">
        <f t="shared" si="0"/>
        <v>var_0, var_1, var_2, var_5, var_11, var_18, var_22, var_24, var_26, var_35, var_40, var_55, var_67, var_69, var_82, var_89, var_94, var_99, var_110, var_119, var_134, var_135, var_145, var_155, var_157, var_163, var_164, var_173, var_179</v>
      </c>
    </row>
    <row r="32" spans="2:3">
      <c r="B32" t="s">
        <v>191</v>
      </c>
      <c r="C32" t="str">
        <f t="shared" si="0"/>
        <v>var_0, var_1, var_2, var_5, var_11, var_18, var_22, var_24, var_26, var_35, var_40, var_55, var_67, var_69, var_82, var_89, var_94, var_99, var_110, var_119, var_134, var_135, var_145, var_155, var_157, var_163, var_164, var_173, var_179, var_184</v>
      </c>
    </row>
    <row r="33" spans="2:3">
      <c r="B33" t="s">
        <v>198</v>
      </c>
      <c r="C33" t="str">
        <f t="shared" si="0"/>
        <v>var_0, var_1, var_2, var_5, var_11, var_18, var_22, var_24, var_26, var_35, var_40, var_55, var_67, var_69, var_82, var_89, var_94, var_99, var_110, var_119, var_134, var_135, var_145, var_155, var_157, var_163, var_164, var_173, var_179, var_184, var_191</v>
      </c>
    </row>
    <row r="34" spans="2:3">
      <c r="B34" t="s">
        <v>203</v>
      </c>
      <c r="C34" t="str">
        <f t="shared" si="0"/>
        <v>var_0, var_1, var_2, var_5, var_11, var_18, var_22, var_24, var_26, var_35, var_40, var_55, var_67, var_69, var_82, var_89, var_94, var_99, var_110, var_119, var_134, var_135, var_145, var_155, var_157, var_163, var_164, var_173, var_179, var_184, var_191, var_196</v>
      </c>
    </row>
  </sheetData>
  <phoneticPr fontId="2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C7E6F-EA4E-084A-AF2F-4C61D97C94AD}">
  <dimension ref="B3:C29"/>
  <sheetViews>
    <sheetView workbookViewId="0">
      <selection activeCell="C29" sqref="C29"/>
    </sheetView>
  </sheetViews>
  <sheetFormatPr baseColWidth="10" defaultRowHeight="20"/>
  <sheetData>
    <row r="3" spans="2:3">
      <c r="B3" t="s">
        <v>20</v>
      </c>
      <c r="C3" t="str">
        <f>B3</f>
        <v>var_13</v>
      </c>
    </row>
    <row r="4" spans="2:3">
      <c r="B4" t="s">
        <v>27</v>
      </c>
      <c r="C4" t="str">
        <f>C3&amp;", "&amp;B4</f>
        <v>var_13, var_20</v>
      </c>
    </row>
    <row r="5" spans="2:3">
      <c r="B5" t="s">
        <v>28</v>
      </c>
      <c r="C5" t="str">
        <f>C4&amp;", "&amp;B5</f>
        <v>var_13, var_20, var_21</v>
      </c>
    </row>
    <row r="6" spans="2:3">
      <c r="B6" t="s">
        <v>51</v>
      </c>
      <c r="C6" t="str">
        <f t="shared" ref="C6:C34" si="0">C5&amp;", "&amp;B6</f>
        <v>var_13, var_20, var_21, var_44</v>
      </c>
    </row>
    <row r="7" spans="2:3">
      <c r="B7" t="s">
        <v>80</v>
      </c>
      <c r="C7" t="str">
        <f t="shared" si="0"/>
        <v>var_13, var_20, var_21, var_44, var_73</v>
      </c>
    </row>
    <row r="8" spans="2:3">
      <c r="B8" t="s">
        <v>82</v>
      </c>
      <c r="C8" t="str">
        <f t="shared" si="0"/>
        <v>var_13, var_20, var_21, var_44, var_73, var_75</v>
      </c>
    </row>
    <row r="9" spans="2:3">
      <c r="B9" t="s">
        <v>83</v>
      </c>
      <c r="C9" t="str">
        <f t="shared" si="0"/>
        <v>var_13, var_20, var_21, var_44, var_73, var_75, var_76</v>
      </c>
    </row>
    <row r="10" spans="2:3">
      <c r="B10" t="s">
        <v>87</v>
      </c>
      <c r="C10" t="str">
        <f t="shared" si="0"/>
        <v>var_13, var_20, var_21, var_44, var_73, var_75, var_76, var_80</v>
      </c>
    </row>
    <row r="11" spans="2:3">
      <c r="B11" t="s">
        <v>88</v>
      </c>
      <c r="C11" t="str">
        <f t="shared" si="0"/>
        <v>var_13, var_20, var_21, var_44, var_73, var_75, var_76, var_80, var_81</v>
      </c>
    </row>
    <row r="12" spans="2:3">
      <c r="B12" t="s">
        <v>90</v>
      </c>
      <c r="C12" t="str">
        <f t="shared" si="0"/>
        <v>var_13, var_20, var_21, var_44, var_73, var_75, var_76, var_80, var_81, var_83</v>
      </c>
    </row>
    <row r="13" spans="2:3">
      <c r="B13" t="s">
        <v>93</v>
      </c>
      <c r="C13" t="str">
        <f t="shared" si="0"/>
        <v>var_13, var_20, var_21, var_44, var_73, var_75, var_76, var_80, var_81, var_83, var_86</v>
      </c>
    </row>
    <row r="14" spans="2:3">
      <c r="B14" t="s">
        <v>95</v>
      </c>
      <c r="C14" t="str">
        <f t="shared" si="0"/>
        <v>var_13, var_20, var_21, var_44, var_73, var_75, var_76, var_80, var_81, var_83, var_86, var_88</v>
      </c>
    </row>
    <row r="15" spans="2:3">
      <c r="B15" t="s">
        <v>99</v>
      </c>
      <c r="C15" t="str">
        <f t="shared" si="0"/>
        <v>var_13, var_20, var_21, var_44, var_73, var_75, var_76, var_80, var_81, var_83, var_86, var_88, var_92</v>
      </c>
    </row>
    <row r="16" spans="2:3">
      <c r="B16" t="s">
        <v>108</v>
      </c>
      <c r="C16" t="str">
        <f t="shared" si="0"/>
        <v>var_13, var_20, var_21, var_44, var_73, var_75, var_76, var_80, var_81, var_83, var_86, var_88, var_92, var_101</v>
      </c>
    </row>
    <row r="17" spans="2:3">
      <c r="B17" t="s">
        <v>114</v>
      </c>
      <c r="C17" t="str">
        <f t="shared" si="0"/>
        <v>var_13, var_20, var_21, var_44, var_73, var_75, var_76, var_80, var_81, var_83, var_86, var_88, var_92, var_101, var_107</v>
      </c>
    </row>
    <row r="18" spans="2:3">
      <c r="B18" t="s">
        <v>116</v>
      </c>
      <c r="C18" t="str">
        <f t="shared" si="0"/>
        <v>var_13, var_20, var_21, var_44, var_73, var_75, var_76, var_80, var_81, var_83, var_86, var_88, var_92, var_101, var_107, var_109</v>
      </c>
    </row>
    <row r="19" spans="2:3">
      <c r="B19" t="s">
        <v>130</v>
      </c>
      <c r="C19" t="str">
        <f t="shared" si="0"/>
        <v>var_13, var_20, var_21, var_44, var_73, var_75, var_76, var_80, var_81, var_83, var_86, var_88, var_92, var_101, var_107, var_109, var_123</v>
      </c>
    </row>
    <row r="20" spans="2:3">
      <c r="B20" t="s">
        <v>146</v>
      </c>
      <c r="C20" t="str">
        <f t="shared" si="0"/>
        <v>var_13, var_20, var_21, var_44, var_73, var_75, var_76, var_80, var_81, var_83, var_86, var_88, var_92, var_101, var_107, var_109, var_123, var_139</v>
      </c>
    </row>
    <row r="21" spans="2:3">
      <c r="B21" t="s">
        <v>148</v>
      </c>
      <c r="C21" t="str">
        <f t="shared" si="0"/>
        <v>var_13, var_20, var_21, var_44, var_73, var_75, var_76, var_80, var_81, var_83, var_86, var_88, var_92, var_101, var_107, var_109, var_123, var_139, var_141</v>
      </c>
    </row>
    <row r="22" spans="2:3">
      <c r="B22" t="s">
        <v>161</v>
      </c>
      <c r="C22" t="str">
        <f t="shared" si="0"/>
        <v>var_13, var_20, var_21, var_44, var_73, var_75, var_76, var_80, var_81, var_83, var_86, var_88, var_92, var_101, var_107, var_109, var_123, var_139, var_141, var_154</v>
      </c>
    </row>
    <row r="23" spans="2:3">
      <c r="B23" t="s">
        <v>172</v>
      </c>
      <c r="C23" t="str">
        <f t="shared" si="0"/>
        <v>var_13, var_20, var_21, var_44, var_73, var_75, var_76, var_80, var_81, var_83, var_86, var_88, var_92, var_101, var_107, var_109, var_123, var_139, var_141, var_154, var_165</v>
      </c>
    </row>
    <row r="24" spans="2:3">
      <c r="B24" t="s">
        <v>181</v>
      </c>
      <c r="C24" t="str">
        <f t="shared" si="0"/>
        <v>var_13, var_20, var_21, var_44, var_73, var_75, var_76, var_80, var_81, var_83, var_86, var_88, var_92, var_101, var_107, var_109, var_123, var_139, var_141, var_154, var_165, var_174</v>
      </c>
    </row>
    <row r="25" spans="2:3">
      <c r="B25" t="s">
        <v>184</v>
      </c>
      <c r="C25" t="str">
        <f t="shared" si="0"/>
        <v>var_13, var_20, var_21, var_44, var_73, var_75, var_76, var_80, var_81, var_83, var_86, var_88, var_92, var_101, var_107, var_109, var_123, var_139, var_141, var_154, var_165, var_174, var_177</v>
      </c>
    </row>
    <row r="26" spans="2:3">
      <c r="B26" t="s">
        <v>187</v>
      </c>
      <c r="C26" t="str">
        <f t="shared" si="0"/>
        <v>var_13, var_20, var_21, var_44, var_73, var_75, var_76, var_80, var_81, var_83, var_86, var_88, var_92, var_101, var_107, var_109, var_123, var_139, var_141, var_154, var_165, var_174, var_177, var_180</v>
      </c>
    </row>
    <row r="27" spans="2:3">
      <c r="B27" t="s">
        <v>195</v>
      </c>
      <c r="C27" t="str">
        <f t="shared" si="0"/>
        <v>var_13, var_20, var_21, var_44, var_73, var_75, var_76, var_80, var_81, var_83, var_86, var_88, var_92, var_101, var_107, var_109, var_123, var_139, var_141, var_154, var_165, var_174, var_177, var_180, var_188</v>
      </c>
    </row>
    <row r="28" spans="2:3">
      <c r="B28" t="s">
        <v>201</v>
      </c>
      <c r="C28" t="str">
        <f t="shared" si="0"/>
        <v>var_13, var_20, var_21, var_44, var_73, var_75, var_76, var_80, var_81, var_83, var_86, var_88, var_92, var_101, var_107, var_109, var_123, var_139, var_141, var_154, var_165, var_174, var_177, var_180, var_188, var_194</v>
      </c>
    </row>
    <row r="29" spans="2:3">
      <c r="B29" t="s">
        <v>205</v>
      </c>
      <c r="C29" t="str">
        <f t="shared" si="0"/>
        <v>var_13, var_20, var_21, var_44, var_73, var_75, var_76, var_80, var_81, var_83, var_86, var_88, var_92, var_101, var_107, var_109, var_123, var_139, var_141, var_154, var_165, var_174, var_177, var_180, var_188, var_194, var_198</v>
      </c>
    </row>
  </sheetData>
  <phoneticPr fontId="2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exclude</vt:lpstr>
      <vt:lpstr>right</vt:lpstr>
      <vt:lpstr>left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nakanishi daisuke</dc:creator>
  <cp:lastModifiedBy>nakanishi daisuke</cp:lastModifiedBy>
  <dcterms:created xsi:type="dcterms:W3CDTF">2019-04-09T14:38:44Z</dcterms:created>
  <dcterms:modified xsi:type="dcterms:W3CDTF">2019-04-10T00:42:05Z</dcterms:modified>
</cp:coreProperties>
</file>