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309\Desktop\ESCAPE_PINN\"/>
    </mc:Choice>
  </mc:AlternateContent>
  <xr:revisionPtr revIDLastSave="0" documentId="13_ncr:1_{12481CD3-D235-40C3-99B5-35830AC915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Sheet2" sheetId="6" r:id="rId2"/>
    <sheet name="Sheet3" sheetId="7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7" l="1"/>
  <c r="G17" i="7"/>
  <c r="F17" i="7"/>
  <c r="D17" i="7"/>
  <c r="C17" i="7"/>
  <c r="B17" i="7"/>
  <c r="H16" i="7"/>
  <c r="G16" i="7"/>
  <c r="F16" i="7"/>
  <c r="D16" i="7"/>
  <c r="C16" i="7"/>
  <c r="B16" i="7"/>
  <c r="H15" i="7"/>
  <c r="G15" i="7"/>
  <c r="F15" i="7"/>
  <c r="D15" i="7"/>
  <c r="C15" i="7"/>
  <c r="B15" i="7"/>
  <c r="H14" i="7"/>
  <c r="G14" i="7"/>
  <c r="F14" i="7"/>
  <c r="D14" i="7"/>
  <c r="C14" i="7"/>
  <c r="B14" i="7"/>
  <c r="H13" i="7"/>
  <c r="G13" i="7"/>
  <c r="F13" i="7"/>
  <c r="D13" i="7"/>
  <c r="C13" i="7"/>
  <c r="B13" i="7"/>
  <c r="H12" i="7"/>
  <c r="G12" i="7"/>
  <c r="F12" i="7"/>
  <c r="D12" i="7"/>
  <c r="C12" i="7"/>
  <c r="B12" i="7"/>
  <c r="H11" i="7"/>
  <c r="G11" i="7"/>
  <c r="F11" i="7"/>
  <c r="D11" i="7"/>
  <c r="C11" i="7"/>
  <c r="B11" i="7"/>
  <c r="H10" i="7"/>
  <c r="G10" i="7"/>
  <c r="F10" i="7"/>
  <c r="D10" i="7"/>
  <c r="C10" i="7"/>
  <c r="B10" i="7"/>
  <c r="H9" i="7"/>
  <c r="G9" i="7"/>
  <c r="F9" i="7"/>
  <c r="D9" i="7"/>
  <c r="C9" i="7"/>
  <c r="B9" i="7"/>
  <c r="H8" i="7"/>
  <c r="G8" i="7"/>
  <c r="F8" i="7"/>
  <c r="D8" i="7"/>
  <c r="C8" i="7"/>
  <c r="B8" i="7"/>
  <c r="H7" i="7"/>
  <c r="G7" i="7"/>
  <c r="F7" i="7"/>
  <c r="D7" i="7"/>
  <c r="C7" i="7"/>
  <c r="B7" i="7"/>
  <c r="H6" i="7"/>
  <c r="G6" i="7"/>
  <c r="F6" i="7"/>
  <c r="D6" i="7"/>
  <c r="C6" i="7"/>
  <c r="B6" i="7"/>
  <c r="H5" i="7"/>
  <c r="G5" i="7"/>
  <c r="F5" i="7"/>
  <c r="D5" i="7"/>
  <c r="C5" i="7"/>
  <c r="B5" i="7"/>
  <c r="H4" i="7"/>
  <c r="G4" i="7"/>
  <c r="F4" i="7"/>
  <c r="D4" i="7"/>
  <c r="C4" i="7"/>
  <c r="B4" i="7"/>
  <c r="H3" i="7"/>
  <c r="G3" i="7"/>
  <c r="F3" i="7"/>
  <c r="D3" i="7"/>
  <c r="C3" i="7"/>
  <c r="B3" i="7"/>
  <c r="H2" i="7"/>
  <c r="G2" i="7"/>
  <c r="F2" i="7"/>
  <c r="D2" i="7"/>
  <c r="C2" i="7"/>
  <c r="B2" i="7"/>
  <c r="B2" i="6"/>
  <c r="C2" i="6"/>
  <c r="D2" i="6"/>
  <c r="F2" i="6"/>
  <c r="G2" i="6"/>
  <c r="H2" i="6"/>
  <c r="B3" i="6"/>
  <c r="C3" i="6"/>
  <c r="D3" i="6"/>
  <c r="F3" i="6"/>
  <c r="G3" i="6"/>
  <c r="H3" i="6"/>
  <c r="B4" i="6"/>
  <c r="C4" i="6"/>
  <c r="D4" i="6"/>
  <c r="F4" i="6"/>
  <c r="G4" i="6"/>
  <c r="H4" i="6"/>
  <c r="B5" i="6"/>
  <c r="C5" i="6"/>
  <c r="D5" i="6"/>
  <c r="F5" i="6"/>
  <c r="G5" i="6"/>
  <c r="H5" i="6"/>
  <c r="B6" i="6"/>
  <c r="C6" i="6"/>
  <c r="D6" i="6"/>
  <c r="F6" i="6"/>
  <c r="G6" i="6"/>
  <c r="H6" i="6"/>
  <c r="B7" i="6"/>
  <c r="C7" i="6"/>
  <c r="D7" i="6"/>
  <c r="F7" i="6"/>
  <c r="G7" i="6"/>
  <c r="H7" i="6"/>
  <c r="B8" i="6"/>
  <c r="C8" i="6"/>
  <c r="D8" i="6"/>
  <c r="F8" i="6"/>
  <c r="G8" i="6"/>
  <c r="H8" i="6"/>
  <c r="B9" i="6"/>
  <c r="C9" i="6"/>
  <c r="D9" i="6"/>
  <c r="F9" i="6"/>
  <c r="G9" i="6"/>
  <c r="H9" i="6"/>
  <c r="B10" i="6"/>
  <c r="C10" i="6"/>
  <c r="D10" i="6"/>
  <c r="F10" i="6"/>
  <c r="G10" i="6"/>
  <c r="H10" i="6"/>
  <c r="B11" i="6"/>
  <c r="C11" i="6"/>
  <c r="D11" i="6"/>
  <c r="F11" i="6"/>
  <c r="G11" i="6"/>
  <c r="H11" i="6"/>
  <c r="B12" i="6"/>
  <c r="C12" i="6"/>
  <c r="D12" i="6"/>
  <c r="F12" i="6"/>
  <c r="H12" i="6"/>
  <c r="B13" i="6"/>
  <c r="D13" i="6"/>
  <c r="F13" i="6"/>
  <c r="H13" i="6"/>
  <c r="B14" i="6"/>
  <c r="D14" i="6"/>
  <c r="F14" i="6"/>
  <c r="H14" i="6"/>
  <c r="B15" i="6"/>
  <c r="D15" i="6"/>
  <c r="F15" i="6"/>
  <c r="H15" i="6"/>
  <c r="B16" i="6"/>
  <c r="D16" i="6"/>
  <c r="F16" i="6"/>
  <c r="H16" i="6"/>
  <c r="B17" i="6"/>
  <c r="D17" i="6"/>
  <c r="F17" i="6"/>
  <c r="H17" i="6"/>
  <c r="D19" i="5"/>
  <c r="C19" i="5"/>
  <c r="B19" i="5"/>
  <c r="D18" i="5"/>
  <c r="C18" i="5"/>
  <c r="B18" i="5"/>
  <c r="D17" i="5" l="1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H55" i="4"/>
  <c r="F55" i="4"/>
  <c r="H54" i="4"/>
  <c r="F54" i="4"/>
  <c r="H53" i="4"/>
  <c r="F53" i="4"/>
  <c r="H52" i="4"/>
  <c r="F52" i="4"/>
  <c r="H51" i="4"/>
  <c r="F51" i="4"/>
  <c r="H50" i="4"/>
  <c r="F50" i="4"/>
  <c r="H49" i="4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</calcChain>
</file>

<file path=xl/sharedStrings.xml><?xml version="1.0" encoding="utf-8"?>
<sst xmlns="http://schemas.openxmlformats.org/spreadsheetml/2006/main" count="28" uniqueCount="6">
  <si>
    <t>time</t>
  </si>
  <si>
    <t>Biomass</t>
  </si>
  <si>
    <t>Nitrate</t>
  </si>
  <si>
    <t>pc</t>
  </si>
  <si>
    <t>biomass</t>
  </si>
  <si>
    <t>nitrate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</si>
</sst>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4FBB-8B8A-4497-A784-B1012D149C83}">
  <dimension ref="A1:H55"/>
  <sheetViews>
    <sheetView tabSelected="1" workbookViewId="0">
      <selection activeCell="J23" sqref="J23"/>
    </sheetView>
  </sheetViews>
  <sheetFormatPr defaultRowHeight="13.8" x14ac:dyDescent="0.25"/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0</v>
      </c>
      <c r="F1" s="2" t="s">
        <v>1</v>
      </c>
      <c r="G1" s="2" t="s">
        <v>2</v>
      </c>
      <c r="H1" s="2" t="s">
        <v>3</v>
      </c>
    </row>
    <row r="2" spans="1:8" x14ac:dyDescent="0.25">
      <c r="A2" s="4">
        <v>0</v>
      </c>
      <c r="B2" s="4">
        <f>-0.0134*A2^3+0.5888*A2^2+73.1*A2+149.98</f>
        <v>149.97999999999999</v>
      </c>
      <c r="C2" s="4">
        <f>0.2197*A2^2-39.479*A2+1210.7</f>
        <v>1210.7</v>
      </c>
      <c r="D2" s="4">
        <f>-0.0984*A2^2+8.8787*A2</f>
        <v>0</v>
      </c>
      <c r="E2" s="4">
        <v>1</v>
      </c>
      <c r="F2" s="4">
        <f t="shared" ref="F2:F55" si="0">-0.0134*E2^3+0.5888*E2^2+73.1*E2+149.98</f>
        <v>223.65539999999999</v>
      </c>
      <c r="G2" s="4">
        <f t="shared" ref="G2:G40" si="1">0.2197*E2^2-39.479*E2+1210.7</f>
        <v>1171.4407000000001</v>
      </c>
      <c r="H2" s="4">
        <f t="shared" ref="H2:H55" si="2">-0.0984*E2^2+8.8787*E2</f>
        <v>8.7803000000000004</v>
      </c>
    </row>
    <row r="3" spans="1:8" x14ac:dyDescent="0.25">
      <c r="A3" s="4">
        <v>1</v>
      </c>
      <c r="B3" s="4">
        <f t="shared" ref="B3:B55" si="3">-0.0134*A3^3+0.5888*A3^2+73.1*A3+149.98</f>
        <v>223.65539999999999</v>
      </c>
      <c r="C3" s="4">
        <f t="shared" ref="C3:C41" si="4">0.2197*A3^2-39.479*A3+1210.7</f>
        <v>1171.4407000000001</v>
      </c>
      <c r="D3" s="4">
        <f t="shared" ref="D3:D55" si="5">-0.0984*A3^2+8.8787*A3</f>
        <v>8.7803000000000004</v>
      </c>
      <c r="E3" s="4">
        <v>2</v>
      </c>
      <c r="F3" s="4">
        <f t="shared" si="0"/>
        <v>298.428</v>
      </c>
      <c r="G3" s="4">
        <f t="shared" si="1"/>
        <v>1132.6208000000001</v>
      </c>
      <c r="H3" s="4">
        <f t="shared" si="2"/>
        <v>17.363800000000001</v>
      </c>
    </row>
    <row r="4" spans="1:8" x14ac:dyDescent="0.25">
      <c r="A4" s="4">
        <v>2</v>
      </c>
      <c r="B4" s="4">
        <f t="shared" si="3"/>
        <v>298.428</v>
      </c>
      <c r="C4" s="4">
        <f t="shared" si="4"/>
        <v>1132.6208000000001</v>
      </c>
      <c r="D4" s="4">
        <f t="shared" si="5"/>
        <v>17.363800000000001</v>
      </c>
      <c r="E4" s="4">
        <v>3</v>
      </c>
      <c r="F4" s="4">
        <f t="shared" si="0"/>
        <v>374.2174</v>
      </c>
      <c r="G4" s="4">
        <f t="shared" si="1"/>
        <v>1094.2402999999999</v>
      </c>
      <c r="H4" s="4">
        <f t="shared" si="2"/>
        <v>25.750499999999999</v>
      </c>
    </row>
    <row r="5" spans="1:8" x14ac:dyDescent="0.25">
      <c r="A5" s="4">
        <v>3</v>
      </c>
      <c r="B5" s="4">
        <f t="shared" si="3"/>
        <v>374.2174</v>
      </c>
      <c r="C5" s="4">
        <f t="shared" si="4"/>
        <v>1094.2402999999999</v>
      </c>
      <c r="D5" s="4">
        <f t="shared" si="5"/>
        <v>25.750499999999999</v>
      </c>
      <c r="E5" s="4">
        <v>4</v>
      </c>
      <c r="F5" s="4">
        <f t="shared" si="0"/>
        <v>450.94319999999993</v>
      </c>
      <c r="G5" s="4">
        <f t="shared" si="1"/>
        <v>1056.2991999999999</v>
      </c>
      <c r="H5" s="4">
        <f t="shared" si="2"/>
        <v>33.940400000000004</v>
      </c>
    </row>
    <row r="6" spans="1:8" x14ac:dyDescent="0.25">
      <c r="A6" s="4">
        <v>4</v>
      </c>
      <c r="B6" s="4">
        <f t="shared" si="3"/>
        <v>450.94319999999993</v>
      </c>
      <c r="C6" s="4">
        <f t="shared" si="4"/>
        <v>1056.2991999999999</v>
      </c>
      <c r="D6" s="4">
        <f t="shared" si="5"/>
        <v>33.940400000000004</v>
      </c>
      <c r="E6" s="4">
        <v>5</v>
      </c>
      <c r="F6" s="4">
        <f t="shared" si="0"/>
        <v>528.52499999999998</v>
      </c>
      <c r="G6" s="4">
        <f t="shared" si="1"/>
        <v>1018.7975000000001</v>
      </c>
      <c r="H6" s="4">
        <f t="shared" si="2"/>
        <v>41.933500000000002</v>
      </c>
    </row>
    <row r="7" spans="1:8" x14ac:dyDescent="0.25">
      <c r="A7" s="4">
        <v>5</v>
      </c>
      <c r="B7" s="4">
        <f t="shared" si="3"/>
        <v>528.52499999999998</v>
      </c>
      <c r="C7" s="4">
        <f t="shared" si="4"/>
        <v>1018.7975000000001</v>
      </c>
      <c r="D7" s="4">
        <f t="shared" si="5"/>
        <v>41.933500000000002</v>
      </c>
      <c r="E7" s="4">
        <v>6</v>
      </c>
      <c r="F7" s="4">
        <f t="shared" si="0"/>
        <v>606.88239999999996</v>
      </c>
      <c r="G7" s="4">
        <f t="shared" si="1"/>
        <v>981.73520000000008</v>
      </c>
      <c r="H7" s="4">
        <f t="shared" si="2"/>
        <v>49.729799999999997</v>
      </c>
    </row>
    <row r="8" spans="1:8" x14ac:dyDescent="0.25">
      <c r="A8" s="4">
        <v>6</v>
      </c>
      <c r="B8" s="4">
        <f t="shared" si="3"/>
        <v>606.88239999999996</v>
      </c>
      <c r="C8" s="4">
        <f t="shared" si="4"/>
        <v>981.73520000000008</v>
      </c>
      <c r="D8" s="4">
        <f t="shared" si="5"/>
        <v>49.729799999999997</v>
      </c>
      <c r="E8" s="4">
        <v>7</v>
      </c>
      <c r="F8" s="4">
        <f t="shared" si="0"/>
        <v>685.93499999999995</v>
      </c>
      <c r="G8" s="4">
        <f t="shared" si="1"/>
        <v>945.1123</v>
      </c>
      <c r="H8" s="4">
        <f t="shared" si="2"/>
        <v>57.329300000000003</v>
      </c>
    </row>
    <row r="9" spans="1:8" x14ac:dyDescent="0.25">
      <c r="A9" s="4">
        <v>7</v>
      </c>
      <c r="B9" s="4">
        <f t="shared" si="3"/>
        <v>685.93499999999995</v>
      </c>
      <c r="C9" s="4">
        <f t="shared" si="4"/>
        <v>945.1123</v>
      </c>
      <c r="D9" s="4">
        <f t="shared" si="5"/>
        <v>57.329300000000003</v>
      </c>
      <c r="E9" s="4">
        <v>8</v>
      </c>
      <c r="F9" s="4">
        <f t="shared" si="0"/>
        <v>765.60239999999999</v>
      </c>
      <c r="G9" s="4">
        <f t="shared" si="1"/>
        <v>908.92880000000002</v>
      </c>
      <c r="H9" s="4">
        <f t="shared" si="2"/>
        <v>64.731999999999999</v>
      </c>
    </row>
    <row r="10" spans="1:8" x14ac:dyDescent="0.25">
      <c r="A10" s="4">
        <v>8</v>
      </c>
      <c r="B10" s="4">
        <f t="shared" si="3"/>
        <v>765.60239999999999</v>
      </c>
      <c r="C10" s="4">
        <f t="shared" si="4"/>
        <v>908.92880000000002</v>
      </c>
      <c r="D10" s="4">
        <f t="shared" si="5"/>
        <v>64.731999999999999</v>
      </c>
      <c r="E10" s="4">
        <v>9</v>
      </c>
      <c r="F10" s="4">
        <f t="shared" si="0"/>
        <v>845.80420000000004</v>
      </c>
      <c r="G10" s="4">
        <f t="shared" si="1"/>
        <v>873.18470000000002</v>
      </c>
      <c r="H10" s="4">
        <f t="shared" si="2"/>
        <v>71.937899999999999</v>
      </c>
    </row>
    <row r="11" spans="1:8" x14ac:dyDescent="0.25">
      <c r="A11" s="4">
        <v>9</v>
      </c>
      <c r="B11" s="4">
        <f t="shared" si="3"/>
        <v>845.80420000000004</v>
      </c>
      <c r="C11" s="4">
        <f t="shared" si="4"/>
        <v>873.18470000000002</v>
      </c>
      <c r="D11" s="4">
        <f t="shared" si="5"/>
        <v>71.937899999999999</v>
      </c>
      <c r="E11" s="4">
        <v>10</v>
      </c>
      <c r="F11" s="4">
        <f t="shared" si="0"/>
        <v>926.46</v>
      </c>
      <c r="G11" s="4">
        <f t="shared" si="1"/>
        <v>837.88000000000011</v>
      </c>
      <c r="H11" s="4">
        <f t="shared" si="2"/>
        <v>78.947000000000003</v>
      </c>
    </row>
    <row r="12" spans="1:8" x14ac:dyDescent="0.25">
      <c r="A12" s="4">
        <v>10</v>
      </c>
      <c r="B12" s="4">
        <f t="shared" si="3"/>
        <v>926.46</v>
      </c>
      <c r="C12" s="4">
        <f t="shared" si="4"/>
        <v>837.88000000000011</v>
      </c>
      <c r="D12" s="4">
        <f t="shared" si="5"/>
        <v>78.947000000000003</v>
      </c>
      <c r="E12" s="4">
        <v>11</v>
      </c>
      <c r="F12" s="4">
        <f t="shared" si="0"/>
        <v>1007.4893999999999</v>
      </c>
      <c r="G12" s="4">
        <f t="shared" si="1"/>
        <v>803.01470000000006</v>
      </c>
      <c r="H12" s="4">
        <f t="shared" si="2"/>
        <v>85.759299999999996</v>
      </c>
    </row>
    <row r="13" spans="1:8" x14ac:dyDescent="0.25">
      <c r="A13" s="4">
        <v>11</v>
      </c>
      <c r="B13" s="4">
        <f t="shared" si="3"/>
        <v>1007.4893999999999</v>
      </c>
      <c r="C13" s="4">
        <f t="shared" si="4"/>
        <v>803.01470000000006</v>
      </c>
      <c r="D13" s="4">
        <f t="shared" si="5"/>
        <v>85.759299999999996</v>
      </c>
      <c r="E13" s="4">
        <v>12</v>
      </c>
      <c r="F13" s="4">
        <f t="shared" si="0"/>
        <v>1088.8119999999999</v>
      </c>
      <c r="G13" s="4">
        <f t="shared" si="1"/>
        <v>768.58879999999999</v>
      </c>
      <c r="H13" s="4">
        <f t="shared" si="2"/>
        <v>92.374799999999993</v>
      </c>
    </row>
    <row r="14" spans="1:8" x14ac:dyDescent="0.25">
      <c r="A14" s="4">
        <v>12</v>
      </c>
      <c r="B14" s="4">
        <f t="shared" si="3"/>
        <v>1088.8119999999999</v>
      </c>
      <c r="C14" s="4">
        <f t="shared" si="4"/>
        <v>768.58879999999999</v>
      </c>
      <c r="D14" s="4">
        <f t="shared" si="5"/>
        <v>92.374799999999993</v>
      </c>
      <c r="E14" s="4">
        <v>13</v>
      </c>
      <c r="F14" s="4">
        <f t="shared" si="0"/>
        <v>1170.3473999999999</v>
      </c>
      <c r="G14" s="4">
        <f t="shared" si="1"/>
        <v>734.60230000000001</v>
      </c>
      <c r="H14" s="4">
        <f t="shared" si="2"/>
        <v>98.793500000000009</v>
      </c>
    </row>
    <row r="15" spans="1:8" x14ac:dyDescent="0.25">
      <c r="A15" s="4">
        <v>13</v>
      </c>
      <c r="B15" s="4">
        <f t="shared" si="3"/>
        <v>1170.3473999999999</v>
      </c>
      <c r="C15" s="4">
        <f t="shared" si="4"/>
        <v>734.60230000000001</v>
      </c>
      <c r="D15" s="4">
        <f t="shared" si="5"/>
        <v>98.793500000000009</v>
      </c>
      <c r="E15" s="4">
        <v>14</v>
      </c>
      <c r="F15" s="4">
        <f t="shared" si="0"/>
        <v>1252.0151999999998</v>
      </c>
      <c r="G15" s="4">
        <f t="shared" si="1"/>
        <v>701.05520000000001</v>
      </c>
      <c r="H15" s="4">
        <f t="shared" si="2"/>
        <v>105.0154</v>
      </c>
    </row>
    <row r="16" spans="1:8" x14ac:dyDescent="0.25">
      <c r="A16" s="4">
        <v>14</v>
      </c>
      <c r="B16" s="4">
        <f t="shared" si="3"/>
        <v>1252.0151999999998</v>
      </c>
      <c r="C16" s="4">
        <f t="shared" si="4"/>
        <v>701.05520000000001</v>
      </c>
      <c r="D16" s="4">
        <f t="shared" si="5"/>
        <v>105.0154</v>
      </c>
      <c r="E16" s="4">
        <v>15</v>
      </c>
      <c r="F16" s="4">
        <f t="shared" si="0"/>
        <v>1333.7350000000001</v>
      </c>
      <c r="G16" s="4">
        <f t="shared" si="1"/>
        <v>667.9475000000001</v>
      </c>
      <c r="H16" s="4">
        <f t="shared" si="2"/>
        <v>111.04049999999999</v>
      </c>
    </row>
    <row r="17" spans="1:8" x14ac:dyDescent="0.25">
      <c r="A17" s="4">
        <v>15</v>
      </c>
      <c r="B17" s="4">
        <f t="shared" si="3"/>
        <v>1333.7350000000001</v>
      </c>
      <c r="C17" s="4">
        <f t="shared" si="4"/>
        <v>667.9475000000001</v>
      </c>
      <c r="D17" s="4">
        <f t="shared" si="5"/>
        <v>111.04049999999999</v>
      </c>
      <c r="E17" s="4">
        <v>16</v>
      </c>
      <c r="F17" s="4">
        <f t="shared" si="0"/>
        <v>1415.4263999999998</v>
      </c>
      <c r="G17" s="4">
        <f t="shared" si="1"/>
        <v>635.27920000000006</v>
      </c>
      <c r="H17" s="4">
        <f t="shared" si="2"/>
        <v>116.86880000000001</v>
      </c>
    </row>
    <row r="18" spans="1:8" x14ac:dyDescent="0.25">
      <c r="A18" s="4">
        <v>16</v>
      </c>
      <c r="B18" s="4">
        <f t="shared" si="3"/>
        <v>1415.4263999999998</v>
      </c>
      <c r="C18" s="4">
        <f t="shared" si="4"/>
        <v>635.27920000000006</v>
      </c>
      <c r="D18" s="4">
        <f t="shared" si="5"/>
        <v>116.86880000000001</v>
      </c>
      <c r="E18" s="4">
        <v>17</v>
      </c>
      <c r="F18" s="4">
        <f t="shared" si="0"/>
        <v>1497.0089999999998</v>
      </c>
      <c r="G18" s="4">
        <f t="shared" si="1"/>
        <v>603.05029999999999</v>
      </c>
      <c r="H18" s="4">
        <f t="shared" si="2"/>
        <v>122.50030000000001</v>
      </c>
    </row>
    <row r="19" spans="1:8" x14ac:dyDescent="0.25">
      <c r="A19" s="4">
        <v>17</v>
      </c>
      <c r="B19" s="4">
        <f t="shared" si="3"/>
        <v>1497.0089999999998</v>
      </c>
      <c r="C19" s="4">
        <f t="shared" si="4"/>
        <v>603.05029999999999</v>
      </c>
      <c r="D19" s="4">
        <f t="shared" si="5"/>
        <v>122.50030000000001</v>
      </c>
      <c r="E19" s="4">
        <v>18</v>
      </c>
      <c r="F19" s="4">
        <f t="shared" si="0"/>
        <v>1578.4023999999999</v>
      </c>
      <c r="G19" s="4">
        <f t="shared" si="1"/>
        <v>571.26080000000013</v>
      </c>
      <c r="H19" s="4">
        <f t="shared" si="2"/>
        <v>127.935</v>
      </c>
    </row>
    <row r="20" spans="1:8" x14ac:dyDescent="0.25">
      <c r="A20" s="4">
        <v>18</v>
      </c>
      <c r="B20" s="4">
        <f t="shared" si="3"/>
        <v>1578.4023999999999</v>
      </c>
      <c r="C20" s="4">
        <f t="shared" si="4"/>
        <v>571.26080000000013</v>
      </c>
      <c r="D20" s="4">
        <f t="shared" si="5"/>
        <v>127.935</v>
      </c>
      <c r="E20" s="4">
        <v>19</v>
      </c>
      <c r="F20" s="4">
        <f t="shared" si="0"/>
        <v>1659.5261999999998</v>
      </c>
      <c r="G20" s="4">
        <f t="shared" si="1"/>
        <v>539.91070000000002</v>
      </c>
      <c r="H20" s="4">
        <f t="shared" si="2"/>
        <v>133.1729</v>
      </c>
    </row>
    <row r="21" spans="1:8" x14ac:dyDescent="0.25">
      <c r="A21" s="4">
        <v>19</v>
      </c>
      <c r="B21" s="4">
        <f t="shared" si="3"/>
        <v>1659.5261999999998</v>
      </c>
      <c r="C21" s="4">
        <f t="shared" si="4"/>
        <v>539.91070000000002</v>
      </c>
      <c r="D21" s="4">
        <f t="shared" si="5"/>
        <v>133.1729</v>
      </c>
      <c r="E21" s="4">
        <v>20</v>
      </c>
      <c r="F21" s="4">
        <f t="shared" si="0"/>
        <v>1740.3</v>
      </c>
      <c r="G21" s="4">
        <f t="shared" si="1"/>
        <v>509.00000000000011</v>
      </c>
      <c r="H21" s="4">
        <f t="shared" si="2"/>
        <v>138.214</v>
      </c>
    </row>
    <row r="22" spans="1:8" x14ac:dyDescent="0.25">
      <c r="A22" s="4">
        <v>20</v>
      </c>
      <c r="B22" s="4">
        <f t="shared" si="3"/>
        <v>1740.3</v>
      </c>
      <c r="C22" s="4">
        <f t="shared" si="4"/>
        <v>509.00000000000011</v>
      </c>
      <c r="D22" s="4">
        <f t="shared" si="5"/>
        <v>138.214</v>
      </c>
      <c r="E22" s="4">
        <v>21</v>
      </c>
      <c r="F22" s="4">
        <f t="shared" si="0"/>
        <v>1820.6433999999999</v>
      </c>
      <c r="G22" s="4">
        <f t="shared" si="1"/>
        <v>478.52870000000007</v>
      </c>
      <c r="H22" s="4">
        <f t="shared" si="2"/>
        <v>143.0583</v>
      </c>
    </row>
    <row r="23" spans="1:8" x14ac:dyDescent="0.25">
      <c r="A23" s="4">
        <v>21</v>
      </c>
      <c r="B23" s="4">
        <f t="shared" si="3"/>
        <v>1820.6433999999999</v>
      </c>
      <c r="C23" s="4">
        <f t="shared" si="4"/>
        <v>478.52870000000007</v>
      </c>
      <c r="D23" s="4">
        <f t="shared" si="5"/>
        <v>143.0583</v>
      </c>
      <c r="E23" s="4">
        <v>22</v>
      </c>
      <c r="F23" s="4">
        <f t="shared" si="0"/>
        <v>1900.4759999999999</v>
      </c>
      <c r="G23" s="4">
        <f t="shared" si="1"/>
        <v>448.49680000000001</v>
      </c>
      <c r="H23" s="4">
        <f t="shared" si="2"/>
        <v>147.70580000000001</v>
      </c>
    </row>
    <row r="24" spans="1:8" x14ac:dyDescent="0.25">
      <c r="A24" s="4">
        <v>22</v>
      </c>
      <c r="B24" s="4">
        <f t="shared" si="3"/>
        <v>1900.4759999999999</v>
      </c>
      <c r="C24" s="4">
        <f t="shared" si="4"/>
        <v>448.49680000000001</v>
      </c>
      <c r="D24" s="4">
        <f t="shared" si="5"/>
        <v>147.70580000000001</v>
      </c>
      <c r="E24" s="4">
        <v>23</v>
      </c>
      <c r="F24" s="4">
        <f t="shared" si="0"/>
        <v>1979.7174</v>
      </c>
      <c r="G24" s="4">
        <f t="shared" si="1"/>
        <v>418.90430000000015</v>
      </c>
      <c r="H24" s="4">
        <f t="shared" si="2"/>
        <v>152.15649999999999</v>
      </c>
    </row>
    <row r="25" spans="1:8" x14ac:dyDescent="0.25">
      <c r="A25" s="4">
        <v>23</v>
      </c>
      <c r="B25" s="4">
        <f t="shared" si="3"/>
        <v>1979.7174</v>
      </c>
      <c r="C25" s="4">
        <f t="shared" si="4"/>
        <v>418.90430000000015</v>
      </c>
      <c r="D25" s="4">
        <f t="shared" si="5"/>
        <v>152.15649999999999</v>
      </c>
      <c r="E25" s="4">
        <v>24</v>
      </c>
      <c r="F25" s="4">
        <f t="shared" si="0"/>
        <v>2058.2871999999998</v>
      </c>
      <c r="G25" s="4">
        <f t="shared" si="1"/>
        <v>389.75120000000004</v>
      </c>
      <c r="H25" s="4">
        <f t="shared" si="2"/>
        <v>156.41039999999998</v>
      </c>
    </row>
    <row r="26" spans="1:8" x14ac:dyDescent="0.25">
      <c r="A26" s="4">
        <v>24</v>
      </c>
      <c r="B26" s="4">
        <f t="shared" si="3"/>
        <v>2058.2871999999998</v>
      </c>
      <c r="C26" s="4">
        <f t="shared" si="4"/>
        <v>389.75120000000004</v>
      </c>
      <c r="D26" s="4">
        <f t="shared" si="5"/>
        <v>156.41039999999998</v>
      </c>
      <c r="E26" s="4">
        <v>25</v>
      </c>
      <c r="F26" s="4">
        <f t="shared" si="0"/>
        <v>2136.1049999999996</v>
      </c>
      <c r="G26" s="4">
        <f t="shared" si="1"/>
        <v>361.03750000000002</v>
      </c>
      <c r="H26" s="4">
        <f t="shared" si="2"/>
        <v>160.4675</v>
      </c>
    </row>
    <row r="27" spans="1:8" x14ac:dyDescent="0.25">
      <c r="A27" s="4">
        <v>25</v>
      </c>
      <c r="B27" s="4">
        <f t="shared" si="3"/>
        <v>2136.1049999999996</v>
      </c>
      <c r="C27" s="4">
        <f t="shared" si="4"/>
        <v>361.03750000000002</v>
      </c>
      <c r="D27" s="4">
        <f t="shared" si="5"/>
        <v>160.4675</v>
      </c>
      <c r="E27" s="4">
        <v>26</v>
      </c>
      <c r="F27" s="4">
        <f t="shared" si="0"/>
        <v>2213.0904</v>
      </c>
      <c r="G27" s="4">
        <f t="shared" si="1"/>
        <v>332.7632000000001</v>
      </c>
      <c r="H27" s="4">
        <f t="shared" si="2"/>
        <v>164.32780000000002</v>
      </c>
    </row>
    <row r="28" spans="1:8" x14ac:dyDescent="0.25">
      <c r="A28" s="4">
        <v>26</v>
      </c>
      <c r="B28" s="4">
        <f t="shared" si="3"/>
        <v>2213.0904</v>
      </c>
      <c r="C28" s="4">
        <f t="shared" si="4"/>
        <v>332.7632000000001</v>
      </c>
      <c r="D28" s="4">
        <f t="shared" si="5"/>
        <v>164.32780000000002</v>
      </c>
      <c r="E28" s="4">
        <v>27</v>
      </c>
      <c r="F28" s="4">
        <f t="shared" si="0"/>
        <v>2289.163</v>
      </c>
      <c r="G28" s="4">
        <f t="shared" si="1"/>
        <v>304.92830000000004</v>
      </c>
      <c r="H28" s="4">
        <f t="shared" si="2"/>
        <v>167.99130000000002</v>
      </c>
    </row>
    <row r="29" spans="1:8" x14ac:dyDescent="0.25">
      <c r="A29" s="4">
        <v>27</v>
      </c>
      <c r="B29" s="4">
        <f t="shared" si="3"/>
        <v>2289.163</v>
      </c>
      <c r="C29" s="4">
        <f t="shared" si="4"/>
        <v>304.92830000000004</v>
      </c>
      <c r="D29" s="4">
        <f t="shared" si="5"/>
        <v>167.99130000000002</v>
      </c>
      <c r="E29" s="4">
        <v>28</v>
      </c>
      <c r="F29" s="4">
        <f t="shared" si="0"/>
        <v>2364.2423999999996</v>
      </c>
      <c r="G29" s="4">
        <f t="shared" si="1"/>
        <v>277.53279999999995</v>
      </c>
      <c r="H29" s="4">
        <f t="shared" si="2"/>
        <v>171.458</v>
      </c>
    </row>
    <row r="30" spans="1:8" x14ac:dyDescent="0.25">
      <c r="A30" s="4">
        <v>28</v>
      </c>
      <c r="B30" s="4">
        <f t="shared" si="3"/>
        <v>2364.2423999999996</v>
      </c>
      <c r="C30" s="4">
        <f t="shared" si="4"/>
        <v>277.53279999999995</v>
      </c>
      <c r="D30" s="4">
        <f t="shared" si="5"/>
        <v>171.458</v>
      </c>
      <c r="E30" s="4">
        <v>29</v>
      </c>
      <c r="F30" s="4">
        <f t="shared" si="0"/>
        <v>2438.2481999999995</v>
      </c>
      <c r="G30" s="4">
        <f t="shared" si="1"/>
        <v>250.57669999999996</v>
      </c>
      <c r="H30" s="4">
        <f t="shared" si="2"/>
        <v>174.72790000000001</v>
      </c>
    </row>
    <row r="31" spans="1:8" x14ac:dyDescent="0.25">
      <c r="A31" s="4">
        <v>29</v>
      </c>
      <c r="B31" s="4">
        <f t="shared" si="3"/>
        <v>2438.2481999999995</v>
      </c>
      <c r="C31" s="4">
        <f t="shared" si="4"/>
        <v>250.57669999999996</v>
      </c>
      <c r="D31" s="4">
        <f t="shared" si="5"/>
        <v>174.72790000000001</v>
      </c>
      <c r="E31" s="4">
        <v>30</v>
      </c>
      <c r="F31" s="4">
        <f t="shared" si="0"/>
        <v>2511.1</v>
      </c>
      <c r="G31" s="4">
        <f t="shared" si="1"/>
        <v>224.06000000000017</v>
      </c>
      <c r="H31" s="4">
        <f t="shared" si="2"/>
        <v>177.80099999999999</v>
      </c>
    </row>
    <row r="32" spans="1:8" x14ac:dyDescent="0.25">
      <c r="A32" s="4">
        <v>30</v>
      </c>
      <c r="B32" s="4">
        <f t="shared" si="3"/>
        <v>2511.1</v>
      </c>
      <c r="C32" s="4">
        <f t="shared" si="4"/>
        <v>224.06000000000017</v>
      </c>
      <c r="D32" s="4">
        <f t="shared" si="5"/>
        <v>177.80099999999999</v>
      </c>
      <c r="E32" s="4">
        <v>31</v>
      </c>
      <c r="F32" s="4">
        <f t="shared" si="0"/>
        <v>2582.7174</v>
      </c>
      <c r="G32" s="4">
        <f t="shared" si="1"/>
        <v>197.98270000000014</v>
      </c>
      <c r="H32" s="4">
        <f t="shared" si="2"/>
        <v>180.67730000000003</v>
      </c>
    </row>
    <row r="33" spans="1:8" x14ac:dyDescent="0.25">
      <c r="A33" s="4">
        <v>31</v>
      </c>
      <c r="B33" s="4">
        <f t="shared" si="3"/>
        <v>2582.7174</v>
      </c>
      <c r="C33" s="4">
        <f t="shared" si="4"/>
        <v>197.98270000000014</v>
      </c>
      <c r="D33" s="4">
        <f t="shared" si="5"/>
        <v>180.67730000000003</v>
      </c>
      <c r="E33" s="4">
        <v>32</v>
      </c>
      <c r="F33" s="4">
        <f t="shared" si="0"/>
        <v>2653.02</v>
      </c>
      <c r="G33" s="4">
        <f t="shared" si="1"/>
        <v>172.34480000000008</v>
      </c>
      <c r="H33" s="4">
        <f t="shared" si="2"/>
        <v>183.35680000000002</v>
      </c>
    </row>
    <row r="34" spans="1:8" x14ac:dyDescent="0.25">
      <c r="A34" s="4">
        <v>32</v>
      </c>
      <c r="B34" s="4">
        <f t="shared" si="3"/>
        <v>2653.02</v>
      </c>
      <c r="C34" s="4">
        <f t="shared" si="4"/>
        <v>172.34480000000008</v>
      </c>
      <c r="D34" s="4">
        <f t="shared" si="5"/>
        <v>183.35680000000002</v>
      </c>
      <c r="E34" s="4">
        <v>33</v>
      </c>
      <c r="F34" s="4">
        <f t="shared" si="0"/>
        <v>2721.9273999999996</v>
      </c>
      <c r="G34" s="4">
        <f t="shared" si="1"/>
        <v>147.14630000000011</v>
      </c>
      <c r="H34" s="4">
        <f t="shared" si="2"/>
        <v>185.83949999999999</v>
      </c>
    </row>
    <row r="35" spans="1:8" x14ac:dyDescent="0.25">
      <c r="A35" s="4">
        <v>33</v>
      </c>
      <c r="B35" s="4">
        <f t="shared" si="3"/>
        <v>2721.9273999999996</v>
      </c>
      <c r="C35" s="4">
        <f t="shared" si="4"/>
        <v>147.14630000000011</v>
      </c>
      <c r="D35" s="4">
        <f t="shared" si="5"/>
        <v>185.83949999999999</v>
      </c>
      <c r="E35" s="4">
        <v>34</v>
      </c>
      <c r="F35" s="4">
        <f t="shared" si="0"/>
        <v>2789.3591999999994</v>
      </c>
      <c r="G35" s="4">
        <f t="shared" si="1"/>
        <v>122.38719999999989</v>
      </c>
      <c r="H35" s="4">
        <f t="shared" si="2"/>
        <v>188.12540000000001</v>
      </c>
    </row>
    <row r="36" spans="1:8" x14ac:dyDescent="0.25">
      <c r="A36" s="4">
        <v>34</v>
      </c>
      <c r="B36" s="4">
        <f t="shared" si="3"/>
        <v>2789.3591999999994</v>
      </c>
      <c r="C36" s="4">
        <f t="shared" si="4"/>
        <v>122.38719999999989</v>
      </c>
      <c r="D36" s="4">
        <f t="shared" si="5"/>
        <v>188.12540000000001</v>
      </c>
      <c r="E36" s="4">
        <v>35</v>
      </c>
      <c r="F36" s="4">
        <f t="shared" si="0"/>
        <v>2855.2350000000001</v>
      </c>
      <c r="G36" s="4">
        <f t="shared" si="1"/>
        <v>98.067500000000109</v>
      </c>
      <c r="H36" s="4">
        <f t="shared" si="2"/>
        <v>190.21449999999999</v>
      </c>
    </row>
    <row r="37" spans="1:8" x14ac:dyDescent="0.25">
      <c r="A37" s="4">
        <v>35</v>
      </c>
      <c r="B37" s="4">
        <f t="shared" si="3"/>
        <v>2855.2350000000001</v>
      </c>
      <c r="C37" s="4">
        <f t="shared" si="4"/>
        <v>98.067500000000109</v>
      </c>
      <c r="D37" s="4">
        <f t="shared" si="5"/>
        <v>190.21449999999999</v>
      </c>
      <c r="E37" s="4">
        <v>36</v>
      </c>
      <c r="F37" s="4">
        <f t="shared" si="0"/>
        <v>2919.4743999999996</v>
      </c>
      <c r="G37" s="4">
        <f t="shared" si="1"/>
        <v>74.187200000000075</v>
      </c>
      <c r="H37" s="4">
        <f t="shared" si="2"/>
        <v>192.10679999999999</v>
      </c>
    </row>
    <row r="38" spans="1:8" x14ac:dyDescent="0.25">
      <c r="A38" s="4">
        <v>36</v>
      </c>
      <c r="B38" s="4">
        <f t="shared" si="3"/>
        <v>2919.4743999999996</v>
      </c>
      <c r="C38" s="4">
        <f t="shared" si="4"/>
        <v>74.187200000000075</v>
      </c>
      <c r="D38" s="4">
        <f t="shared" si="5"/>
        <v>192.10679999999999</v>
      </c>
      <c r="E38" s="4">
        <v>37</v>
      </c>
      <c r="F38" s="4">
        <f t="shared" si="0"/>
        <v>2981.9969999999998</v>
      </c>
      <c r="G38" s="4">
        <f t="shared" si="1"/>
        <v>50.746300000000019</v>
      </c>
      <c r="H38" s="4">
        <f t="shared" si="2"/>
        <v>193.80230000000003</v>
      </c>
    </row>
    <row r="39" spans="1:8" x14ac:dyDescent="0.25">
      <c r="A39" s="4">
        <v>37</v>
      </c>
      <c r="B39" s="4">
        <f t="shared" si="3"/>
        <v>2981.9969999999998</v>
      </c>
      <c r="C39" s="4">
        <f t="shared" si="4"/>
        <v>50.746300000000019</v>
      </c>
      <c r="D39" s="4">
        <f t="shared" si="5"/>
        <v>193.80230000000003</v>
      </c>
      <c r="E39" s="4">
        <v>38</v>
      </c>
      <c r="F39" s="4">
        <f t="shared" si="0"/>
        <v>3042.7223999999997</v>
      </c>
      <c r="G39" s="4">
        <f t="shared" si="1"/>
        <v>27.744800000000168</v>
      </c>
      <c r="H39" s="4">
        <f t="shared" si="2"/>
        <v>195.30100000000002</v>
      </c>
    </row>
    <row r="40" spans="1:8" x14ac:dyDescent="0.25">
      <c r="A40" s="4">
        <v>38</v>
      </c>
      <c r="B40" s="4">
        <f t="shared" si="3"/>
        <v>3042.7223999999997</v>
      </c>
      <c r="C40" s="4">
        <f t="shared" si="4"/>
        <v>27.744800000000168</v>
      </c>
      <c r="D40" s="4">
        <f t="shared" si="5"/>
        <v>195.30100000000002</v>
      </c>
      <c r="E40" s="4">
        <v>39</v>
      </c>
      <c r="F40" s="4">
        <f t="shared" si="0"/>
        <v>3101.5701999999997</v>
      </c>
      <c r="G40" s="4">
        <f t="shared" si="1"/>
        <v>5.182700000000068</v>
      </c>
      <c r="H40" s="4">
        <f t="shared" si="2"/>
        <v>196.60289999999998</v>
      </c>
    </row>
    <row r="41" spans="1:8" x14ac:dyDescent="0.25">
      <c r="A41" s="4">
        <v>39</v>
      </c>
      <c r="B41" s="4">
        <f t="shared" si="3"/>
        <v>3101.5701999999997</v>
      </c>
      <c r="C41" s="4">
        <f t="shared" si="4"/>
        <v>5.182700000000068</v>
      </c>
      <c r="D41" s="4">
        <f t="shared" si="5"/>
        <v>196.60289999999998</v>
      </c>
      <c r="E41" s="4">
        <v>40</v>
      </c>
      <c r="F41" s="4">
        <f t="shared" si="0"/>
        <v>3158.46</v>
      </c>
      <c r="G41" s="4">
        <v>0</v>
      </c>
      <c r="H41" s="4">
        <f t="shared" si="2"/>
        <v>197.70800000000003</v>
      </c>
    </row>
    <row r="42" spans="1:8" x14ac:dyDescent="0.25">
      <c r="A42" s="4">
        <v>40</v>
      </c>
      <c r="B42" s="4">
        <f t="shared" si="3"/>
        <v>3158.46</v>
      </c>
      <c r="C42" s="4">
        <v>0</v>
      </c>
      <c r="D42" s="4">
        <f t="shared" si="5"/>
        <v>197.70800000000003</v>
      </c>
      <c r="E42" s="4">
        <v>41</v>
      </c>
      <c r="F42" s="4">
        <f t="shared" si="0"/>
        <v>3213.3114</v>
      </c>
      <c r="G42" s="4">
        <v>0</v>
      </c>
      <c r="H42" s="4">
        <f t="shared" si="2"/>
        <v>198.6163</v>
      </c>
    </row>
    <row r="43" spans="1:8" x14ac:dyDescent="0.25">
      <c r="A43" s="4">
        <v>41</v>
      </c>
      <c r="B43" s="4">
        <f t="shared" si="3"/>
        <v>3213.3114</v>
      </c>
      <c r="C43" s="4">
        <v>0</v>
      </c>
      <c r="D43" s="4">
        <f t="shared" si="5"/>
        <v>198.6163</v>
      </c>
      <c r="E43" s="4">
        <v>42</v>
      </c>
      <c r="F43" s="4">
        <f t="shared" si="0"/>
        <v>3266.0439999999999</v>
      </c>
      <c r="G43" s="4">
        <v>0</v>
      </c>
      <c r="H43" s="4">
        <f t="shared" si="2"/>
        <v>199.3278</v>
      </c>
    </row>
    <row r="44" spans="1:8" x14ac:dyDescent="0.25">
      <c r="A44" s="4">
        <v>42</v>
      </c>
      <c r="B44" s="4">
        <f t="shared" si="3"/>
        <v>3266.0439999999999</v>
      </c>
      <c r="C44" s="4">
        <v>0</v>
      </c>
      <c r="D44" s="4">
        <f t="shared" si="5"/>
        <v>199.3278</v>
      </c>
      <c r="E44" s="4">
        <v>43</v>
      </c>
      <c r="F44" s="4">
        <f t="shared" si="0"/>
        <v>3316.5773999999997</v>
      </c>
      <c r="G44" s="4">
        <v>0</v>
      </c>
      <c r="H44" s="4">
        <f t="shared" si="2"/>
        <v>199.84250000000003</v>
      </c>
    </row>
    <row r="45" spans="1:8" x14ac:dyDescent="0.25">
      <c r="A45" s="4">
        <v>43</v>
      </c>
      <c r="B45" s="4">
        <f t="shared" si="3"/>
        <v>3316.5773999999997</v>
      </c>
      <c r="C45" s="4">
        <v>0</v>
      </c>
      <c r="D45" s="4">
        <f t="shared" si="5"/>
        <v>199.84250000000003</v>
      </c>
      <c r="E45" s="4">
        <v>44</v>
      </c>
      <c r="F45" s="4">
        <f t="shared" si="0"/>
        <v>3364.8311999999996</v>
      </c>
      <c r="G45" s="4">
        <v>0</v>
      </c>
      <c r="H45" s="4">
        <f t="shared" si="2"/>
        <v>200.16040000000001</v>
      </c>
    </row>
    <row r="46" spans="1:8" x14ac:dyDescent="0.25">
      <c r="A46" s="4">
        <v>44</v>
      </c>
      <c r="B46" s="4">
        <f t="shared" si="3"/>
        <v>3364.8311999999996</v>
      </c>
      <c r="C46" s="4">
        <v>0</v>
      </c>
      <c r="D46" s="4">
        <f t="shared" si="5"/>
        <v>200.16040000000001</v>
      </c>
      <c r="E46" s="4">
        <v>45</v>
      </c>
      <c r="F46" s="4">
        <f t="shared" si="0"/>
        <v>3410.7249999999995</v>
      </c>
      <c r="G46" s="4">
        <v>0</v>
      </c>
      <c r="H46" s="4">
        <f t="shared" si="2"/>
        <v>200.28149999999999</v>
      </c>
    </row>
    <row r="47" spans="1:8" x14ac:dyDescent="0.25">
      <c r="A47" s="4">
        <v>45</v>
      </c>
      <c r="B47" s="4">
        <f t="shared" si="3"/>
        <v>3410.7249999999995</v>
      </c>
      <c r="C47" s="4">
        <v>0</v>
      </c>
      <c r="D47" s="4">
        <f t="shared" si="5"/>
        <v>200.28149999999999</v>
      </c>
      <c r="E47" s="4">
        <v>46</v>
      </c>
      <c r="F47" s="4">
        <f t="shared" si="0"/>
        <v>3454.1783999999998</v>
      </c>
      <c r="G47" s="4">
        <v>0</v>
      </c>
      <c r="H47" s="4">
        <f t="shared" si="2"/>
        <v>200.20580000000001</v>
      </c>
    </row>
    <row r="48" spans="1:8" x14ac:dyDescent="0.25">
      <c r="A48" s="4">
        <v>46</v>
      </c>
      <c r="B48" s="4">
        <f t="shared" si="3"/>
        <v>3454.1783999999998</v>
      </c>
      <c r="C48" s="4">
        <v>0</v>
      </c>
      <c r="D48" s="4">
        <f t="shared" si="5"/>
        <v>200.20580000000001</v>
      </c>
      <c r="E48" s="4">
        <v>47</v>
      </c>
      <c r="F48" s="4">
        <f t="shared" si="0"/>
        <v>3495.1109999999999</v>
      </c>
      <c r="G48" s="4">
        <v>0</v>
      </c>
      <c r="H48" s="4">
        <f t="shared" si="2"/>
        <v>199.9333</v>
      </c>
    </row>
    <row r="49" spans="1:8" x14ac:dyDescent="0.25">
      <c r="A49" s="4">
        <v>47</v>
      </c>
      <c r="B49" s="4">
        <f t="shared" si="3"/>
        <v>3495.1109999999999</v>
      </c>
      <c r="C49" s="4">
        <v>0</v>
      </c>
      <c r="D49" s="4">
        <f t="shared" si="5"/>
        <v>199.9333</v>
      </c>
      <c r="E49" s="4">
        <v>48</v>
      </c>
      <c r="F49" s="4">
        <f t="shared" si="0"/>
        <v>3533.4423999999995</v>
      </c>
      <c r="G49" s="4">
        <v>0</v>
      </c>
      <c r="H49" s="4">
        <f t="shared" si="2"/>
        <v>199.46399999999997</v>
      </c>
    </row>
    <row r="50" spans="1:8" x14ac:dyDescent="0.25">
      <c r="A50" s="4">
        <v>48</v>
      </c>
      <c r="B50" s="4">
        <f t="shared" si="3"/>
        <v>3533.4423999999995</v>
      </c>
      <c r="C50" s="4">
        <v>0</v>
      </c>
      <c r="D50" s="4">
        <f t="shared" si="5"/>
        <v>199.46399999999997</v>
      </c>
      <c r="E50" s="4">
        <v>49</v>
      </c>
      <c r="F50" s="4">
        <f t="shared" si="0"/>
        <v>3569.0921999999996</v>
      </c>
      <c r="G50" s="4">
        <v>0</v>
      </c>
      <c r="H50" s="4">
        <f t="shared" si="2"/>
        <v>198.79790000000003</v>
      </c>
    </row>
    <row r="51" spans="1:8" x14ac:dyDescent="0.25">
      <c r="A51" s="4">
        <v>49</v>
      </c>
      <c r="B51" s="4">
        <f t="shared" si="3"/>
        <v>3569.0921999999996</v>
      </c>
      <c r="C51" s="4">
        <v>0</v>
      </c>
      <c r="D51" s="4">
        <f t="shared" si="5"/>
        <v>198.79790000000003</v>
      </c>
      <c r="E51" s="4">
        <v>50</v>
      </c>
      <c r="F51" s="4">
        <f t="shared" si="0"/>
        <v>3601.9799999999996</v>
      </c>
      <c r="G51" s="4">
        <v>0</v>
      </c>
      <c r="H51" s="4">
        <f t="shared" si="2"/>
        <v>197.935</v>
      </c>
    </row>
    <row r="52" spans="1:8" x14ac:dyDescent="0.25">
      <c r="A52" s="4">
        <v>50</v>
      </c>
      <c r="B52" s="4">
        <f t="shared" si="3"/>
        <v>3601.9799999999996</v>
      </c>
      <c r="C52" s="4">
        <v>0</v>
      </c>
      <c r="D52" s="4">
        <f t="shared" si="5"/>
        <v>197.935</v>
      </c>
      <c r="E52" s="4">
        <v>51</v>
      </c>
      <c r="F52" s="4">
        <f t="shared" si="0"/>
        <v>3632.0254</v>
      </c>
      <c r="G52" s="4">
        <v>0</v>
      </c>
      <c r="H52" s="4">
        <f t="shared" si="2"/>
        <v>196.87530000000004</v>
      </c>
    </row>
    <row r="53" spans="1:8" x14ac:dyDescent="0.25">
      <c r="A53" s="4">
        <v>51</v>
      </c>
      <c r="B53" s="4">
        <f t="shared" si="3"/>
        <v>3632.0254</v>
      </c>
      <c r="C53" s="4">
        <v>0</v>
      </c>
      <c r="D53" s="4">
        <f t="shared" si="5"/>
        <v>196.87530000000004</v>
      </c>
      <c r="E53" s="4">
        <v>52</v>
      </c>
      <c r="F53" s="4">
        <f t="shared" si="0"/>
        <v>3659.1479999999997</v>
      </c>
      <c r="G53" s="4">
        <v>0</v>
      </c>
      <c r="H53" s="4">
        <f t="shared" si="2"/>
        <v>195.61880000000002</v>
      </c>
    </row>
    <row r="54" spans="1:8" x14ac:dyDescent="0.25">
      <c r="A54" s="4">
        <v>52</v>
      </c>
      <c r="B54" s="4">
        <f t="shared" si="3"/>
        <v>3659.1479999999997</v>
      </c>
      <c r="C54" s="4">
        <v>0</v>
      </c>
      <c r="D54" s="4">
        <f t="shared" si="5"/>
        <v>195.61880000000002</v>
      </c>
      <c r="E54" s="4">
        <v>53</v>
      </c>
      <c r="F54" s="4">
        <f t="shared" si="0"/>
        <v>3683.2673999999997</v>
      </c>
      <c r="G54" s="4">
        <v>0</v>
      </c>
      <c r="H54" s="4">
        <f t="shared" si="2"/>
        <v>194.16550000000001</v>
      </c>
    </row>
    <row r="55" spans="1:8" x14ac:dyDescent="0.25">
      <c r="A55" s="4">
        <v>53</v>
      </c>
      <c r="B55" s="4">
        <f t="shared" si="3"/>
        <v>3683.2673999999997</v>
      </c>
      <c r="C55" s="4">
        <v>0</v>
      </c>
      <c r="D55" s="4">
        <f t="shared" si="5"/>
        <v>194.16550000000001</v>
      </c>
      <c r="E55" s="4">
        <v>54</v>
      </c>
      <c r="F55" s="4">
        <f t="shared" si="0"/>
        <v>3704.3031999999998</v>
      </c>
      <c r="G55" s="4">
        <v>0</v>
      </c>
      <c r="H55" s="4">
        <f t="shared" si="2"/>
        <v>192.51540000000006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CC36-9BFB-47BF-A65D-8550E61C133E}">
  <dimension ref="A1:H17"/>
  <sheetViews>
    <sheetView topLeftCell="A5" workbookViewId="0">
      <selection activeCell="K27" sqref="K27"/>
    </sheetView>
  </sheetViews>
  <sheetFormatPr defaultRowHeight="13.8" x14ac:dyDescent="0.25"/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0</v>
      </c>
      <c r="F1" s="2" t="s">
        <v>1</v>
      </c>
      <c r="G1" s="2" t="s">
        <v>2</v>
      </c>
      <c r="H1" s="2" t="s">
        <v>3</v>
      </c>
    </row>
    <row r="2" spans="1:8" x14ac:dyDescent="0.25">
      <c r="A2" s="2">
        <v>0</v>
      </c>
      <c r="B2" s="2">
        <f>-0.5126*A2^2+65.65*A2+88.589</f>
        <v>88.588999999999999</v>
      </c>
      <c r="C2" s="2">
        <f>1.8034*A2^2-48.515*A2+308.55</f>
        <v>308.55</v>
      </c>
      <c r="D2" s="2">
        <f>-0.0047*A2^3+0.0392*A2^2+1.7919*A2</f>
        <v>0</v>
      </c>
      <c r="E2" s="2">
        <v>1</v>
      </c>
      <c r="F2" s="2">
        <f>-0.5126*E2^2+65.65*E2+88.589</f>
        <v>153.72640000000001</v>
      </c>
      <c r="G2" s="2">
        <f>1.8034*E2^2-48.515*E2+308.55</f>
        <v>261.83839999999998</v>
      </c>
      <c r="H2" s="2">
        <f>-0.0047*E2^3+0.0392*E2^2+1.7919*E2</f>
        <v>1.8264</v>
      </c>
    </row>
    <row r="3" spans="1:8" x14ac:dyDescent="0.25">
      <c r="A3" s="2">
        <v>1</v>
      </c>
      <c r="B3" s="2">
        <f>-0.5126*A3^2+65.65*A3+88.589</f>
        <v>153.72640000000001</v>
      </c>
      <c r="C3" s="2">
        <f>1.8034*A3^2-48.515*A3+308.55</f>
        <v>261.83839999999998</v>
      </c>
      <c r="D3" s="2">
        <f>-0.0047*A3^3+0.0392*A3^2+1.7919*A3</f>
        <v>1.8264</v>
      </c>
      <c r="E3" s="2">
        <v>2</v>
      </c>
      <c r="F3" s="2">
        <f>-0.5126*E3^2+65.65*E3+88.589</f>
        <v>217.83860000000001</v>
      </c>
      <c r="G3" s="2">
        <f>1.8034*E3^2-48.515*E3+308.55</f>
        <v>218.73360000000002</v>
      </c>
      <c r="H3" s="2">
        <f>-0.0047*E3^3+0.0392*E3^2+1.7919*E3</f>
        <v>3.7030000000000003</v>
      </c>
    </row>
    <row r="4" spans="1:8" x14ac:dyDescent="0.25">
      <c r="A4" s="2">
        <v>2</v>
      </c>
      <c r="B4" s="2">
        <f>-0.5126*A4^2+65.65*A4+88.589</f>
        <v>217.83860000000001</v>
      </c>
      <c r="C4" s="2">
        <f>1.8034*A4^2-48.515*A4+308.55</f>
        <v>218.73360000000002</v>
      </c>
      <c r="D4" s="2">
        <f>-0.0047*A4^3+0.0392*A4^2+1.7919*A4</f>
        <v>3.7030000000000003</v>
      </c>
      <c r="E4" s="2">
        <v>3</v>
      </c>
      <c r="F4" s="2">
        <f>-0.5126*E4^2+65.65*E4+88.589</f>
        <v>280.92560000000003</v>
      </c>
      <c r="G4" s="2">
        <f>1.8034*E4^2-48.515*E4+308.55</f>
        <v>179.23560000000001</v>
      </c>
      <c r="H4" s="2">
        <f>-0.0047*E4^3+0.0392*E4^2+1.7919*E4</f>
        <v>5.6016000000000004</v>
      </c>
    </row>
    <row r="5" spans="1:8" x14ac:dyDescent="0.25">
      <c r="A5" s="2">
        <v>3</v>
      </c>
      <c r="B5" s="2">
        <f>-0.5126*A5^2+65.65*A5+88.589</f>
        <v>280.92560000000003</v>
      </c>
      <c r="C5" s="2">
        <f>1.8034*A5^2-48.515*A5+308.55</f>
        <v>179.23560000000001</v>
      </c>
      <c r="D5" s="2">
        <f>-0.0047*A5^3+0.0392*A5^2+1.7919*A5</f>
        <v>5.6016000000000004</v>
      </c>
      <c r="E5" s="2">
        <v>4</v>
      </c>
      <c r="F5" s="2">
        <f>-0.5126*E5^2+65.65*E5+88.589</f>
        <v>342.98740000000004</v>
      </c>
      <c r="G5" s="2">
        <f>1.8034*E5^2-48.515*E5+308.55</f>
        <v>143.34440000000001</v>
      </c>
      <c r="H5" s="2">
        <f>-0.0047*E5^3+0.0392*E5^2+1.7919*E5</f>
        <v>7.4939999999999998</v>
      </c>
    </row>
    <row r="6" spans="1:8" x14ac:dyDescent="0.25">
      <c r="A6" s="2">
        <v>4</v>
      </c>
      <c r="B6" s="2">
        <f>-0.5126*A6^2+65.65*A6+88.589</f>
        <v>342.98740000000004</v>
      </c>
      <c r="C6" s="2">
        <f>1.8034*A6^2-48.515*A6+308.55</f>
        <v>143.34440000000001</v>
      </c>
      <c r="D6" s="2">
        <f>-0.0047*A6^3+0.0392*A6^2+1.7919*A6</f>
        <v>7.4939999999999998</v>
      </c>
      <c r="E6" s="2">
        <v>5</v>
      </c>
      <c r="F6" s="2">
        <f>-0.5126*E6^2+65.65*E6+88.589</f>
        <v>404.024</v>
      </c>
      <c r="G6" s="2">
        <f>1.8034*E6^2-48.515*E6+308.55</f>
        <v>111.06</v>
      </c>
      <c r="H6" s="2">
        <f>-0.0047*E6^3+0.0392*E6^2+1.7919*E6</f>
        <v>9.3520000000000003</v>
      </c>
    </row>
    <row r="7" spans="1:8" x14ac:dyDescent="0.25">
      <c r="A7" s="2">
        <v>5</v>
      </c>
      <c r="B7" s="2">
        <f>-0.5126*A7^2+65.65*A7+88.589</f>
        <v>404.024</v>
      </c>
      <c r="C7" s="2">
        <f>1.8034*A7^2-48.515*A7+308.55</f>
        <v>111.06</v>
      </c>
      <c r="D7" s="2">
        <f>-0.0047*A7^3+0.0392*A7^2+1.7919*A7</f>
        <v>9.3520000000000003</v>
      </c>
      <c r="E7" s="2">
        <v>6</v>
      </c>
      <c r="F7" s="2">
        <f>-0.5126*E7^2+65.65*E7+88.589</f>
        <v>464.03540000000004</v>
      </c>
      <c r="G7" s="2">
        <f>1.8034*E7^2-48.515*E7+308.55</f>
        <v>82.382399999999961</v>
      </c>
      <c r="H7" s="2">
        <f>-0.0047*E7^3+0.0392*E7^2+1.7919*E7</f>
        <v>11.147400000000001</v>
      </c>
    </row>
    <row r="8" spans="1:8" x14ac:dyDescent="0.25">
      <c r="A8" s="2">
        <v>6</v>
      </c>
      <c r="B8" s="2">
        <f>-0.5126*A8^2+65.65*A8+88.589</f>
        <v>464.03540000000004</v>
      </c>
      <c r="C8" s="2">
        <f>1.8034*A8^2-48.515*A8+308.55</f>
        <v>82.382399999999961</v>
      </c>
      <c r="D8" s="2">
        <f>-0.0047*A8^3+0.0392*A8^2+1.7919*A8</f>
        <v>11.147400000000001</v>
      </c>
      <c r="E8" s="2">
        <v>7</v>
      </c>
      <c r="F8" s="2">
        <f>-0.5126*E8^2+65.65*E8+88.589</f>
        <v>523.02160000000003</v>
      </c>
      <c r="G8" s="2">
        <f>1.8034*E8^2-48.515*E8+308.55</f>
        <v>57.311599999999999</v>
      </c>
      <c r="H8" s="2">
        <f>-0.0047*E8^3+0.0392*E8^2+1.7919*E8</f>
        <v>12.852</v>
      </c>
    </row>
    <row r="9" spans="1:8" x14ac:dyDescent="0.25">
      <c r="A9" s="2">
        <v>7</v>
      </c>
      <c r="B9" s="2">
        <f>-0.5126*A9^2+65.65*A9+88.589</f>
        <v>523.02160000000003</v>
      </c>
      <c r="C9" s="2">
        <f>1.8034*A9^2-48.515*A9+308.55</f>
        <v>57.311599999999999</v>
      </c>
      <c r="D9" s="2">
        <f>-0.0047*A9^3+0.0392*A9^2+1.7919*A9</f>
        <v>12.852</v>
      </c>
      <c r="E9" s="2">
        <v>8</v>
      </c>
      <c r="F9" s="2">
        <f>-0.5126*E9^2+65.65*E9+88.589</f>
        <v>580.98260000000005</v>
      </c>
      <c r="G9" s="2">
        <f>1.8034*E9^2-48.515*E9+308.55</f>
        <v>35.8476</v>
      </c>
      <c r="H9" s="2">
        <f>-0.0047*E9^3+0.0392*E9^2+1.7919*E9</f>
        <v>14.4376</v>
      </c>
    </row>
    <row r="10" spans="1:8" x14ac:dyDescent="0.25">
      <c r="A10" s="2">
        <v>8</v>
      </c>
      <c r="B10" s="2">
        <f>-0.5126*A10^2+65.65*A10+88.589</f>
        <v>580.98260000000005</v>
      </c>
      <c r="C10" s="2">
        <f>1.8034*A10^2-48.515*A10+308.55</f>
        <v>35.8476</v>
      </c>
      <c r="D10" s="2">
        <f>-0.0047*A10^3+0.0392*A10^2+1.7919*A10</f>
        <v>14.4376</v>
      </c>
      <c r="E10" s="2">
        <v>9</v>
      </c>
      <c r="F10" s="2">
        <f>-0.5126*E10^2+65.65*E10+88.589</f>
        <v>637.91840000000002</v>
      </c>
      <c r="G10" s="2">
        <f>1.8034*E10^2-48.515*E10+308.55</f>
        <v>17.990400000000022</v>
      </c>
      <c r="H10" s="2">
        <f>-0.0047*E10^3+0.0392*E10^2+1.7919*E10</f>
        <v>15.875999999999998</v>
      </c>
    </row>
    <row r="11" spans="1:8" x14ac:dyDescent="0.25">
      <c r="A11" s="2">
        <v>9</v>
      </c>
      <c r="B11" s="2">
        <f>-0.5126*A11^2+65.65*A11+88.589</f>
        <v>637.91840000000002</v>
      </c>
      <c r="C11" s="2">
        <f>1.8034*A11^2-48.515*A11+308.55</f>
        <v>17.990400000000022</v>
      </c>
      <c r="D11" s="2">
        <f>-0.0047*A11^3+0.0392*A11^2+1.7919*A11</f>
        <v>15.875999999999998</v>
      </c>
      <c r="E11" s="2">
        <v>10</v>
      </c>
      <c r="F11" s="2">
        <f>-0.5126*E11^2+65.65*E11+88.589</f>
        <v>693.82899999999995</v>
      </c>
      <c r="G11" s="2">
        <f>1.8034*E11^2-48.515*E11+308.55</f>
        <v>3.7400000000000091</v>
      </c>
      <c r="H11" s="2">
        <f>-0.0047*E11^3+0.0392*E11^2+1.7919*E11</f>
        <v>17.138999999999999</v>
      </c>
    </row>
    <row r="12" spans="1:8" x14ac:dyDescent="0.25">
      <c r="A12" s="2">
        <v>10</v>
      </c>
      <c r="B12" s="2">
        <f>-0.5126*A12^2+65.65*A12+88.589</f>
        <v>693.82899999999995</v>
      </c>
      <c r="C12" s="2">
        <f>1.8034*A12^2-48.515*A12+308.55</f>
        <v>3.7400000000000091</v>
      </c>
      <c r="D12" s="2">
        <f>-0.0047*A12^3+0.0392*A12^2+1.7919*A12</f>
        <v>17.138999999999999</v>
      </c>
      <c r="E12" s="2">
        <v>11</v>
      </c>
      <c r="F12" s="2">
        <f>-0.5126*E12^2+65.65*E12+88.589</f>
        <v>748.71440000000007</v>
      </c>
      <c r="G12" s="2">
        <v>0</v>
      </c>
      <c r="H12" s="2">
        <f>-0.0047*E12^3+0.0392*E12^2+1.7919*E12</f>
        <v>18.198400000000003</v>
      </c>
    </row>
    <row r="13" spans="1:8" x14ac:dyDescent="0.25">
      <c r="A13" s="2">
        <v>11</v>
      </c>
      <c r="B13" s="2">
        <f>-0.5126*A13^2+65.65*A13+88.589</f>
        <v>748.71440000000007</v>
      </c>
      <c r="C13" s="2">
        <v>0</v>
      </c>
      <c r="D13" s="2">
        <f>-0.0047*A13^3+0.0392*A13^2+1.7919*A13</f>
        <v>18.198400000000003</v>
      </c>
      <c r="E13" s="2">
        <v>12</v>
      </c>
      <c r="F13" s="2">
        <f>-0.5126*E13^2+65.65*E13+88.589</f>
        <v>802.57460000000015</v>
      </c>
      <c r="G13" s="2">
        <v>0</v>
      </c>
      <c r="H13" s="2">
        <f>-0.0047*E13^3+0.0392*E13^2+1.7919*E13</f>
        <v>19.026</v>
      </c>
    </row>
    <row r="14" spans="1:8" x14ac:dyDescent="0.25">
      <c r="A14" s="2">
        <v>12</v>
      </c>
      <c r="B14" s="2">
        <f>-0.5126*A14^2+65.65*A14+88.589</f>
        <v>802.57460000000015</v>
      </c>
      <c r="C14" s="2">
        <v>0</v>
      </c>
      <c r="D14" s="2">
        <f>-0.0047*A14^3+0.0392*A14^2+1.7919*A14</f>
        <v>19.026</v>
      </c>
      <c r="E14" s="2">
        <v>13</v>
      </c>
      <c r="F14" s="2">
        <f>-0.5126*E14^2+65.65*E14+88.589</f>
        <v>855.40959999999995</v>
      </c>
      <c r="G14" s="2">
        <v>0</v>
      </c>
      <c r="H14" s="2">
        <f>-0.0047*E14^3+0.0392*E14^2+1.7919*E14</f>
        <v>19.593599999999999</v>
      </c>
    </row>
    <row r="15" spans="1:8" x14ac:dyDescent="0.25">
      <c r="A15" s="2">
        <v>13</v>
      </c>
      <c r="B15" s="2">
        <f>-0.5126*A15^2+65.65*A15+88.589</f>
        <v>855.40959999999995</v>
      </c>
      <c r="C15" s="2">
        <v>0</v>
      </c>
      <c r="D15" s="2">
        <f>-0.0047*A15^3+0.0392*A15^2+1.7919*A15</f>
        <v>19.593599999999999</v>
      </c>
      <c r="E15" s="2">
        <v>14</v>
      </c>
      <c r="F15" s="2">
        <f>-0.5126*E15^2+65.65*E15+88.589</f>
        <v>907.21940000000018</v>
      </c>
      <c r="G15" s="2">
        <v>0</v>
      </c>
      <c r="H15" s="2">
        <f>-0.0047*E15^3+0.0392*E15^2+1.7919*E15</f>
        <v>19.872999999999998</v>
      </c>
    </row>
    <row r="16" spans="1:8" x14ac:dyDescent="0.25">
      <c r="A16" s="2">
        <v>14</v>
      </c>
      <c r="B16" s="2">
        <f>-0.5126*A16^2+65.65*A16+88.589</f>
        <v>907.21940000000018</v>
      </c>
      <c r="C16" s="2">
        <v>0</v>
      </c>
      <c r="D16" s="2">
        <f>-0.0047*A16^3+0.0392*A16^2+1.7919*A16</f>
        <v>19.872999999999998</v>
      </c>
      <c r="E16" s="2">
        <v>15</v>
      </c>
      <c r="F16" s="2">
        <f>-0.5126*E16^2+65.65*E16+88.589</f>
        <v>958.00400000000013</v>
      </c>
      <c r="G16" s="2">
        <v>0</v>
      </c>
      <c r="H16" s="2">
        <f>-0.0047*E16^3+0.0392*E16^2+1.7919*E16</f>
        <v>19.836000000000002</v>
      </c>
    </row>
    <row r="17" spans="1:8" x14ac:dyDescent="0.25">
      <c r="A17" s="2">
        <v>15</v>
      </c>
      <c r="B17" s="2">
        <f>-0.5126*A17^2+65.65*A17+88.589</f>
        <v>958.00400000000013</v>
      </c>
      <c r="C17" s="2">
        <v>0</v>
      </c>
      <c r="D17" s="2">
        <f>-0.0047*A17^3+0.0392*A17^2+1.7919*A17</f>
        <v>19.836000000000002</v>
      </c>
      <c r="E17" s="2">
        <v>16</v>
      </c>
      <c r="F17" s="2">
        <f>-0.5126*E17^2+65.65*E17+88.589</f>
        <v>1007.7634</v>
      </c>
      <c r="G17" s="2">
        <v>0</v>
      </c>
      <c r="H17" s="2">
        <f>-0.0047*E17^3+0.0392*E17^2+1.7919*E17</f>
        <v>19.4544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1834-C546-4E65-9598-CDF41DCEF3AC}">
  <dimension ref="A1:H17"/>
  <sheetViews>
    <sheetView workbookViewId="0">
      <selection activeCell="F21" sqref="F21"/>
    </sheetView>
  </sheetViews>
  <sheetFormatPr defaultRowHeight="13.8" x14ac:dyDescent="0.25"/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0</v>
      </c>
      <c r="F1" s="2" t="s">
        <v>1</v>
      </c>
      <c r="G1" s="2" t="s">
        <v>2</v>
      </c>
      <c r="H1" s="2" t="s">
        <v>3</v>
      </c>
    </row>
    <row r="2" spans="1:8" x14ac:dyDescent="0.25">
      <c r="A2" s="3">
        <v>0</v>
      </c>
      <c r="B2" s="3">
        <f>-0.8194*A2^2+66.91*A2+72.884</f>
        <v>72.884</v>
      </c>
      <c r="C2" s="3">
        <f>-1.023*A2^2-7.4909*A2+708.39</f>
        <v>708.39</v>
      </c>
      <c r="D2" s="3">
        <f>-0.0146*A2^2+2.4542*A2</f>
        <v>0</v>
      </c>
      <c r="E2" s="3">
        <v>1</v>
      </c>
      <c r="F2" s="3">
        <f>-0.8194*E2^2+66.91*E2+72.884</f>
        <v>138.97460000000001</v>
      </c>
      <c r="G2" s="3">
        <f>-1.023*E2^2-7.4909*E2+708.39</f>
        <v>699.87609999999995</v>
      </c>
      <c r="H2" s="3">
        <f>-0.0146*E2^2+2.4542*E2</f>
        <v>2.4396</v>
      </c>
    </row>
    <row r="3" spans="1:8" x14ac:dyDescent="0.25">
      <c r="A3" s="3">
        <v>1</v>
      </c>
      <c r="B3" s="3">
        <f>-0.8194*A3^2+66.91*A3+72.884</f>
        <v>138.97460000000001</v>
      </c>
      <c r="C3" s="3">
        <f>-1.023*A3^2-7.4909*A3+708.39</f>
        <v>699.87609999999995</v>
      </c>
      <c r="D3" s="3">
        <f>-0.0146*A3^2+2.4542*A3</f>
        <v>2.4396</v>
      </c>
      <c r="E3" s="3">
        <v>2</v>
      </c>
      <c r="F3" s="3">
        <f>-0.8194*E3^2+66.91*E3+72.884</f>
        <v>203.4264</v>
      </c>
      <c r="G3" s="3">
        <f>-1.023*E3^2-7.4909*E3+708.39</f>
        <v>689.31619999999998</v>
      </c>
      <c r="H3" s="3">
        <f>-0.0146*E3^2+2.4542*E3</f>
        <v>4.8500000000000005</v>
      </c>
    </row>
    <row r="4" spans="1:8" x14ac:dyDescent="0.25">
      <c r="A4" s="3">
        <v>2</v>
      </c>
      <c r="B4" s="3">
        <f>-0.8194*A4^2+66.91*A4+72.884</f>
        <v>203.4264</v>
      </c>
      <c r="C4" s="3">
        <f>-1.023*A4^2-7.4909*A4+708.39</f>
        <v>689.31619999999998</v>
      </c>
      <c r="D4" s="3">
        <f>-0.0146*A4^2+2.4542*A4</f>
        <v>4.8500000000000005</v>
      </c>
      <c r="E4" s="3">
        <v>3</v>
      </c>
      <c r="F4" s="3">
        <f>-0.8194*E4^2+66.91*E4+72.884</f>
        <v>266.23939999999999</v>
      </c>
      <c r="G4" s="3">
        <f>-1.023*E4^2-7.4909*E4+708.39</f>
        <v>676.71029999999996</v>
      </c>
      <c r="H4" s="3">
        <f>-0.0146*E4^2+2.4542*E4</f>
        <v>7.2312000000000003</v>
      </c>
    </row>
    <row r="5" spans="1:8" x14ac:dyDescent="0.25">
      <c r="A5" s="3">
        <v>3</v>
      </c>
      <c r="B5" s="3">
        <f>-0.8194*A5^2+66.91*A5+72.884</f>
        <v>266.23939999999999</v>
      </c>
      <c r="C5" s="3">
        <f>-1.023*A5^2-7.4909*A5+708.39</f>
        <v>676.71029999999996</v>
      </c>
      <c r="D5" s="3">
        <f>-0.0146*A5^2+2.4542*A5</f>
        <v>7.2312000000000003</v>
      </c>
      <c r="E5" s="3">
        <v>4</v>
      </c>
      <c r="F5" s="3">
        <f>-0.8194*E5^2+66.91*E5+72.884</f>
        <v>327.41359999999997</v>
      </c>
      <c r="G5" s="3">
        <f>-1.023*E5^2-7.4909*E5+708.39</f>
        <v>662.05840000000001</v>
      </c>
      <c r="H5" s="3">
        <f>-0.0146*E5^2+2.4542*E5</f>
        <v>9.5832000000000015</v>
      </c>
    </row>
    <row r="6" spans="1:8" x14ac:dyDescent="0.25">
      <c r="A6" s="3">
        <v>4</v>
      </c>
      <c r="B6" s="3">
        <f>-0.8194*A6^2+66.91*A6+72.884</f>
        <v>327.41359999999997</v>
      </c>
      <c r="C6" s="3">
        <f>-1.023*A6^2-7.4909*A6+708.39</f>
        <v>662.05840000000001</v>
      </c>
      <c r="D6" s="3">
        <f>-0.0146*A6^2+2.4542*A6</f>
        <v>9.5832000000000015</v>
      </c>
      <c r="E6" s="3">
        <v>5</v>
      </c>
      <c r="F6" s="3">
        <f>-0.8194*E6^2+66.91*E6+72.884</f>
        <v>386.94899999999996</v>
      </c>
      <c r="G6" s="3">
        <f>-1.023*E6^2-7.4909*E6+708.39</f>
        <v>645.3605</v>
      </c>
      <c r="H6" s="3">
        <f>-0.0146*E6^2+2.4542*E6</f>
        <v>11.906000000000001</v>
      </c>
    </row>
    <row r="7" spans="1:8" x14ac:dyDescent="0.25">
      <c r="A7" s="3">
        <v>5</v>
      </c>
      <c r="B7" s="3">
        <f>-0.8194*A7^2+66.91*A7+72.884</f>
        <v>386.94899999999996</v>
      </c>
      <c r="C7" s="3">
        <f>-1.023*A7^2-7.4909*A7+708.39</f>
        <v>645.3605</v>
      </c>
      <c r="D7" s="3">
        <f>-0.0146*A7^2+2.4542*A7</f>
        <v>11.906000000000001</v>
      </c>
      <c r="E7" s="3">
        <v>6</v>
      </c>
      <c r="F7" s="3">
        <f>-0.8194*E7^2+66.91*E7+72.884</f>
        <v>444.84559999999999</v>
      </c>
      <c r="G7" s="3">
        <f>-1.023*E7^2-7.4909*E7+708.39</f>
        <v>626.61659999999995</v>
      </c>
      <c r="H7" s="3">
        <f>-0.0146*E7^2+2.4542*E7</f>
        <v>14.1996</v>
      </c>
    </row>
    <row r="8" spans="1:8" x14ac:dyDescent="0.25">
      <c r="A8" s="3">
        <v>6</v>
      </c>
      <c r="B8" s="3">
        <f>-0.8194*A8^2+66.91*A8+72.884</f>
        <v>444.84559999999999</v>
      </c>
      <c r="C8" s="3">
        <f>-1.023*A8^2-7.4909*A8+708.39</f>
        <v>626.61659999999995</v>
      </c>
      <c r="D8" s="3">
        <f>-0.0146*A8^2+2.4542*A8</f>
        <v>14.1996</v>
      </c>
      <c r="E8" s="3">
        <v>7</v>
      </c>
      <c r="F8" s="3">
        <f>-0.8194*E8^2+66.91*E8+72.884</f>
        <v>501.10340000000002</v>
      </c>
      <c r="G8" s="3">
        <f>-1.023*E8^2-7.4909*E8+708.39</f>
        <v>605.82669999999996</v>
      </c>
      <c r="H8" s="3">
        <f>-0.0146*E8^2+2.4542*E8</f>
        <v>16.464000000000002</v>
      </c>
    </row>
    <row r="9" spans="1:8" x14ac:dyDescent="0.25">
      <c r="A9" s="3">
        <v>7</v>
      </c>
      <c r="B9" s="3">
        <f>-0.8194*A9^2+66.91*A9+72.884</f>
        <v>501.10340000000002</v>
      </c>
      <c r="C9" s="3">
        <f>-1.023*A9^2-7.4909*A9+708.39</f>
        <v>605.82669999999996</v>
      </c>
      <c r="D9" s="3">
        <f>-0.0146*A9^2+2.4542*A9</f>
        <v>16.464000000000002</v>
      </c>
      <c r="E9" s="3">
        <v>8</v>
      </c>
      <c r="F9" s="3">
        <f>-0.8194*E9^2+66.91*E9+72.884</f>
        <v>555.72239999999999</v>
      </c>
      <c r="G9" s="3">
        <f>-1.023*E9^2-7.4909*E9+708.39</f>
        <v>582.99080000000004</v>
      </c>
      <c r="H9" s="3">
        <f>-0.0146*E9^2+2.4542*E9</f>
        <v>18.699200000000001</v>
      </c>
    </row>
    <row r="10" spans="1:8" x14ac:dyDescent="0.25">
      <c r="A10" s="3">
        <v>8</v>
      </c>
      <c r="B10" s="3">
        <f>-0.8194*A10^2+66.91*A10+72.884</f>
        <v>555.72239999999999</v>
      </c>
      <c r="C10" s="3">
        <f>-1.023*A10^2-7.4909*A10+708.39</f>
        <v>582.99080000000004</v>
      </c>
      <c r="D10" s="3">
        <f>-0.0146*A10^2+2.4542*A10</f>
        <v>18.699200000000001</v>
      </c>
      <c r="E10" s="3">
        <v>9</v>
      </c>
      <c r="F10" s="3">
        <f>-0.8194*E10^2+66.91*E10+72.884</f>
        <v>608.70259999999996</v>
      </c>
      <c r="G10" s="3">
        <f>-1.023*E10^2-7.4909*E10+708.39</f>
        <v>558.10889999999995</v>
      </c>
      <c r="H10" s="3">
        <f>-0.0146*E10^2+2.4542*E10</f>
        <v>20.905200000000001</v>
      </c>
    </row>
    <row r="11" spans="1:8" x14ac:dyDescent="0.25">
      <c r="A11" s="3">
        <v>9</v>
      </c>
      <c r="B11" s="3">
        <f>-0.8194*A11^2+66.91*A11+72.884</f>
        <v>608.70259999999996</v>
      </c>
      <c r="C11" s="3">
        <f>-1.023*A11^2-7.4909*A11+708.39</f>
        <v>558.10889999999995</v>
      </c>
      <c r="D11" s="3">
        <f>-0.0146*A11^2+2.4542*A11</f>
        <v>20.905200000000001</v>
      </c>
      <c r="E11" s="3">
        <v>10</v>
      </c>
      <c r="F11" s="3">
        <f>-0.8194*E11^2+66.91*E11+72.884</f>
        <v>660.04399999999987</v>
      </c>
      <c r="G11" s="3">
        <f>-1.023*E11^2-7.4909*E11+708.39</f>
        <v>531.18100000000004</v>
      </c>
      <c r="H11" s="3">
        <f>-0.0146*E11^2+2.4542*E11</f>
        <v>23.082000000000001</v>
      </c>
    </row>
    <row r="12" spans="1:8" x14ac:dyDescent="0.25">
      <c r="A12" s="3">
        <v>10</v>
      </c>
      <c r="B12" s="3">
        <f>-0.8194*A12^2+66.91*A12+72.884</f>
        <v>660.04399999999987</v>
      </c>
      <c r="C12" s="3">
        <f>-1.023*A12^2-7.4909*A12+708.39</f>
        <v>531.18100000000004</v>
      </c>
      <c r="D12" s="3">
        <f>-0.0146*A12^2+2.4542*A12</f>
        <v>23.082000000000001</v>
      </c>
      <c r="E12" s="3">
        <v>11</v>
      </c>
      <c r="F12" s="3">
        <f>-0.8194*E12^2+66.91*E12+72.884</f>
        <v>709.74659999999994</v>
      </c>
      <c r="G12" s="3">
        <f>-1.023*E12^2-7.4909*E12+708.39</f>
        <v>502.20709999999997</v>
      </c>
      <c r="H12" s="3">
        <f>-0.0146*E12^2+2.4542*E12</f>
        <v>25.229600000000001</v>
      </c>
    </row>
    <row r="13" spans="1:8" x14ac:dyDescent="0.25">
      <c r="A13" s="3">
        <v>11</v>
      </c>
      <c r="B13" s="3">
        <f>-0.8194*A13^2+66.91*A13+72.884</f>
        <v>709.74659999999994</v>
      </c>
      <c r="C13" s="3">
        <f>-1.023*A13^2-7.4909*A13+708.39</f>
        <v>502.20709999999997</v>
      </c>
      <c r="D13" s="3">
        <f>-0.0146*A13^2+2.4542*A13</f>
        <v>25.229600000000001</v>
      </c>
      <c r="E13" s="3">
        <v>12</v>
      </c>
      <c r="F13" s="3">
        <f>-0.8194*E13^2+66.91*E13+72.884</f>
        <v>757.81039999999996</v>
      </c>
      <c r="G13" s="3">
        <f>-1.023*E13^2-7.4909*E13+708.39</f>
        <v>471.18720000000002</v>
      </c>
      <c r="H13" s="3">
        <f>-0.0146*E13^2+2.4542*E13</f>
        <v>27.348000000000003</v>
      </c>
    </row>
    <row r="14" spans="1:8" x14ac:dyDescent="0.25">
      <c r="A14" s="3">
        <v>12</v>
      </c>
      <c r="B14" s="3">
        <f>-0.8194*A14^2+66.91*A14+72.884</f>
        <v>757.81039999999996</v>
      </c>
      <c r="C14" s="3">
        <f>-1.023*A14^2-7.4909*A14+708.39</f>
        <v>471.18720000000002</v>
      </c>
      <c r="D14" s="3">
        <f>-0.0146*A14^2+2.4542*A14</f>
        <v>27.348000000000003</v>
      </c>
      <c r="E14" s="3">
        <v>13</v>
      </c>
      <c r="F14" s="3">
        <f>-0.8194*E14^2+66.91*E14+72.884</f>
        <v>804.23539999999991</v>
      </c>
      <c r="G14" s="3">
        <f>-1.023*E14^2-7.4909*E14+708.39</f>
        <v>438.12130000000002</v>
      </c>
      <c r="H14" s="3">
        <f>-0.0146*E14^2+2.4542*E14</f>
        <v>29.437200000000001</v>
      </c>
    </row>
    <row r="15" spans="1:8" x14ac:dyDescent="0.25">
      <c r="A15" s="3">
        <v>13</v>
      </c>
      <c r="B15" s="3">
        <f>-0.8194*A15^2+66.91*A15+72.884</f>
        <v>804.23539999999991</v>
      </c>
      <c r="C15" s="3">
        <f>-1.023*A15^2-7.4909*A15+708.39</f>
        <v>438.12130000000002</v>
      </c>
      <c r="D15" s="3">
        <f>-0.0146*A15^2+2.4542*A15</f>
        <v>29.437200000000001</v>
      </c>
      <c r="E15" s="3">
        <v>14</v>
      </c>
      <c r="F15" s="3">
        <f>-0.8194*E15^2+66.91*E15+72.884</f>
        <v>849.02160000000003</v>
      </c>
      <c r="G15" s="3">
        <f>-1.023*E15^2-7.4909*E15+708.39</f>
        <v>403.00940000000003</v>
      </c>
      <c r="H15" s="3">
        <f>-0.0146*E15^2+2.4542*E15</f>
        <v>31.497200000000003</v>
      </c>
    </row>
    <row r="16" spans="1:8" x14ac:dyDescent="0.25">
      <c r="A16" s="3">
        <v>14</v>
      </c>
      <c r="B16" s="3">
        <f>-0.8194*A16^2+66.91*A16+72.884</f>
        <v>849.02160000000003</v>
      </c>
      <c r="C16" s="3">
        <f>-1.023*A16^2-7.4909*A16+708.39</f>
        <v>403.00940000000003</v>
      </c>
      <c r="D16" s="3">
        <f>-0.0146*A16^2+2.4542*A16</f>
        <v>31.497200000000003</v>
      </c>
      <c r="E16" s="3">
        <v>15</v>
      </c>
      <c r="F16" s="3">
        <f>-0.8194*E16^2+66.91*E16+72.884</f>
        <v>892.16899999999998</v>
      </c>
      <c r="G16" s="3">
        <f>-1.023*E16^2-7.4909*E16+708.39</f>
        <v>365.85149999999999</v>
      </c>
      <c r="H16" s="3">
        <f>-0.0146*E16^2+2.4542*E16</f>
        <v>33.528000000000006</v>
      </c>
    </row>
    <row r="17" spans="1:8" x14ac:dyDescent="0.25">
      <c r="A17" s="3">
        <v>15</v>
      </c>
      <c r="B17" s="3">
        <f>-0.8194*A17^2+66.91*A17+72.884</f>
        <v>892.16899999999998</v>
      </c>
      <c r="C17" s="3">
        <f>-1.023*A17^2-7.4909*A17+708.39</f>
        <v>365.85149999999999</v>
      </c>
      <c r="D17" s="3">
        <f>-0.0146*A17^2+2.4542*A17</f>
        <v>33.528000000000006</v>
      </c>
      <c r="E17" s="3">
        <v>16</v>
      </c>
      <c r="F17" s="3">
        <f>-0.8194*E17^2+66.91*E17+72.884</f>
        <v>933.67759999999998</v>
      </c>
      <c r="G17" s="3">
        <f>-1.023*E17^2-7.4909*E17+708.39</f>
        <v>326.64760000000001</v>
      </c>
      <c r="H17" s="3">
        <f>-0.0146*E17^2+2.4542*E17</f>
        <v>35.529600000000002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09F8-3D8C-4975-A2D6-2D1567FA5211}">
  <dimension ref="A1:D19"/>
  <sheetViews>
    <sheetView workbookViewId="0">
      <selection activeCell="E19" sqref="E19"/>
    </sheetView>
  </sheetViews>
  <sheetFormatPr defaultRowHeight="13.8" x14ac:dyDescent="0.25"/>
  <sheetData>
    <row r="1" spans="1:4" x14ac:dyDescent="0.25">
      <c r="A1" s="5" t="s">
        <v>0</v>
      </c>
      <c r="B1" s="5" t="s">
        <v>4</v>
      </c>
      <c r="C1" s="5" t="s">
        <v>5</v>
      </c>
      <c r="D1" s="5" t="s">
        <v>3</v>
      </c>
    </row>
    <row r="2" spans="1:4" x14ac:dyDescent="0.25">
      <c r="A2" s="5">
        <v>0</v>
      </c>
      <c r="B2" s="5">
        <f>-0.91*A2^2+75.454*A2+18.165</f>
        <v>18.164999999999999</v>
      </c>
      <c r="C2" s="5">
        <f>0.5199*A2^2-42.566*A2+611.59</f>
        <v>611.59</v>
      </c>
      <c r="D2" s="5">
        <f>-0.0191*A2^2+2.2319*A2</f>
        <v>0</v>
      </c>
    </row>
    <row r="3" spans="1:4" x14ac:dyDescent="0.25">
      <c r="A3" s="5">
        <v>1</v>
      </c>
      <c r="B3" s="5">
        <f t="shared" ref="B3:B19" si="0">-0.91*A3^2+75.454*A3+18.165</f>
        <v>92.709000000000003</v>
      </c>
      <c r="C3" s="5">
        <f t="shared" ref="C3:C19" si="1">0.5199*A3^2-42.566*A3+611.59</f>
        <v>569.54390000000001</v>
      </c>
      <c r="D3" s="5">
        <f t="shared" ref="D3:D19" si="2">-0.0191*A3^2+2.2319*A3</f>
        <v>2.2128000000000001</v>
      </c>
    </row>
    <row r="4" spans="1:4" x14ac:dyDescent="0.25">
      <c r="A4" s="5">
        <v>2</v>
      </c>
      <c r="B4" s="5">
        <f t="shared" si="0"/>
        <v>165.43299999999999</v>
      </c>
      <c r="C4" s="5">
        <f t="shared" si="1"/>
        <v>528.5376</v>
      </c>
      <c r="D4" s="5">
        <f t="shared" si="2"/>
        <v>4.3874000000000004</v>
      </c>
    </row>
    <row r="5" spans="1:4" x14ac:dyDescent="0.25">
      <c r="A5" s="5">
        <v>3</v>
      </c>
      <c r="B5" s="5">
        <f t="shared" si="0"/>
        <v>236.33699999999996</v>
      </c>
      <c r="C5" s="5">
        <f t="shared" si="1"/>
        <v>488.5711</v>
      </c>
      <c r="D5" s="5">
        <f t="shared" si="2"/>
        <v>6.5238000000000005</v>
      </c>
    </row>
    <row r="6" spans="1:4" x14ac:dyDescent="0.25">
      <c r="A6" s="5">
        <v>4</v>
      </c>
      <c r="B6" s="5">
        <f t="shared" si="0"/>
        <v>305.42099999999999</v>
      </c>
      <c r="C6" s="5">
        <f t="shared" si="1"/>
        <v>449.64440000000002</v>
      </c>
      <c r="D6" s="5">
        <f t="shared" si="2"/>
        <v>8.6219999999999999</v>
      </c>
    </row>
    <row r="7" spans="1:4" x14ac:dyDescent="0.25">
      <c r="A7" s="5">
        <v>5</v>
      </c>
      <c r="B7" s="5">
        <f t="shared" si="0"/>
        <v>372.685</v>
      </c>
      <c r="C7" s="5">
        <f t="shared" si="1"/>
        <v>411.75750000000005</v>
      </c>
      <c r="D7" s="5">
        <f t="shared" si="2"/>
        <v>10.682</v>
      </c>
    </row>
    <row r="8" spans="1:4" x14ac:dyDescent="0.25">
      <c r="A8" s="5">
        <v>6</v>
      </c>
      <c r="B8" s="5">
        <f t="shared" si="0"/>
        <v>438.12899999999996</v>
      </c>
      <c r="C8" s="5">
        <f t="shared" si="1"/>
        <v>374.91039999999998</v>
      </c>
      <c r="D8" s="5">
        <f t="shared" si="2"/>
        <v>12.703800000000001</v>
      </c>
    </row>
    <row r="9" spans="1:4" x14ac:dyDescent="0.25">
      <c r="A9" s="5">
        <v>7</v>
      </c>
      <c r="B9" s="5">
        <f t="shared" si="0"/>
        <v>501.75299999999999</v>
      </c>
      <c r="C9" s="5">
        <f t="shared" si="1"/>
        <v>339.10310000000004</v>
      </c>
      <c r="D9" s="5">
        <f t="shared" si="2"/>
        <v>14.6874</v>
      </c>
    </row>
    <row r="10" spans="1:4" x14ac:dyDescent="0.25">
      <c r="A10" s="5">
        <v>8</v>
      </c>
      <c r="B10" s="5">
        <f t="shared" si="0"/>
        <v>563.5569999999999</v>
      </c>
      <c r="C10" s="5">
        <f t="shared" si="1"/>
        <v>304.3356</v>
      </c>
      <c r="D10" s="5">
        <f t="shared" si="2"/>
        <v>16.6328</v>
      </c>
    </row>
    <row r="11" spans="1:4" x14ac:dyDescent="0.25">
      <c r="A11" s="5">
        <v>9</v>
      </c>
      <c r="B11" s="5">
        <f t="shared" si="0"/>
        <v>623.54099999999983</v>
      </c>
      <c r="C11" s="5">
        <f t="shared" si="1"/>
        <v>270.60789999999997</v>
      </c>
      <c r="D11" s="5">
        <f t="shared" si="2"/>
        <v>18.54</v>
      </c>
    </row>
    <row r="12" spans="1:4" x14ac:dyDescent="0.25">
      <c r="A12" s="5">
        <v>10</v>
      </c>
      <c r="B12" s="5">
        <f t="shared" si="0"/>
        <v>681.70499999999993</v>
      </c>
      <c r="C12" s="5">
        <f t="shared" si="1"/>
        <v>237.92000000000002</v>
      </c>
      <c r="D12" s="5">
        <f t="shared" si="2"/>
        <v>20.408999999999999</v>
      </c>
    </row>
    <row r="13" spans="1:4" x14ac:dyDescent="0.25">
      <c r="A13" s="5">
        <v>11</v>
      </c>
      <c r="B13" s="5">
        <f t="shared" si="0"/>
        <v>738.04899999999986</v>
      </c>
      <c r="C13" s="5">
        <f t="shared" si="1"/>
        <v>206.27190000000002</v>
      </c>
      <c r="D13" s="5">
        <f t="shared" si="2"/>
        <v>22.239799999999999</v>
      </c>
    </row>
    <row r="14" spans="1:4" x14ac:dyDescent="0.25">
      <c r="A14" s="5">
        <v>12</v>
      </c>
      <c r="B14" s="5">
        <f t="shared" si="0"/>
        <v>792.57299999999987</v>
      </c>
      <c r="C14" s="5">
        <f t="shared" si="1"/>
        <v>175.66359999999997</v>
      </c>
      <c r="D14" s="5">
        <f t="shared" si="2"/>
        <v>24.032400000000003</v>
      </c>
    </row>
    <row r="15" spans="1:4" x14ac:dyDescent="0.25">
      <c r="A15" s="5">
        <v>13</v>
      </c>
      <c r="B15" s="5">
        <f t="shared" si="0"/>
        <v>845.27699999999993</v>
      </c>
      <c r="C15" s="5">
        <f t="shared" si="1"/>
        <v>146.0951</v>
      </c>
      <c r="D15" s="5">
        <f t="shared" si="2"/>
        <v>25.786799999999999</v>
      </c>
    </row>
    <row r="16" spans="1:4" x14ac:dyDescent="0.25">
      <c r="A16" s="5">
        <v>14</v>
      </c>
      <c r="B16" s="5">
        <f t="shared" si="0"/>
        <v>896.16099999999994</v>
      </c>
      <c r="C16" s="5">
        <f t="shared" si="1"/>
        <v>117.56640000000004</v>
      </c>
      <c r="D16" s="5">
        <f t="shared" si="2"/>
        <v>27.503</v>
      </c>
    </row>
    <row r="17" spans="1:4" x14ac:dyDescent="0.25">
      <c r="A17" s="5">
        <v>15</v>
      </c>
      <c r="B17" s="5">
        <f t="shared" si="0"/>
        <v>945.22499999999991</v>
      </c>
      <c r="C17" s="5">
        <f t="shared" si="1"/>
        <v>90.077499999999986</v>
      </c>
      <c r="D17" s="5">
        <f t="shared" si="2"/>
        <v>29.180999999999997</v>
      </c>
    </row>
    <row r="18" spans="1:4" x14ac:dyDescent="0.25">
      <c r="A18" s="5">
        <v>16</v>
      </c>
      <c r="B18" s="5">
        <f t="shared" si="0"/>
        <v>992.46899999999982</v>
      </c>
      <c r="C18" s="5">
        <f t="shared" si="1"/>
        <v>63.628399999999942</v>
      </c>
      <c r="D18" s="5">
        <f t="shared" si="2"/>
        <v>30.820799999999998</v>
      </c>
    </row>
    <row r="19" spans="1:4" x14ac:dyDescent="0.25">
      <c r="A19" s="5">
        <v>17</v>
      </c>
      <c r="B19" s="5">
        <f t="shared" si="0"/>
        <v>1037.8929999999998</v>
      </c>
      <c r="C19" s="5">
        <f t="shared" si="1"/>
        <v>38.219099999999912</v>
      </c>
      <c r="D19" s="5">
        <f t="shared" si="2"/>
        <v>32.422400000000003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A309</dc:creator>
  <cp:lastModifiedBy>A309</cp:lastModifiedBy>
  <dcterms:created xsi:type="dcterms:W3CDTF">2015-06-05T18:19:34Z</dcterms:created>
  <dcterms:modified xsi:type="dcterms:W3CDTF">2023-11-02T11:56:50Z</dcterms:modified>
</cp:coreProperties>
</file>