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6"/>
  <workbookPr filterPrivacy="1" defaultThemeVersion="124226"/>
  <xr:revisionPtr revIDLastSave="0" documentId="13_ncr:1_{A50F256D-05D5-4E67-817C-EF923F370256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O55" i="1" l="1"/>
  <c r="O54" i="1"/>
  <c r="Q50" i="1" l="1"/>
  <c r="Q49" i="1"/>
  <c r="Q47" i="1"/>
  <c r="Q46" i="1"/>
  <c r="Q45" i="1"/>
  <c r="Q43" i="1"/>
  <c r="Q42" i="1"/>
  <c r="Q41" i="1"/>
  <c r="Q38" i="1"/>
  <c r="Q37" i="1"/>
  <c r="Q36" i="1"/>
  <c r="Q33" i="1"/>
  <c r="Q30" i="1"/>
  <c r="Q23" i="1"/>
  <c r="Q22" i="1"/>
  <c r="Q20" i="1"/>
  <c r="Q19" i="1"/>
  <c r="Q18" i="1"/>
  <c r="Q16" i="1"/>
  <c r="Q15" i="1"/>
  <c r="Q14" i="1"/>
  <c r="Q10" i="1"/>
  <c r="Q11" i="1"/>
  <c r="Q9" i="1"/>
  <c r="Q6" i="1"/>
  <c r="Q3" i="1"/>
</calcChain>
</file>

<file path=xl/sharedStrings.xml><?xml version="1.0" encoding="utf-8"?>
<sst xmlns="http://schemas.openxmlformats.org/spreadsheetml/2006/main" count="50" uniqueCount="13">
  <si>
    <t>A</t>
  </si>
  <si>
    <t>Age (days)</t>
  </si>
  <si>
    <t>Optical Density (A730)</t>
  </si>
  <si>
    <t>B</t>
  </si>
  <si>
    <t>C</t>
  </si>
  <si>
    <t>Avg</t>
  </si>
  <si>
    <t>SD</t>
  </si>
  <si>
    <t>Biomass (µg/ml)</t>
  </si>
  <si>
    <t>C-Phycocyanin (µg/ml)</t>
  </si>
  <si>
    <t>Nitrate added (µg/ml)</t>
  </si>
  <si>
    <t>diff in mass</t>
  </si>
  <si>
    <t>diff in yield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</si>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</sst>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tabSelected="1" topLeftCell="A31" workbookViewId="0">
      <selection activeCell="B33" sqref="B33"/>
    </sheetView>
  </sheetViews>
  <sheetFormatPr defaultRowHeight="15" x14ac:dyDescent="0.25"/>
  <cols>
    <col min="1" max="16384" width="9.140625" style="1"/>
  </cols>
  <sheetData>
    <row r="1" spans="1:21" x14ac:dyDescent="0.25">
      <c r="A1" s="1" t="s">
        <v>1</v>
      </c>
      <c r="B1" s="1" t="s">
        <v>2</v>
      </c>
      <c r="G1" s="1" t="s">
        <v>7</v>
      </c>
      <c r="L1" s="1" t="s">
        <v>8</v>
      </c>
      <c r="S1" s="1" t="s">
        <v>9</v>
      </c>
    </row>
    <row r="2" spans="1:21" x14ac:dyDescent="0.25">
      <c r="B2" s="1" t="s">
        <v>0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0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0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12</v>
      </c>
      <c r="S2" s="1" t="s">
        <v>0</v>
      </c>
      <c r="T2" s="1" t="s">
        <v>3</v>
      </c>
      <c r="U2" s="1" t="s">
        <v>4</v>
      </c>
    </row>
    <row r="3" spans="1:21" x14ac:dyDescent="0.25">
      <c r="A3" s="1">
        <v>1</v>
      </c>
      <c r="B3" s="1">
        <v>0.09</v>
      </c>
      <c r="C3" s="1">
        <v>8.5999999999999993E-2</v>
      </c>
      <c r="D3" s="1">
        <v>8.6999999999999994E-2</v>
      </c>
      <c r="E3" s="1">
        <v>8.7666666666666671E-2</v>
      </c>
      <c r="F3" s="1">
        <v>2.0816659994661348E-3</v>
      </c>
      <c r="G3" s="1">
        <v>237.35849641074537</v>
      </c>
      <c r="H3" s="1">
        <v>235.96295947404229</v>
      </c>
      <c r="I3" s="1">
        <v>236.31107260003893</v>
      </c>
      <c r="J3" s="1">
        <v>236.54417616160887</v>
      </c>
      <c r="K3" s="1">
        <v>0.72638405009891105</v>
      </c>
      <c r="L3" s="1">
        <v>4.3835616438356171</v>
      </c>
      <c r="M3" s="1">
        <v>4.7488584474885851</v>
      </c>
      <c r="N3" s="1">
        <v>4.5662100456621006</v>
      </c>
      <c r="O3" s="1">
        <v>4.5662100456621006</v>
      </c>
      <c r="P3" s="1">
        <v>0.18264840182648401</v>
      </c>
      <c r="Q3" s="1">
        <f>O3/J3</f>
        <v>1.9303836263305122E-2</v>
      </c>
      <c r="S3" s="1">
        <v>300</v>
      </c>
    </row>
    <row r="4" spans="1:21" x14ac:dyDescent="0.25">
      <c r="A4" s="1">
        <v>2</v>
      </c>
      <c r="S4" s="1">
        <v>150</v>
      </c>
    </row>
    <row r="5" spans="1:21" x14ac:dyDescent="0.25">
      <c r="A5" s="1">
        <v>3</v>
      </c>
      <c r="B5" s="1">
        <v>0.373</v>
      </c>
      <c r="C5" s="1">
        <v>0.316</v>
      </c>
      <c r="D5" s="1">
        <v>0.26100000000000001</v>
      </c>
      <c r="E5" s="1">
        <v>0.31666666666666671</v>
      </c>
      <c r="F5" s="1">
        <v>5.6002976111393619E-2</v>
      </c>
      <c r="G5" s="1">
        <v>360.23991546355552</v>
      </c>
      <c r="H5" s="1">
        <v>331.20610036776549</v>
      </c>
      <c r="I5" s="1">
        <v>305.41143699879683</v>
      </c>
      <c r="J5" s="1">
        <v>332.28581761003926</v>
      </c>
      <c r="K5" s="1">
        <v>27.430181455516738</v>
      </c>
      <c r="S5" s="1">
        <v>100</v>
      </c>
    </row>
    <row r="6" spans="1:21" x14ac:dyDescent="0.25">
      <c r="A6" s="1">
        <v>4</v>
      </c>
      <c r="B6" s="1">
        <v>0.46100000000000002</v>
      </c>
      <c r="C6" s="1">
        <v>0.33600000000000002</v>
      </c>
      <c r="D6" s="1">
        <v>0.55400000000000005</v>
      </c>
      <c r="E6" s="1">
        <v>0.45033333333333331</v>
      </c>
      <c r="F6" s="1">
        <v>0.10939073696311473</v>
      </c>
      <c r="G6" s="1">
        <v>410.14052354349161</v>
      </c>
      <c r="H6" s="1">
        <v>341.11676612570193</v>
      </c>
      <c r="I6" s="1">
        <v>470.40801791490213</v>
      </c>
      <c r="J6" s="1">
        <v>407.22176919469854</v>
      </c>
      <c r="K6" s="1">
        <v>64.695025253229844</v>
      </c>
      <c r="L6" s="1">
        <v>9.1324200913242013</v>
      </c>
      <c r="M6" s="1">
        <v>10.045662100456621</v>
      </c>
      <c r="N6" s="1">
        <v>7.6712328767123275</v>
      </c>
      <c r="O6" s="1">
        <v>8.9497716894977177</v>
      </c>
      <c r="P6" s="1">
        <v>1.1977056665391708</v>
      </c>
      <c r="Q6" s="1">
        <f>O6/J6</f>
        <v>2.1977635692699681E-2</v>
      </c>
      <c r="S6" s="1">
        <v>250</v>
      </c>
    </row>
    <row r="7" spans="1:21" x14ac:dyDescent="0.25">
      <c r="A7" s="1">
        <v>5</v>
      </c>
      <c r="S7" s="1">
        <v>250</v>
      </c>
    </row>
    <row r="8" spans="1:21" x14ac:dyDescent="0.25">
      <c r="A8" s="1">
        <v>6</v>
      </c>
      <c r="S8" s="1">
        <v>150</v>
      </c>
    </row>
    <row r="9" spans="1:21" x14ac:dyDescent="0.25">
      <c r="A9" s="1">
        <v>7</v>
      </c>
      <c r="B9" s="1">
        <v>0.63600000000000001</v>
      </c>
      <c r="C9" s="1">
        <v>0.628</v>
      </c>
      <c r="D9" s="1">
        <v>0.66700000000000004</v>
      </c>
      <c r="E9" s="1">
        <v>0.64366666666666672</v>
      </c>
      <c r="F9" s="1">
        <v>2.0599352740640519E-2</v>
      </c>
      <c r="G9" s="1">
        <v>530.85283786092009</v>
      </c>
      <c r="H9" s="1">
        <v>524.62894502302925</v>
      </c>
      <c r="I9" s="1">
        <v>555.67580592684703</v>
      </c>
      <c r="J9" s="1">
        <v>537.05252960359883</v>
      </c>
      <c r="K9" s="1">
        <v>16.425712352084801</v>
      </c>
      <c r="L9" s="1">
        <v>22.831050228310502</v>
      </c>
      <c r="M9" s="1">
        <v>23.013698630136986</v>
      </c>
      <c r="N9" s="1">
        <v>23.013698630136986</v>
      </c>
      <c r="O9" s="1">
        <v>22.952815829528159</v>
      </c>
      <c r="P9" s="1">
        <v>0.10545210396157521</v>
      </c>
      <c r="Q9" s="1">
        <f>O9/J9</f>
        <v>4.2738493097630038E-2</v>
      </c>
      <c r="S9" s="1">
        <v>200</v>
      </c>
    </row>
    <row r="10" spans="1:21" x14ac:dyDescent="0.25">
      <c r="A10" s="1">
        <v>8</v>
      </c>
      <c r="B10" s="1">
        <v>0.77700000000000002</v>
      </c>
      <c r="C10" s="1">
        <v>0.66900000000000004</v>
      </c>
      <c r="D10" s="1">
        <v>0.81</v>
      </c>
      <c r="E10" s="1">
        <v>0.75200000000000011</v>
      </c>
      <c r="F10" s="1">
        <v>7.3749576269969169E-2</v>
      </c>
      <c r="G10" s="1">
        <v>653.50294615585801</v>
      </c>
      <c r="H10" s="1">
        <v>557.31657811078412</v>
      </c>
      <c r="I10" s="1">
        <v>686.08096210708925</v>
      </c>
      <c r="J10" s="1">
        <v>632.30016212457713</v>
      </c>
      <c r="K10" s="1">
        <v>66.949497268424921</v>
      </c>
      <c r="L10" s="1">
        <v>27.031963470319635</v>
      </c>
      <c r="M10" s="1">
        <v>22.465753424657535</v>
      </c>
      <c r="N10" s="1">
        <v>30.50228310502283</v>
      </c>
      <c r="O10" s="1">
        <v>26.666666666666668</v>
      </c>
      <c r="P10" s="1">
        <v>4.0306989024134845</v>
      </c>
      <c r="Q10" s="1">
        <f>O10/J10</f>
        <v>4.217406267470282E-2</v>
      </c>
      <c r="S10" s="1">
        <v>150</v>
      </c>
    </row>
    <row r="11" spans="1:21" x14ac:dyDescent="0.25">
      <c r="A11" s="1">
        <v>9</v>
      </c>
      <c r="B11" s="1">
        <v>0.73299999999999998</v>
      </c>
      <c r="C11" s="1">
        <v>0.73399999999999999</v>
      </c>
      <c r="D11" s="1">
        <v>0.86899999999999999</v>
      </c>
      <c r="E11" s="1">
        <v>0.77866666666666673</v>
      </c>
      <c r="F11" s="1">
        <v>7.8232559291725429E-2</v>
      </c>
      <c r="G11" s="1">
        <v>612.45914694326598</v>
      </c>
      <c r="H11" s="1">
        <v>613.36270006305585</v>
      </c>
      <c r="I11" s="1">
        <v>748.42682832052776</v>
      </c>
      <c r="J11" s="1">
        <v>658.08289177561653</v>
      </c>
      <c r="K11" s="1">
        <v>78.241448445713729</v>
      </c>
      <c r="L11" s="1">
        <v>26.484018264840177</v>
      </c>
      <c r="M11" s="1">
        <v>26.666666666666668</v>
      </c>
      <c r="N11" s="1">
        <v>32.146118721461185</v>
      </c>
      <c r="O11" s="1">
        <v>28.43226788432268</v>
      </c>
      <c r="P11" s="1">
        <v>3.2175854518657689</v>
      </c>
      <c r="Q11" s="1">
        <f>O11/J11</f>
        <v>4.3204690837058107E-2</v>
      </c>
      <c r="S11" s="1">
        <v>150</v>
      </c>
    </row>
    <row r="12" spans="1:21" x14ac:dyDescent="0.25">
      <c r="A12" s="1">
        <v>10</v>
      </c>
      <c r="S12" s="1">
        <v>250</v>
      </c>
    </row>
    <row r="13" spans="1:21" x14ac:dyDescent="0.25">
      <c r="A13" s="1">
        <v>11</v>
      </c>
      <c r="S13" s="1">
        <v>150</v>
      </c>
    </row>
    <row r="14" spans="1:21" x14ac:dyDescent="0.25">
      <c r="A14" s="1">
        <v>14</v>
      </c>
      <c r="B14" s="1">
        <v>0.85599999999999998</v>
      </c>
      <c r="C14" s="1">
        <v>0.89100000000000001</v>
      </c>
      <c r="D14" s="1">
        <v>1.0289999999999999</v>
      </c>
      <c r="E14" s="1">
        <v>0.92533333333333323</v>
      </c>
      <c r="F14" s="1">
        <v>9.1467662773973432E-2</v>
      </c>
      <c r="G14" s="1">
        <v>734.22009552250154</v>
      </c>
      <c r="H14" s="1">
        <v>773.0980170009251</v>
      </c>
      <c r="I14" s="1">
        <v>947.5175330525044</v>
      </c>
      <c r="J14" s="1">
        <v>818.27854852531038</v>
      </c>
      <c r="K14" s="1">
        <v>113.59977788638378</v>
      </c>
      <c r="L14" s="1">
        <v>38.904109589041099</v>
      </c>
      <c r="M14" s="1">
        <v>35.433789954337904</v>
      </c>
      <c r="N14" s="1">
        <v>55.89041095890412</v>
      </c>
      <c r="O14" s="1">
        <v>43.409436834094372</v>
      </c>
      <c r="P14" s="1">
        <v>10.947228686744422</v>
      </c>
      <c r="Q14" s="1">
        <f>O14/J14</f>
        <v>5.3049706499487516E-2</v>
      </c>
      <c r="S14" s="1">
        <v>50</v>
      </c>
    </row>
    <row r="15" spans="1:21" x14ac:dyDescent="0.25">
      <c r="A15" s="1">
        <v>15</v>
      </c>
      <c r="B15" s="1">
        <v>0.91800000000000004</v>
      </c>
      <c r="C15" s="1">
        <v>0.95599999999999996</v>
      </c>
      <c r="D15" s="1">
        <v>1.0289999999999999</v>
      </c>
      <c r="E15" s="1">
        <v>0.96766666666666667</v>
      </c>
      <c r="F15" s="1">
        <v>5.6412173627093352E-2</v>
      </c>
      <c r="G15" s="1">
        <v>804.4905672073935</v>
      </c>
      <c r="H15" s="1">
        <v>850.84403684618496</v>
      </c>
      <c r="I15" s="1">
        <v>947.5175330525044</v>
      </c>
      <c r="J15" s="1">
        <v>867.61737903536095</v>
      </c>
      <c r="K15" s="1">
        <v>72.973878859911395</v>
      </c>
      <c r="L15" s="1">
        <v>38.904109589041099</v>
      </c>
      <c r="M15" s="1">
        <v>36.894977168949772</v>
      </c>
      <c r="N15" s="1">
        <v>44.383561643835627</v>
      </c>
      <c r="O15" s="1">
        <v>40.06088280060883</v>
      </c>
      <c r="P15" s="1">
        <v>3.8759924608577232</v>
      </c>
      <c r="Q15" s="1">
        <f>O15/J15</f>
        <v>4.6173444387604984E-2</v>
      </c>
      <c r="S15" s="1">
        <v>0</v>
      </c>
    </row>
    <row r="16" spans="1:21" x14ac:dyDescent="0.25">
      <c r="A16" s="1">
        <v>16</v>
      </c>
      <c r="B16" s="1">
        <v>0.92500000000000004</v>
      </c>
      <c r="C16" s="1">
        <v>0.96</v>
      </c>
      <c r="D16" s="1">
        <v>1.0449999999999999</v>
      </c>
      <c r="E16" s="1">
        <v>0.97666666666666657</v>
      </c>
      <c r="F16" s="1">
        <v>6.1711695271912004E-2</v>
      </c>
      <c r="G16" s="1">
        <v>812.83540999857735</v>
      </c>
      <c r="H16" s="1">
        <v>855.87611596334409</v>
      </c>
      <c r="I16" s="1">
        <v>970.13248178028357</v>
      </c>
      <c r="L16" s="1">
        <v>43.835616438356162</v>
      </c>
      <c r="M16" s="1">
        <v>38.721461187214615</v>
      </c>
      <c r="N16" s="1">
        <v>46.027397260273972</v>
      </c>
      <c r="O16" s="1">
        <v>42.861491628614914</v>
      </c>
      <c r="P16" s="1">
        <v>3.749115206901831</v>
      </c>
      <c r="Q16" s="1" t="e">
        <f>O16/J16</f>
        <v>#DIV/0!</v>
      </c>
      <c r="S16" s="1">
        <v>100</v>
      </c>
    </row>
    <row r="17" spans="1:21" x14ac:dyDescent="0.25">
      <c r="A17" s="1">
        <v>17</v>
      </c>
      <c r="B17" s="1">
        <v>0.96299999999999997</v>
      </c>
      <c r="C17" s="1">
        <v>0.93600000000000005</v>
      </c>
      <c r="D17" s="1">
        <v>1.085</v>
      </c>
      <c r="E17" s="1">
        <v>0.9946666666666667</v>
      </c>
      <c r="F17" s="1">
        <v>7.9387236589601284E-2</v>
      </c>
      <c r="G17" s="1">
        <v>859.6696962345161</v>
      </c>
      <c r="H17" s="1">
        <v>826.12396530854483</v>
      </c>
      <c r="I17" s="1">
        <v>1029.0595864766767</v>
      </c>
      <c r="J17" s="1">
        <v>904.95108267324576</v>
      </c>
      <c r="K17" s="1">
        <v>108.78198174828437</v>
      </c>
      <c r="S17" s="1">
        <v>0</v>
      </c>
    </row>
    <row r="18" spans="1:21" x14ac:dyDescent="0.25">
      <c r="A18" s="1">
        <v>18</v>
      </c>
      <c r="B18" s="1">
        <v>1.0509999999999999</v>
      </c>
      <c r="C18" s="1">
        <v>1.052</v>
      </c>
      <c r="D18" s="1">
        <v>1.085</v>
      </c>
      <c r="E18" s="1">
        <v>1.0626666666666666</v>
      </c>
      <c r="F18" s="1">
        <v>1.9347695814575256E-2</v>
      </c>
      <c r="G18" s="1">
        <v>978.75156014955496</v>
      </c>
      <c r="H18" s="1">
        <v>980.19549976591361</v>
      </c>
      <c r="I18" s="1">
        <v>1029.0595864766767</v>
      </c>
      <c r="J18" s="1">
        <v>996.00221546404839</v>
      </c>
      <c r="K18" s="1">
        <v>28.637625147763913</v>
      </c>
      <c r="L18" s="1">
        <v>57.168949771689491</v>
      </c>
      <c r="M18" s="1">
        <v>53.150684931506845</v>
      </c>
      <c r="N18" s="1">
        <v>58.264840182648413</v>
      </c>
      <c r="O18" s="1">
        <v>56.19482496194825</v>
      </c>
      <c r="P18" s="1">
        <v>2.6926446742765329</v>
      </c>
      <c r="Q18" s="1">
        <f>O18/J18</f>
        <v>5.6420381490583794E-2</v>
      </c>
      <c r="S18" s="1">
        <v>0</v>
      </c>
    </row>
    <row r="19" spans="1:21" x14ac:dyDescent="0.25">
      <c r="A19" s="1">
        <v>21</v>
      </c>
      <c r="B19" s="1">
        <v>1.097</v>
      </c>
      <c r="C19" s="1">
        <v>1.1200000000000001</v>
      </c>
      <c r="D19" s="1">
        <v>1.1779999999999999</v>
      </c>
      <c r="E19" s="1">
        <v>1.1316666666666666</v>
      </c>
      <c r="F19" s="1">
        <v>4.1741266551619277E-2</v>
      </c>
      <c r="G19" s="1">
        <v>1047.4260381439294</v>
      </c>
      <c r="H19" s="1">
        <v>1083.5496474865004</v>
      </c>
      <c r="I19" s="1">
        <v>1180.2732297909361</v>
      </c>
      <c r="J19" s="1">
        <v>1103.7496384737885</v>
      </c>
      <c r="K19" s="1">
        <v>68.688600284465124</v>
      </c>
      <c r="L19" s="1">
        <v>61.004566210045674</v>
      </c>
      <c r="M19" s="1">
        <v>68.675799086757991</v>
      </c>
      <c r="N19" s="1">
        <v>80.365296803652967</v>
      </c>
      <c r="O19" s="1">
        <v>70.015220700152213</v>
      </c>
      <c r="P19" s="1">
        <v>9.7496158885044863</v>
      </c>
      <c r="Q19" s="1">
        <f>O19/J19</f>
        <v>6.3433969316597796E-2</v>
      </c>
      <c r="S19" s="1">
        <v>0</v>
      </c>
    </row>
    <row r="20" spans="1:21" x14ac:dyDescent="0.25">
      <c r="A20" s="1">
        <v>24</v>
      </c>
      <c r="B20" s="1">
        <v>1.093</v>
      </c>
      <c r="C20" s="1">
        <v>1.274</v>
      </c>
      <c r="D20" s="1">
        <v>1.3080000000000001</v>
      </c>
      <c r="E20" s="1">
        <v>1.2249999999999999</v>
      </c>
      <c r="F20" s="1">
        <v>0.11557248807566621</v>
      </c>
      <c r="G20" s="1">
        <v>1041.267751220149</v>
      </c>
      <c r="H20" s="1">
        <v>1359.7069007188668</v>
      </c>
      <c r="I20" s="1">
        <v>1429.5961078922189</v>
      </c>
      <c r="J20" s="1">
        <v>1276.856919943745</v>
      </c>
      <c r="K20" s="1">
        <v>206.99714402555458</v>
      </c>
      <c r="L20" s="1">
        <v>80.730593607305934</v>
      </c>
      <c r="M20" s="1">
        <v>73.607305936073047</v>
      </c>
      <c r="N20" s="1">
        <v>90.228310502283094</v>
      </c>
      <c r="O20" s="1">
        <v>81.522070015220677</v>
      </c>
      <c r="P20" s="1">
        <v>8.3387213873415895</v>
      </c>
      <c r="Q20" s="1">
        <f>O20/J20</f>
        <v>6.3845892787120051E-2</v>
      </c>
      <c r="S20" s="1">
        <v>0</v>
      </c>
    </row>
    <row r="21" spans="1:21" x14ac:dyDescent="0.25">
      <c r="A21" s="1">
        <v>25</v>
      </c>
      <c r="B21" s="1">
        <v>1.2</v>
      </c>
      <c r="C21" s="1">
        <v>1.2430000000000001</v>
      </c>
      <c r="D21" s="1">
        <v>1.3320000000000001</v>
      </c>
      <c r="E21" s="1">
        <v>1.2583333333333335</v>
      </c>
      <c r="F21" s="1">
        <v>6.732260640626847E-2</v>
      </c>
      <c r="G21" s="1">
        <v>1219.1798302022773</v>
      </c>
      <c r="H21" s="1">
        <v>1298.966518259228</v>
      </c>
      <c r="I21" s="1">
        <v>1481.0817935321929</v>
      </c>
      <c r="J21" s="1">
        <v>1333.0760473312328</v>
      </c>
      <c r="K21" s="1">
        <v>134.24140411643333</v>
      </c>
      <c r="S21" s="1">
        <v>0</v>
      </c>
    </row>
    <row r="22" spans="1:21" x14ac:dyDescent="0.25">
      <c r="A22" s="1">
        <v>28</v>
      </c>
      <c r="B22" s="1">
        <v>1.2370000000000001</v>
      </c>
      <c r="C22" s="1">
        <v>1.3160000000000001</v>
      </c>
      <c r="D22" s="1">
        <v>1.3919999999999999</v>
      </c>
      <c r="E22" s="1">
        <v>1.3149999999999999</v>
      </c>
      <c r="F22" s="1">
        <v>7.7504838558634423E-2</v>
      </c>
      <c r="G22" s="1">
        <v>1287.527564110102</v>
      </c>
      <c r="H22" s="1">
        <v>1446.5560050946053</v>
      </c>
      <c r="I22" s="1">
        <v>1618.0549218514043</v>
      </c>
      <c r="J22" s="1">
        <v>1450.7128303520374</v>
      </c>
      <c r="K22" s="1">
        <v>165.30288246436393</v>
      </c>
      <c r="L22" s="1">
        <v>97.899543378995432</v>
      </c>
      <c r="M22" s="1">
        <v>91.324200913242009</v>
      </c>
      <c r="N22" s="1">
        <v>105.38812785388127</v>
      </c>
      <c r="O22" s="1">
        <v>98.203957382039562</v>
      </c>
      <c r="P22" s="1">
        <v>7.0369035208567929</v>
      </c>
      <c r="Q22" s="1">
        <f>O22/J22</f>
        <v>6.7693588508629166E-2</v>
      </c>
      <c r="S22" s="1">
        <v>0</v>
      </c>
    </row>
    <row r="23" spans="1:21" x14ac:dyDescent="0.25">
      <c r="A23" s="1">
        <v>30</v>
      </c>
      <c r="B23" s="1">
        <v>1.3740000000000001</v>
      </c>
      <c r="C23" s="1">
        <v>1.37</v>
      </c>
      <c r="D23" s="1">
        <v>1.42</v>
      </c>
      <c r="E23" s="1">
        <v>1.3879999999999999</v>
      </c>
      <c r="F23" s="1">
        <v>2.7784887978899504E-2</v>
      </c>
      <c r="G23" s="1">
        <v>1575.6835251314642</v>
      </c>
      <c r="H23" s="1">
        <v>1566.4193757830026</v>
      </c>
      <c r="I23" s="1">
        <v>1686.2419630216716</v>
      </c>
      <c r="J23" s="1">
        <v>1609.4482879787129</v>
      </c>
      <c r="K23" s="1">
        <v>66.666389663310227</v>
      </c>
      <c r="L23" s="1">
        <v>110.86757990867579</v>
      </c>
      <c r="M23" s="1">
        <v>111.59817351598174</v>
      </c>
      <c r="N23" s="1">
        <v>125.47945205479452</v>
      </c>
      <c r="O23" s="1">
        <v>115.98173515981735</v>
      </c>
      <c r="P23" s="1">
        <v>8.2333718133951752</v>
      </c>
      <c r="Q23" s="1">
        <f>O23/J23</f>
        <v>7.2063039257680928E-2</v>
      </c>
      <c r="S23" s="1">
        <v>0</v>
      </c>
    </row>
    <row r="28" spans="1:21" x14ac:dyDescent="0.25">
      <c r="A28" s="1" t="s">
        <v>1</v>
      </c>
      <c r="B28" s="1" t="s">
        <v>2</v>
      </c>
      <c r="G28" s="1" t="s">
        <v>7</v>
      </c>
      <c r="L28" s="1" t="s">
        <v>8</v>
      </c>
      <c r="S28" s="1" t="s">
        <v>9</v>
      </c>
    </row>
    <row r="29" spans="1:21" x14ac:dyDescent="0.25">
      <c r="B29" s="1" t="s">
        <v>0</v>
      </c>
      <c r="C29" s="1" t="s">
        <v>3</v>
      </c>
      <c r="D29" s="1" t="s">
        <v>4</v>
      </c>
      <c r="E29" s="1" t="s">
        <v>5</v>
      </c>
      <c r="F29" s="1" t="s">
        <v>6</v>
      </c>
      <c r="G29" s="1" t="s">
        <v>0</v>
      </c>
      <c r="H29" s="1" t="s">
        <v>3</v>
      </c>
      <c r="I29" s="1" t="s">
        <v>4</v>
      </c>
      <c r="J29" s="1" t="s">
        <v>5</v>
      </c>
      <c r="K29" s="1" t="s">
        <v>6</v>
      </c>
      <c r="L29" s="1" t="s">
        <v>0</v>
      </c>
      <c r="M29" s="1" t="s">
        <v>3</v>
      </c>
      <c r="N29" s="1" t="s">
        <v>4</v>
      </c>
      <c r="O29" s="1" t="s">
        <v>5</v>
      </c>
      <c r="P29" s="1" t="s">
        <v>6</v>
      </c>
      <c r="Q29" s="1" t="s">
        <v>12</v>
      </c>
      <c r="S29" s="1" t="s">
        <v>0</v>
      </c>
      <c r="T29" s="1" t="s">
        <v>3</v>
      </c>
      <c r="U29" s="1" t="s">
        <v>4</v>
      </c>
    </row>
    <row r="30" spans="1:21" x14ac:dyDescent="0.25">
      <c r="A30" s="1">
        <v>1</v>
      </c>
      <c r="B30" s="1">
        <v>8.2000000000000003E-2</v>
      </c>
      <c r="C30" s="1">
        <v>8.5999999999999993E-2</v>
      </c>
      <c r="D30" s="1">
        <v>8.8999999999999996E-2</v>
      </c>
      <c r="E30" s="1">
        <v>8.5666666666666669E-2</v>
      </c>
      <c r="F30" s="1">
        <v>3.5118845842842424E-3</v>
      </c>
      <c r="G30" s="1">
        <v>234.57562752418883</v>
      </c>
      <c r="H30" s="1">
        <v>235.96295947404229</v>
      </c>
      <c r="I30" s="1">
        <v>237.00884031017304</v>
      </c>
      <c r="J30" s="1">
        <v>235.84914243613471</v>
      </c>
      <c r="K30" s="1">
        <v>1.2205928289392005</v>
      </c>
      <c r="L30" s="1">
        <v>5.1141552511415513</v>
      </c>
      <c r="M30" s="1">
        <v>5.2968036529680367</v>
      </c>
      <c r="N30" s="1">
        <v>4.9315068493150678</v>
      </c>
      <c r="O30" s="1">
        <v>5.1141552511415513</v>
      </c>
      <c r="P30" s="1">
        <v>0.18264840182648445</v>
      </c>
      <c r="Q30" s="1">
        <f>O30/J30</f>
        <v>2.1684010373395388E-2</v>
      </c>
      <c r="S30" s="1">
        <v>300</v>
      </c>
    </row>
    <row r="31" spans="1:21" x14ac:dyDescent="0.25">
      <c r="A31" s="1">
        <v>2</v>
      </c>
      <c r="S31" s="1">
        <v>0</v>
      </c>
    </row>
    <row r="32" spans="1:21" x14ac:dyDescent="0.25">
      <c r="A32" s="1">
        <v>3</v>
      </c>
      <c r="B32" s="1">
        <v>0.26700000000000002</v>
      </c>
      <c r="C32" s="1">
        <v>0.34899999999999998</v>
      </c>
      <c r="D32" s="1">
        <v>0.45200000000000001</v>
      </c>
      <c r="E32" s="1">
        <v>0.35600000000000004</v>
      </c>
      <c r="F32" s="1">
        <v>9.2698435801258208E-2</v>
      </c>
      <c r="G32" s="1">
        <v>308.12484486813634</v>
      </c>
      <c r="H32" s="1">
        <v>347.71717760834588</v>
      </c>
      <c r="I32" s="1">
        <v>404.7348014244277</v>
      </c>
      <c r="J32" s="1">
        <v>353.52560796696997</v>
      </c>
      <c r="K32" s="1">
        <v>48.566184983745622</v>
      </c>
      <c r="S32" s="1">
        <v>0</v>
      </c>
    </row>
    <row r="33" spans="1:19" x14ac:dyDescent="0.25">
      <c r="A33" s="1">
        <v>4</v>
      </c>
      <c r="B33" s="1">
        <v>0.52400000000000002</v>
      </c>
      <c r="C33" s="1">
        <v>0.63700000000000001</v>
      </c>
      <c r="D33" s="1">
        <v>0.254</v>
      </c>
      <c r="E33" s="1">
        <v>0.47166666666666668</v>
      </c>
      <c r="F33" s="1">
        <v>0.19679007427544029</v>
      </c>
      <c r="G33" s="1">
        <v>450.05708997395936</v>
      </c>
      <c r="H33" s="1">
        <v>531.63599824017558</v>
      </c>
      <c r="I33" s="1">
        <v>302.27598005753367</v>
      </c>
      <c r="J33" s="1">
        <v>427.98968942388956</v>
      </c>
      <c r="K33" s="1">
        <v>116.26148162853988</v>
      </c>
      <c r="L33" s="1">
        <v>8.9497716894977177</v>
      </c>
      <c r="M33" s="1">
        <v>12.968036529680363</v>
      </c>
      <c r="N33" s="1">
        <v>14.246575342465754</v>
      </c>
      <c r="O33" s="1">
        <v>12.054794520547944</v>
      </c>
      <c r="P33" s="1">
        <v>2.7639718630906973</v>
      </c>
      <c r="Q33" s="1">
        <f>O33/J33</f>
        <v>2.8166086283000696E-2</v>
      </c>
      <c r="S33" s="1">
        <v>0</v>
      </c>
    </row>
    <row r="34" spans="1:19" x14ac:dyDescent="0.25">
      <c r="A34" s="1">
        <v>5</v>
      </c>
      <c r="S34" s="1">
        <v>0</v>
      </c>
    </row>
    <row r="35" spans="1:19" x14ac:dyDescent="0.25">
      <c r="A35" s="1">
        <v>6</v>
      </c>
      <c r="S35" s="1">
        <v>0</v>
      </c>
    </row>
    <row r="36" spans="1:19" x14ac:dyDescent="0.25">
      <c r="A36" s="1">
        <v>7</v>
      </c>
      <c r="B36" s="1">
        <v>0.64500000000000002</v>
      </c>
      <c r="C36" s="1">
        <v>0.60399999999999998</v>
      </c>
      <c r="D36" s="1">
        <v>0.64600000000000002</v>
      </c>
      <c r="E36" s="1">
        <v>0.63166666666666671</v>
      </c>
      <c r="F36" s="1">
        <v>2.3965252624024942E-2</v>
      </c>
      <c r="G36" s="1">
        <v>537.94301868424736</v>
      </c>
      <c r="H36" s="1">
        <v>506.3916801676769</v>
      </c>
      <c r="I36" s="1">
        <v>538.73663911628307</v>
      </c>
      <c r="J36" s="1">
        <v>527.69044598940252</v>
      </c>
      <c r="K36" s="1">
        <v>18.449540034755998</v>
      </c>
      <c r="L36" s="1">
        <v>21.735159817351601</v>
      </c>
      <c r="M36" s="1">
        <v>20.273972602739729</v>
      </c>
      <c r="N36" s="1">
        <v>22.100456621004565</v>
      </c>
      <c r="O36" s="1">
        <v>21.369863013698634</v>
      </c>
      <c r="P36" s="1">
        <v>0.96648449719254281</v>
      </c>
      <c r="Q36" s="1">
        <f>O36/J36</f>
        <v>4.0496967826716725E-2</v>
      </c>
      <c r="S36" s="1">
        <v>1000</v>
      </c>
    </row>
    <row r="37" spans="1:19" x14ac:dyDescent="0.25">
      <c r="A37" s="1">
        <v>8</v>
      </c>
      <c r="B37" s="1">
        <v>0.83499999999999996</v>
      </c>
      <c r="C37" s="1">
        <v>0.65100000000000002</v>
      </c>
      <c r="D37" s="1">
        <v>0.76900000000000002</v>
      </c>
      <c r="E37" s="1">
        <v>0.75166666666666659</v>
      </c>
      <c r="F37" s="1">
        <v>9.3216593658712057E-2</v>
      </c>
      <c r="G37" s="1">
        <v>711.83820208559132</v>
      </c>
      <c r="H37" s="1">
        <v>542.72233813114747</v>
      </c>
      <c r="I37" s="1">
        <v>645.84106320820433</v>
      </c>
      <c r="J37" s="1">
        <v>633.46720114164771</v>
      </c>
      <c r="K37" s="1">
        <v>85.234254892596624</v>
      </c>
      <c r="L37" s="1">
        <v>34.337899543378995</v>
      </c>
      <c r="M37" s="1">
        <v>29.954337899543376</v>
      </c>
      <c r="N37" s="1">
        <v>29.223744292237441</v>
      </c>
      <c r="O37" s="1">
        <v>31.171993911719937</v>
      </c>
      <c r="P37" s="1">
        <v>2.7659827559453398</v>
      </c>
      <c r="Q37" s="1">
        <f>O37/J37</f>
        <v>4.9208536535973964E-2</v>
      </c>
      <c r="S37" s="1">
        <v>0</v>
      </c>
    </row>
    <row r="38" spans="1:19" x14ac:dyDescent="0.25">
      <c r="A38" s="1">
        <v>9</v>
      </c>
      <c r="B38" s="1">
        <v>0.92400000000000004</v>
      </c>
      <c r="C38" s="1">
        <v>0.71399999999999997</v>
      </c>
      <c r="D38" s="1">
        <v>0.83799999999999997</v>
      </c>
      <c r="E38" s="1">
        <v>0.82533333333333336</v>
      </c>
      <c r="F38" s="1">
        <v>0.10557146078999448</v>
      </c>
      <c r="G38" s="1">
        <v>811.63801085692035</v>
      </c>
      <c r="H38" s="1">
        <v>595.5423132853789</v>
      </c>
      <c r="I38" s="1">
        <v>714.99334955300128</v>
      </c>
      <c r="J38" s="1">
        <v>707.39122456510029</v>
      </c>
      <c r="K38" s="1">
        <v>108.24824181242607</v>
      </c>
      <c r="L38" s="1">
        <v>30.68493150684931</v>
      </c>
      <c r="M38" s="1">
        <v>34.520547945205486</v>
      </c>
      <c r="N38" s="1">
        <v>28.675799086757991</v>
      </c>
      <c r="O38" s="1">
        <v>31.293759512937594</v>
      </c>
      <c r="P38" s="1">
        <v>2.9695582096212401</v>
      </c>
      <c r="Q38" s="1">
        <f>O38/J38</f>
        <v>4.4238263673933478E-2</v>
      </c>
      <c r="S38" s="1">
        <v>0</v>
      </c>
    </row>
    <row r="39" spans="1:19" x14ac:dyDescent="0.25">
      <c r="A39" s="1">
        <v>10</v>
      </c>
      <c r="S39" s="1">
        <v>0</v>
      </c>
    </row>
    <row r="40" spans="1:19" x14ac:dyDescent="0.25">
      <c r="A40" s="1">
        <v>12</v>
      </c>
      <c r="S40" s="1">
        <v>0</v>
      </c>
    </row>
    <row r="41" spans="1:19" x14ac:dyDescent="0.25">
      <c r="A41" s="1">
        <v>14</v>
      </c>
      <c r="B41" s="1">
        <v>1.115</v>
      </c>
      <c r="C41" s="1">
        <v>0.89</v>
      </c>
      <c r="D41" s="1">
        <v>1.071</v>
      </c>
      <c r="E41" s="1">
        <v>1.0253333333333332</v>
      </c>
      <c r="F41" s="1">
        <v>0.11924903912960191</v>
      </c>
      <c r="G41" s="1">
        <v>1075.5921663601196</v>
      </c>
      <c r="H41" s="1">
        <v>771.95915556528075</v>
      </c>
      <c r="I41" s="1">
        <v>1008.0387005794271</v>
      </c>
      <c r="J41" s="1">
        <v>951.86334083494239</v>
      </c>
      <c r="K41" s="1">
        <v>159.42084114977428</v>
      </c>
      <c r="L41" s="1">
        <v>45.114155251141547</v>
      </c>
      <c r="M41" s="1">
        <v>44.74885844748858</v>
      </c>
      <c r="N41" s="1">
        <v>40.182648401826484</v>
      </c>
      <c r="O41" s="1">
        <v>43.348554033485534</v>
      </c>
      <c r="P41" s="1">
        <v>2.7478317434147326</v>
      </c>
      <c r="Q41" s="1">
        <f>O41/J41</f>
        <v>4.5540732764707215E-2</v>
      </c>
      <c r="S41" s="1">
        <v>1000</v>
      </c>
    </row>
    <row r="42" spans="1:19" x14ac:dyDescent="0.25">
      <c r="A42" s="1">
        <v>15</v>
      </c>
      <c r="B42" s="1">
        <v>1.1990000000000001</v>
      </c>
      <c r="C42" s="1">
        <v>0.90600000000000003</v>
      </c>
      <c r="D42" s="1">
        <v>1.1180000000000001</v>
      </c>
      <c r="E42" s="1">
        <v>1.0743333333333334</v>
      </c>
      <c r="F42" s="1">
        <v>0.15130212600401211</v>
      </c>
      <c r="G42" s="1">
        <v>1217.3838394466429</v>
      </c>
      <c r="H42" s="1">
        <v>790.38395100606431</v>
      </c>
      <c r="I42" s="1">
        <v>1080.3596147630212</v>
      </c>
      <c r="J42" s="1">
        <v>1029.3758017385762</v>
      </c>
      <c r="K42" s="1">
        <v>218.01774715593723</v>
      </c>
      <c r="L42" s="1">
        <v>46.392694063926939</v>
      </c>
      <c r="M42" s="1">
        <v>49.497716894977174</v>
      </c>
      <c r="N42" s="1">
        <v>41.095890410958908</v>
      </c>
      <c r="O42" s="1">
        <v>45.662100456621005</v>
      </c>
      <c r="P42" s="1">
        <v>4.2482934610458472</v>
      </c>
      <c r="Q42" s="1">
        <f>O42/J42</f>
        <v>4.4359018717459134E-2</v>
      </c>
      <c r="S42" s="1">
        <v>0</v>
      </c>
    </row>
    <row r="43" spans="1:19" x14ac:dyDescent="0.25">
      <c r="A43" s="1">
        <v>16</v>
      </c>
      <c r="B43" s="1">
        <v>1.204</v>
      </c>
      <c r="C43" s="1">
        <v>0.92300000000000004</v>
      </c>
      <c r="D43" s="1">
        <v>1.1200000000000001</v>
      </c>
      <c r="E43" s="1">
        <v>1.0823333333333334</v>
      </c>
      <c r="F43" s="1">
        <v>0.14423707336650188</v>
      </c>
      <c r="G43" s="1">
        <v>1226.3903283640357</v>
      </c>
      <c r="H43" s="1">
        <v>810.44237562058379</v>
      </c>
      <c r="I43" s="1">
        <v>1083.5496474865004</v>
      </c>
      <c r="L43" s="1">
        <v>47.671232876712331</v>
      </c>
      <c r="M43" s="1">
        <v>47.853881278538815</v>
      </c>
      <c r="N43" s="1">
        <v>46.392694063926939</v>
      </c>
      <c r="O43" s="1">
        <v>47.305936073059364</v>
      </c>
      <c r="P43" s="1">
        <v>0.79614592576085563</v>
      </c>
      <c r="Q43" s="1" t="e">
        <f>O43/J43</f>
        <v>#DIV/0!</v>
      </c>
      <c r="S43" s="1">
        <v>0</v>
      </c>
    </row>
    <row r="44" spans="1:19" x14ac:dyDescent="0.25">
      <c r="A44" s="1">
        <v>17</v>
      </c>
      <c r="B44" s="1">
        <v>1.3080000000000001</v>
      </c>
      <c r="C44" s="1">
        <v>0.98799999999999999</v>
      </c>
      <c r="D44" s="1">
        <v>1.171</v>
      </c>
      <c r="E44" s="1">
        <v>1.1556666666666668</v>
      </c>
      <c r="F44" s="1">
        <v>0.1605500960240526</v>
      </c>
      <c r="G44" s="1">
        <v>1429.5961078922189</v>
      </c>
      <c r="H44" s="1">
        <v>891.94390276570141</v>
      </c>
      <c r="I44" s="1">
        <v>1168.1561462681286</v>
      </c>
      <c r="J44" s="1">
        <v>1163.232052308683</v>
      </c>
      <c r="K44" s="1">
        <v>268.85992346451008</v>
      </c>
      <c r="S44" s="1">
        <v>0</v>
      </c>
    </row>
    <row r="45" spans="1:19" x14ac:dyDescent="0.25">
      <c r="A45" s="1">
        <v>18</v>
      </c>
      <c r="B45" s="1">
        <v>1.304</v>
      </c>
      <c r="C45" s="1">
        <v>1.079</v>
      </c>
      <c r="D45" s="1">
        <v>1.2430000000000001</v>
      </c>
      <c r="E45" s="1">
        <v>1.2086666666666668</v>
      </c>
      <c r="F45" s="1">
        <v>0.11636293797138911</v>
      </c>
      <c r="G45" s="1">
        <v>1421.1908719166836</v>
      </c>
      <c r="H45" s="1">
        <v>1019.9974857520176</v>
      </c>
      <c r="I45" s="1">
        <v>1298.966518259228</v>
      </c>
      <c r="J45" s="1">
        <v>1246.7182919759764</v>
      </c>
      <c r="K45" s="1">
        <v>205.63667264833097</v>
      </c>
      <c r="L45" s="1">
        <v>55.342465753424655</v>
      </c>
      <c r="M45" s="1">
        <v>54.977168949771688</v>
      </c>
      <c r="N45" s="1">
        <v>52.602739726027401</v>
      </c>
      <c r="O45" s="1">
        <v>54.307458143074577</v>
      </c>
      <c r="P45" s="1">
        <v>1.4875849890862205</v>
      </c>
      <c r="Q45" s="1">
        <f>O45/J45</f>
        <v>4.3560328337687575E-2</v>
      </c>
      <c r="S45" s="1">
        <v>0</v>
      </c>
    </row>
    <row r="46" spans="1:19" x14ac:dyDescent="0.25">
      <c r="A46" s="1">
        <v>21</v>
      </c>
      <c r="B46" s="1">
        <v>1.474</v>
      </c>
      <c r="C46" s="1">
        <v>1.232</v>
      </c>
      <c r="D46" s="1">
        <v>1.405</v>
      </c>
      <c r="E46" s="1">
        <v>1.3703333333333332</v>
      </c>
      <c r="F46" s="1">
        <v>0.12466889481074793</v>
      </c>
      <c r="G46" s="1">
        <v>1825.9660005094411</v>
      </c>
      <c r="H46" s="1">
        <v>1278.072089398014</v>
      </c>
      <c r="I46" s="1">
        <v>1649.3633456707169</v>
      </c>
      <c r="J46" s="1">
        <v>1584.467145192724</v>
      </c>
      <c r="K46" s="1">
        <v>279.6525917734424</v>
      </c>
      <c r="L46" s="1">
        <v>76.712328767123282</v>
      </c>
      <c r="M46" s="1">
        <v>70.319634703196357</v>
      </c>
      <c r="N46" s="1">
        <v>69.041095890410972</v>
      </c>
      <c r="O46" s="1">
        <v>72.024353120243532</v>
      </c>
      <c r="P46" s="1">
        <v>4.1099272649589356</v>
      </c>
      <c r="Q46" s="1">
        <f>O46/J46</f>
        <v>4.5456514096089362E-2</v>
      </c>
      <c r="S46" s="1">
        <v>0</v>
      </c>
    </row>
    <row r="47" spans="1:19" x14ac:dyDescent="0.25">
      <c r="A47" s="1">
        <v>24</v>
      </c>
      <c r="B47" s="1">
        <v>1.52</v>
      </c>
      <c r="C47" s="1">
        <v>1.1970000000000001</v>
      </c>
      <c r="D47" s="1">
        <v>1.417</v>
      </c>
      <c r="E47" s="1">
        <v>1.3780000000000001</v>
      </c>
      <c r="F47" s="1">
        <v>0.1649939392826294</v>
      </c>
      <c r="G47" s="1">
        <v>1954.0856041209038</v>
      </c>
      <c r="H47" s="1">
        <v>1213.7997911348025</v>
      </c>
      <c r="I47" s="1">
        <v>1678.8008559646703</v>
      </c>
      <c r="J47" s="1">
        <v>1615.5620837401257</v>
      </c>
      <c r="K47" s="1">
        <v>374.17259114140569</v>
      </c>
      <c r="L47" s="1">
        <v>86.94063926940639</v>
      </c>
      <c r="M47" s="1">
        <v>85.844748858447488</v>
      </c>
      <c r="N47" s="1">
        <v>89.680365296803657</v>
      </c>
      <c r="O47" s="1">
        <v>87.48858447488584</v>
      </c>
      <c r="P47" s="1">
        <v>1.9756445345008191</v>
      </c>
      <c r="Q47" s="1">
        <f>O47/J47</f>
        <v>5.4153650519170628E-2</v>
      </c>
      <c r="S47" s="1">
        <v>0</v>
      </c>
    </row>
    <row r="48" spans="1:19" x14ac:dyDescent="0.25">
      <c r="A48" s="1">
        <v>25</v>
      </c>
      <c r="B48" s="1">
        <v>1.522</v>
      </c>
      <c r="C48" s="1">
        <v>1.236</v>
      </c>
      <c r="D48" s="1">
        <v>1.43</v>
      </c>
      <c r="E48" s="1">
        <v>1.3959999999999999</v>
      </c>
      <c r="F48" s="1">
        <v>0.14600000000000002</v>
      </c>
      <c r="G48" s="1">
        <v>1959.8555319638581</v>
      </c>
      <c r="H48" s="1">
        <v>1285.630889357549</v>
      </c>
      <c r="I48" s="1">
        <v>1711.2846783596631</v>
      </c>
      <c r="J48" s="1">
        <v>1652.2570332270234</v>
      </c>
      <c r="K48" s="1">
        <v>340.96614838108087</v>
      </c>
      <c r="S48" s="1">
        <v>0</v>
      </c>
    </row>
    <row r="49" spans="1:19" x14ac:dyDescent="0.25">
      <c r="A49" s="1">
        <v>28</v>
      </c>
      <c r="B49" s="1">
        <v>1.6</v>
      </c>
      <c r="C49" s="1">
        <v>1.333</v>
      </c>
      <c r="D49" s="1">
        <v>1.546</v>
      </c>
      <c r="E49" s="1">
        <v>1.4930000000000001</v>
      </c>
      <c r="F49" s="1">
        <v>0.141170110150839</v>
      </c>
      <c r="G49" s="1">
        <v>2198.6825989554109</v>
      </c>
      <c r="H49" s="1">
        <v>1483.2668144954507</v>
      </c>
      <c r="I49" s="1">
        <v>2030.4380589177313</v>
      </c>
      <c r="J49" s="1">
        <v>1904.1291574561976</v>
      </c>
      <c r="K49" s="1">
        <v>374.05934035247532</v>
      </c>
      <c r="L49" s="1">
        <v>87.671232876712338</v>
      </c>
      <c r="M49" s="1">
        <v>104.84018264840182</v>
      </c>
      <c r="N49" s="1">
        <v>90.593607305936061</v>
      </c>
      <c r="O49" s="1">
        <v>94.368340943683407</v>
      </c>
      <c r="P49" s="1">
        <v>9.1858407123493642</v>
      </c>
      <c r="Q49" s="1">
        <f>O49/J49</f>
        <v>4.9559842395225887E-2</v>
      </c>
      <c r="S49" s="1">
        <v>0</v>
      </c>
    </row>
    <row r="50" spans="1:19" x14ac:dyDescent="0.25">
      <c r="A50" s="1">
        <v>30</v>
      </c>
      <c r="B50" s="1">
        <v>1.6519999999999999</v>
      </c>
      <c r="C50" s="1">
        <v>1.3759999999999999</v>
      </c>
      <c r="D50" s="1">
        <v>1.5880000000000001</v>
      </c>
      <c r="E50" s="1">
        <v>1.5386666666666666</v>
      </c>
      <c r="F50" s="1">
        <v>0.14446222112833981</v>
      </c>
      <c r="G50" s="1">
        <v>2373.8586708628932</v>
      </c>
      <c r="H50" s="1">
        <v>1580.3361259306141</v>
      </c>
      <c r="I50" s="1">
        <v>2160.12904365436</v>
      </c>
      <c r="J50" s="1">
        <v>2038.1079468159558</v>
      </c>
      <c r="K50" s="1">
        <v>410.59270376394437</v>
      </c>
      <c r="L50" s="1">
        <v>87.123287671232887</v>
      </c>
      <c r="M50" s="1">
        <v>112.87671232876714</v>
      </c>
      <c r="N50" s="1">
        <v>89.680365296803657</v>
      </c>
      <c r="O50" s="1">
        <v>96.560121765601238</v>
      </c>
      <c r="P50" s="1">
        <v>14.188305296979411</v>
      </c>
      <c r="Q50" s="1">
        <f>O50/J50</f>
        <v>4.7377334412759035E-2</v>
      </c>
      <c r="S50" s="1">
        <v>0</v>
      </c>
    </row>
    <row r="54" spans="1:19" x14ac:dyDescent="0.25">
      <c r="N54" s="1" t="s">
        <v>10</v>
      </c>
      <c r="O54" s="1">
        <f>O23/O50-1</f>
        <v>0.20113493064312715</v>
      </c>
    </row>
    <row r="55" spans="1:19" x14ac:dyDescent="0.25">
      <c r="N55" s="1" t="s">
        <v>11</v>
      </c>
      <c r="O55" s="1">
        <f>Q23/Q50-1</f>
        <v>0.52104461238481714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23" sqref="I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2019-11-18T21:55:53Z</dcterms:modified>
</cp:coreProperties>
</file>