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tro\Documents\AIUC\PythonScripts\CamCalib\results\"/>
    </mc:Choice>
  </mc:AlternateContent>
  <xr:revisionPtr revIDLastSave="0" documentId="13_ncr:1_{AE6CD2B8-0BA1-45C0-89B2-7803B5B94F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E10" i="1"/>
  <c r="C10" i="1"/>
  <c r="F4" i="1"/>
  <c r="F5" i="1"/>
  <c r="F6" i="1"/>
  <c r="F7" i="1"/>
  <c r="F3" i="1"/>
  <c r="D9" i="1"/>
  <c r="E9" i="1"/>
  <c r="C9" i="1"/>
  <c r="D8" i="1"/>
  <c r="E8" i="1"/>
  <c r="C8" i="1"/>
</calcChain>
</file>

<file path=xl/sharedStrings.xml><?xml version="1.0" encoding="utf-8"?>
<sst xmlns="http://schemas.openxmlformats.org/spreadsheetml/2006/main" count="13" uniqueCount="13">
  <si>
    <t>Test</t>
  </si>
  <si>
    <t>C42</t>
  </si>
  <si>
    <t>C43</t>
  </si>
  <si>
    <t>C50</t>
  </si>
  <si>
    <t>C67</t>
  </si>
  <si>
    <t>C46</t>
  </si>
  <si>
    <t>Coef. Determination</t>
  </si>
  <si>
    <t>Slope (m)</t>
  </si>
  <si>
    <t>Intercept (b0)</t>
  </si>
  <si>
    <t>Mean</t>
  </si>
  <si>
    <t>Std</t>
  </si>
  <si>
    <t>Coef. Det. Normalized</t>
  </si>
  <si>
    <t>Wg. Aver.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</si>
</sst>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0" fontId="0" fillId="0" borderId="3" xfId="0" applyBorder="1"/>
    <xf numFmtId="0" fontId="0" fillId="0" borderId="9" xfId="0" applyBorder="1"/>
    <xf numFmtId="0" fontId="0" fillId="0" borderId="0" xfId="0" applyNumberFormat="1" applyBorder="1"/>
    <xf numFmtId="0" fontId="0" fillId="0" borderId="2" xfId="0" applyNumberForma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"/>
  <sheetViews>
    <sheetView tabSelected="1" workbookViewId="0">
      <selection activeCell="J12" sqref="J12"/>
    </sheetView>
  </sheetViews>
  <sheetFormatPr baseColWidth="10" defaultColWidth="8.88671875" defaultRowHeight="14.4" x14ac:dyDescent="0.3"/>
  <cols>
    <col min="3" max="5" width="18.33203125" customWidth="1"/>
    <col min="6" max="6" width="19.44140625" bestFit="1" customWidth="1"/>
  </cols>
  <sheetData>
    <row r="2" spans="2:7" x14ac:dyDescent="0.3">
      <c r="B2" s="12" t="s">
        <v>0</v>
      </c>
      <c r="C2" s="15" t="s">
        <v>7</v>
      </c>
      <c r="D2" s="15" t="s">
        <v>8</v>
      </c>
      <c r="E2" s="16" t="s">
        <v>6</v>
      </c>
      <c r="F2" s="17" t="s">
        <v>11</v>
      </c>
    </row>
    <row r="3" spans="2:7" x14ac:dyDescent="0.3">
      <c r="B3" s="10" t="s">
        <v>1</v>
      </c>
      <c r="C3" s="8">
        <v>4.1515545600000001</v>
      </c>
      <c r="D3" s="8">
        <v>1.46567775</v>
      </c>
      <c r="E3" s="8">
        <v>0.754254399500074</v>
      </c>
      <c r="F3" s="1">
        <f>E3/SUM($E$3:$E$7)</f>
        <v>0.25390687612274054</v>
      </c>
    </row>
    <row r="4" spans="2:7" x14ac:dyDescent="0.3">
      <c r="B4" s="10" t="s">
        <v>2</v>
      </c>
      <c r="C4" s="8">
        <v>3.5757802000000001</v>
      </c>
      <c r="D4" s="8">
        <v>3.3244167400000002</v>
      </c>
      <c r="E4" s="8">
        <v>0.55560664285158001</v>
      </c>
      <c r="F4" s="1">
        <f t="shared" ref="F4:F7" si="0">E4/SUM($E$3:$E$7)</f>
        <v>0.1870354977484941</v>
      </c>
    </row>
    <row r="5" spans="2:7" x14ac:dyDescent="0.3">
      <c r="B5" s="10" t="s">
        <v>5</v>
      </c>
      <c r="C5" s="8">
        <v>3.42446538</v>
      </c>
      <c r="D5" s="8">
        <v>2.4944842199999999</v>
      </c>
      <c r="E5" s="8">
        <v>0.60459679853702097</v>
      </c>
      <c r="F5" s="1">
        <f t="shared" si="0"/>
        <v>0.20352719789515769</v>
      </c>
    </row>
    <row r="6" spans="2:7" x14ac:dyDescent="0.3">
      <c r="B6" s="10" t="s">
        <v>3</v>
      </c>
      <c r="C6" s="8">
        <v>3.5528141999999998</v>
      </c>
      <c r="D6" s="8">
        <v>1.36033424</v>
      </c>
      <c r="E6" s="8">
        <v>0.73815665935675401</v>
      </c>
      <c r="F6" s="1">
        <f t="shared" si="0"/>
        <v>0.24848784652856762</v>
      </c>
    </row>
    <row r="7" spans="2:7" x14ac:dyDescent="0.3">
      <c r="B7" s="11" t="s">
        <v>4</v>
      </c>
      <c r="C7" s="9">
        <v>2.1283324399999999</v>
      </c>
      <c r="D7" s="9">
        <v>8.4959078100000003</v>
      </c>
      <c r="E7" s="9">
        <v>0.31798011703252799</v>
      </c>
      <c r="F7" s="6">
        <f t="shared" si="0"/>
        <v>0.10704258170504008</v>
      </c>
    </row>
    <row r="8" spans="2:7" x14ac:dyDescent="0.3">
      <c r="B8" s="13" t="s">
        <v>9</v>
      </c>
      <c r="C8" s="5">
        <f>AVERAGE(C3:C7)</f>
        <v>3.366589356</v>
      </c>
      <c r="D8" s="5">
        <f t="shared" ref="D8:E8" si="1">AVERAGE(D3:D7)</f>
        <v>3.4281641519999999</v>
      </c>
      <c r="E8" s="7">
        <f t="shared" si="1"/>
        <v>0.59411892345559136</v>
      </c>
      <c r="F8" s="5"/>
      <c r="G8" s="5"/>
    </row>
    <row r="9" spans="2:7" x14ac:dyDescent="0.3">
      <c r="B9" s="13" t="s">
        <v>10</v>
      </c>
      <c r="C9" s="5">
        <f>_xlfn.STDEV.S(C3:C7)</f>
        <v>0.74686690537921419</v>
      </c>
      <c r="D9" s="5">
        <f t="shared" ref="D9:E9" si="2">_xlfn.STDEV.S(D3:D7)</f>
        <v>2.9449881556261084</v>
      </c>
      <c r="E9" s="1">
        <f t="shared" si="2"/>
        <v>0.17623553989464252</v>
      </c>
      <c r="F9" s="5"/>
      <c r="G9" s="5"/>
    </row>
    <row r="10" spans="2:7" x14ac:dyDescent="0.3">
      <c r="B10" s="14" t="s">
        <v>12</v>
      </c>
      <c r="C10" s="3">
        <f>SUMPRODUCT(C3:C7,$F$3:$F$7)</f>
        <v>3.5305312707876078</v>
      </c>
      <c r="D10" s="3">
        <f t="shared" ref="D10:E10" si="3">SUMPRODUCT(D3:D7,$F$3:$F$7)</f>
        <v>2.7490754138518101</v>
      </c>
      <c r="E10" s="4">
        <f t="shared" si="3"/>
        <v>0.63594080698194932</v>
      </c>
      <c r="F10" s="2"/>
      <c r="G10" s="5"/>
    </row>
    <row r="11" spans="2:7" x14ac:dyDescent="0.3">
      <c r="F11" s="5"/>
      <c r="G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Rojas Sepúlveda</dc:creator>
  <cp:lastModifiedBy>Matias Rojas Sepulveda</cp:lastModifiedBy>
  <dcterms:created xsi:type="dcterms:W3CDTF">2015-06-05T18:19:34Z</dcterms:created>
  <dcterms:modified xsi:type="dcterms:W3CDTF">2023-11-09T18:39:30Z</dcterms:modified>
</cp:coreProperties>
</file>