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koNummelin\Documents\EED_2025\"/>
    </mc:Choice>
  </mc:AlternateContent>
  <xr:revisionPtr revIDLastSave="0" documentId="13_ncr:1_{326DC493-80B9-4338-9AFB-0E24FA33E165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D yhdistys 2026" sheetId="1" r:id="rId1"/>
    <sheet name="Falklampi 2026" sheetId="2" r:id="rId2"/>
    <sheet name="Taul3" sheetId="3" r:id="rId3"/>
  </sheets>
  <definedNames>
    <definedName name="_xlnm.Print_Area" localSheetId="1">'Falklampi 2026'!$A$4:$E$30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27" i="1"/>
  <c r="E34" i="1" s="1"/>
  <c r="D24" i="2" l="1"/>
  <c r="D26" i="2" s="1"/>
  <c r="D28" i="2" s="1"/>
  <c r="D27" i="1"/>
  <c r="D34" i="1" s="1"/>
</calcChain>
</file>

<file path=xl/sharedStrings.xml><?xml version="1.0" encoding="utf-8"?>
<sst xmlns="http://schemas.openxmlformats.org/spreadsheetml/2006/main" count="132" uniqueCount="47">
  <si>
    <t>Etelä-Espoon Sos.dem. Ty ry.</t>
  </si>
  <si>
    <t xml:space="preserve"> </t>
  </si>
  <si>
    <t>Varsinainen toiminta</t>
  </si>
  <si>
    <t>Kulut</t>
  </si>
  <si>
    <t>Virkistys</t>
  </si>
  <si>
    <t>Varainhankinta</t>
  </si>
  <si>
    <t>Tuotot</t>
  </si>
  <si>
    <t>Jäsenmaksut</t>
  </si>
  <si>
    <t>Jäsemaksut</t>
  </si>
  <si>
    <t>Tuotto-/kulujäämä</t>
  </si>
  <si>
    <t>Sijoitus- ja rahoitustoiminta</t>
  </si>
  <si>
    <t>Satunnaiset erät</t>
  </si>
  <si>
    <t>Korko/osingot</t>
  </si>
  <si>
    <t>Rahojen riittävyys</t>
  </si>
  <si>
    <t>Pankitili vuoden alussa(arvio)</t>
  </si>
  <si>
    <t>Alijäämä</t>
  </si>
  <si>
    <t>Pankkitili vuoden lopussa</t>
  </si>
  <si>
    <t>Falklampi Oy</t>
  </si>
  <si>
    <t>TUOTOT</t>
  </si>
  <si>
    <t>Vuokrat</t>
  </si>
  <si>
    <t>Muut kulut</t>
  </si>
  <si>
    <t>Kiinteistövero</t>
  </si>
  <si>
    <t>Talkoot</t>
  </si>
  <si>
    <t>Ostot, tarvikkeet</t>
  </si>
  <si>
    <t>Puut, nuohous</t>
  </si>
  <si>
    <t>Tiemaksu</t>
  </si>
  <si>
    <t>Kalastusmaksu</t>
  </si>
  <si>
    <t>Sähkö</t>
  </si>
  <si>
    <t>Jäte</t>
  </si>
  <si>
    <t>Vakuutus</t>
  </si>
  <si>
    <t>Tilikauden ylijäämä (alijäämä)</t>
  </si>
  <si>
    <t xml:space="preserve">   </t>
  </si>
  <si>
    <t>Tilikauden ali/ylijäämä</t>
  </si>
  <si>
    <t>Jaostot</t>
  </si>
  <si>
    <t>Korjauskulut</t>
  </si>
  <si>
    <t>TALOUSARVIO 2026</t>
  </si>
  <si>
    <t>Vaalit</t>
  </si>
  <si>
    <t>Johtokunnan kulut</t>
  </si>
  <si>
    <t xml:space="preserve"> Kokous- ja neuvottelukulut</t>
  </si>
  <si>
    <t xml:space="preserve"> Merkkipäivät</t>
  </si>
  <si>
    <t xml:space="preserve"> Kokousmatkat</t>
  </si>
  <si>
    <t xml:space="preserve"> Asteri-ohjelma</t>
  </si>
  <si>
    <t xml:space="preserve"> Konttoritarvikkeet</t>
  </si>
  <si>
    <t xml:space="preserve"> Lehti-ilmoitukset</t>
  </si>
  <si>
    <t xml:space="preserve"> Jäsenkirjeet</t>
  </si>
  <si>
    <t xml:space="preserve"> Posti</t>
  </si>
  <si>
    <t xml:space="preserve"> Pankkikulut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</si>
</sst>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2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7" fillId="0" borderId="0" xfId="0" applyFont="1"/>
    <xf numFmtId="4" fontId="7" fillId="0" borderId="0" xfId="0" applyNumberFormat="1" applyFont="1"/>
    <xf numFmtId="0" fontId="6" fillId="0" borderId="0" xfId="0" applyFont="1"/>
    <xf numFmtId="4" fontId="8" fillId="0" borderId="0" xfId="0" applyNumberFormat="1" applyFont="1"/>
    <xf numFmtId="14" fontId="0" fillId="0" borderId="0" xfId="0" applyNumberFormat="1"/>
    <xf numFmtId="2" fontId="7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4"/>
  <sheetViews>
    <sheetView topLeftCell="A6" zoomScale="85" zoomScaleNormal="85" workbookViewId="0">
      <selection activeCell="E43" sqref="E43"/>
    </sheetView>
  </sheetViews>
  <sheetFormatPr defaultRowHeight="14.5" x14ac:dyDescent="0.35"/>
  <cols>
    <col min="1" max="1" width="18.54296875" customWidth="1"/>
    <col min="2" max="2" width="18.6328125" customWidth="1"/>
    <col min="3" max="3" width="22.36328125" customWidth="1"/>
    <col min="4" max="4" width="14.1796875" customWidth="1"/>
    <col min="5" max="5" width="9.90625" bestFit="1" customWidth="1"/>
    <col min="6" max="6" width="9.81640625" bestFit="1" customWidth="1"/>
    <col min="7" max="7" width="24.1796875" bestFit="1" customWidth="1"/>
  </cols>
  <sheetData>
    <row r="3" spans="1:8" ht="18.5" x14ac:dyDescent="0.45">
      <c r="A3" s="2" t="s">
        <v>0</v>
      </c>
      <c r="B3" s="1"/>
      <c r="C3" s="1" t="s">
        <v>1</v>
      </c>
      <c r="D3" s="4"/>
    </row>
    <row r="4" spans="1:8" ht="18.5" x14ac:dyDescent="0.45">
      <c r="A4" s="2" t="s">
        <v>35</v>
      </c>
      <c r="B4" s="1"/>
      <c r="C4" s="1"/>
      <c r="D4" s="4"/>
    </row>
    <row r="5" spans="1:8" ht="15.5" x14ac:dyDescent="0.35">
      <c r="A5" s="1"/>
      <c r="B5" s="1"/>
      <c r="C5" s="1"/>
      <c r="D5" s="4"/>
    </row>
    <row r="6" spans="1:8" ht="15.5" x14ac:dyDescent="0.35">
      <c r="A6" s="1"/>
      <c r="B6" s="1"/>
      <c r="C6" s="1"/>
      <c r="D6" s="4"/>
    </row>
    <row r="7" spans="1:8" ht="15.5" x14ac:dyDescent="0.35">
      <c r="A7" s="1"/>
      <c r="B7" s="1"/>
      <c r="C7" s="1"/>
      <c r="D7" s="4"/>
    </row>
    <row r="8" spans="1:8" x14ac:dyDescent="0.35">
      <c r="A8" s="3" t="s">
        <v>2</v>
      </c>
      <c r="D8" s="18">
        <v>45899</v>
      </c>
      <c r="E8">
        <v>2026</v>
      </c>
      <c r="H8" s="16"/>
    </row>
    <row r="9" spans="1:8" x14ac:dyDescent="0.35">
      <c r="B9" t="s">
        <v>3</v>
      </c>
      <c r="C9" t="s">
        <v>1</v>
      </c>
      <c r="D9" s="5" t="s">
        <v>1</v>
      </c>
      <c r="G9" s="14" t="s">
        <v>1</v>
      </c>
      <c r="H9" s="17" t="s">
        <v>1</v>
      </c>
    </row>
    <row r="10" spans="1:8" x14ac:dyDescent="0.35">
      <c r="A10" t="s">
        <v>1</v>
      </c>
      <c r="C10" t="s">
        <v>46</v>
      </c>
      <c r="D10" s="8">
        <v>-186.42</v>
      </c>
      <c r="E10" s="8">
        <v>-310</v>
      </c>
      <c r="G10" s="14" t="s">
        <v>1</v>
      </c>
      <c r="H10" s="15" t="s">
        <v>1</v>
      </c>
    </row>
    <row r="11" spans="1:8" x14ac:dyDescent="0.35">
      <c r="C11" t="s">
        <v>37</v>
      </c>
      <c r="D11" s="8">
        <v>-1320</v>
      </c>
      <c r="E11" s="8">
        <v>-1320</v>
      </c>
      <c r="G11" s="14" t="s">
        <v>1</v>
      </c>
      <c r="H11" s="15" t="s">
        <v>1</v>
      </c>
    </row>
    <row r="12" spans="1:8" x14ac:dyDescent="0.35">
      <c r="C12" t="s">
        <v>38</v>
      </c>
      <c r="D12" s="8">
        <v>-401.69</v>
      </c>
      <c r="E12" s="11">
        <v>-820</v>
      </c>
      <c r="G12" s="14" t="s">
        <v>1</v>
      </c>
      <c r="H12" s="15" t="s">
        <v>1</v>
      </c>
    </row>
    <row r="13" spans="1:8" x14ac:dyDescent="0.35">
      <c r="C13" t="s">
        <v>39</v>
      </c>
      <c r="D13" s="8">
        <v>-75</v>
      </c>
      <c r="E13" s="11">
        <v>-150</v>
      </c>
      <c r="G13" s="14" t="s">
        <v>1</v>
      </c>
      <c r="H13" s="15" t="s">
        <v>1</v>
      </c>
    </row>
    <row r="14" spans="1:8" x14ac:dyDescent="0.35">
      <c r="C14" t="s">
        <v>40</v>
      </c>
      <c r="D14" s="8">
        <v>-144.55000000000001</v>
      </c>
      <c r="E14" s="11">
        <v>-210</v>
      </c>
      <c r="G14" s="14" t="s">
        <v>1</v>
      </c>
      <c r="H14" s="15" t="s">
        <v>1</v>
      </c>
    </row>
    <row r="15" spans="1:8" x14ac:dyDescent="0.35">
      <c r="C15" t="s">
        <v>41</v>
      </c>
      <c r="D15" s="8">
        <v>-316.26</v>
      </c>
      <c r="E15" s="11">
        <v>-320</v>
      </c>
      <c r="G15" s="14"/>
      <c r="H15" s="15"/>
    </row>
    <row r="16" spans="1:8" x14ac:dyDescent="0.35">
      <c r="C16" t="s">
        <v>42</v>
      </c>
      <c r="D16" s="8">
        <v>-261.63</v>
      </c>
      <c r="E16" s="11">
        <v>-310</v>
      </c>
      <c r="G16" s="14"/>
      <c r="H16" s="15"/>
    </row>
    <row r="17" spans="1:8" x14ac:dyDescent="0.35">
      <c r="C17" t="s">
        <v>43</v>
      </c>
      <c r="D17" s="8">
        <v>-85</v>
      </c>
      <c r="E17" s="11">
        <v>-160</v>
      </c>
      <c r="G17" s="14"/>
      <c r="H17" s="15"/>
    </row>
    <row r="18" spans="1:8" x14ac:dyDescent="0.35">
      <c r="C18" t="s">
        <v>44</v>
      </c>
      <c r="D18" s="8">
        <v>-143.07</v>
      </c>
      <c r="E18" s="11">
        <v>-180</v>
      </c>
      <c r="G18" s="14"/>
      <c r="H18" s="15"/>
    </row>
    <row r="19" spans="1:8" x14ac:dyDescent="0.35">
      <c r="C19" t="s">
        <v>45</v>
      </c>
      <c r="D19" s="8">
        <v>-250</v>
      </c>
      <c r="E19" s="11">
        <v>-300</v>
      </c>
      <c r="G19" s="14"/>
      <c r="H19" s="15"/>
    </row>
    <row r="20" spans="1:8" x14ac:dyDescent="0.35">
      <c r="C20" t="s">
        <v>4</v>
      </c>
      <c r="D20" s="5">
        <v>0</v>
      </c>
      <c r="E20" s="11">
        <v>-15000</v>
      </c>
      <c r="G20" s="14"/>
      <c r="H20" s="15"/>
    </row>
    <row r="21" spans="1:8" x14ac:dyDescent="0.35">
      <c r="C21" t="s">
        <v>36</v>
      </c>
      <c r="D21" s="5">
        <v>0</v>
      </c>
      <c r="E21" s="11">
        <v>-500</v>
      </c>
      <c r="G21" s="19" t="s">
        <v>1</v>
      </c>
      <c r="H21" s="15"/>
    </row>
    <row r="22" spans="1:8" x14ac:dyDescent="0.35">
      <c r="C22" t="s">
        <v>33</v>
      </c>
      <c r="D22" s="5">
        <v>0</v>
      </c>
      <c r="E22" s="11">
        <v>0</v>
      </c>
      <c r="F22" t="s">
        <v>1</v>
      </c>
      <c r="G22" s="14" t="s">
        <v>1</v>
      </c>
      <c r="H22" s="15" t="s">
        <v>1</v>
      </c>
    </row>
    <row r="23" spans="1:8" x14ac:dyDescent="0.35">
      <c r="A23" s="3" t="s">
        <v>5</v>
      </c>
      <c r="B23" t="s">
        <v>1</v>
      </c>
      <c r="D23" s="8" t="s">
        <v>1</v>
      </c>
      <c r="E23" s="11"/>
      <c r="G23" s="14" t="s">
        <v>1</v>
      </c>
      <c r="H23" s="15" t="s">
        <v>1</v>
      </c>
    </row>
    <row r="24" spans="1:8" x14ac:dyDescent="0.35">
      <c r="B24" t="s">
        <v>6</v>
      </c>
      <c r="C24" t="s">
        <v>7</v>
      </c>
      <c r="D24" s="5">
        <v>500</v>
      </c>
      <c r="E24" s="11">
        <v>500</v>
      </c>
      <c r="F24" s="8" t="s">
        <v>1</v>
      </c>
      <c r="G24" s="14" t="s">
        <v>1</v>
      </c>
      <c r="H24" s="15" t="s">
        <v>1</v>
      </c>
    </row>
    <row r="25" spans="1:8" x14ac:dyDescent="0.35">
      <c r="B25" t="s">
        <v>3</v>
      </c>
      <c r="C25" t="s">
        <v>8</v>
      </c>
      <c r="D25" s="5">
        <v>-90</v>
      </c>
      <c r="E25" s="11">
        <v>-90</v>
      </c>
      <c r="F25" s="8"/>
      <c r="G25" s="14" t="s">
        <v>1</v>
      </c>
      <c r="H25" s="15" t="s">
        <v>1</v>
      </c>
    </row>
    <row r="26" spans="1:8" x14ac:dyDescent="0.35">
      <c r="B26" t="s">
        <v>1</v>
      </c>
      <c r="E26" s="11"/>
      <c r="G26" s="14" t="s">
        <v>1</v>
      </c>
      <c r="H26" s="15" t="s">
        <v>1</v>
      </c>
    </row>
    <row r="27" spans="1:8" x14ac:dyDescent="0.35">
      <c r="B27" t="s">
        <v>9</v>
      </c>
      <c r="D27" s="5">
        <f>SUM(D9:D26)</f>
        <v>-2773.6200000000003</v>
      </c>
      <c r="E27" s="11">
        <f>SUM(E9:E26)</f>
        <v>-19170</v>
      </c>
      <c r="G27" s="14" t="s">
        <v>1</v>
      </c>
      <c r="H27" s="15" t="s">
        <v>1</v>
      </c>
    </row>
    <row r="28" spans="1:8" x14ac:dyDescent="0.35">
      <c r="D28" s="5"/>
      <c r="E28" s="11"/>
      <c r="G28" s="14" t="s">
        <v>1</v>
      </c>
      <c r="H28" s="15" t="s">
        <v>1</v>
      </c>
    </row>
    <row r="29" spans="1:8" x14ac:dyDescent="0.35">
      <c r="A29" s="3" t="s">
        <v>10</v>
      </c>
      <c r="B29" t="s">
        <v>1</v>
      </c>
      <c r="E29" s="11"/>
      <c r="G29" s="14"/>
      <c r="H29" s="15" t="s">
        <v>1</v>
      </c>
    </row>
    <row r="30" spans="1:8" x14ac:dyDescent="0.35">
      <c r="B30" t="s">
        <v>1</v>
      </c>
      <c r="C30" t="s">
        <v>1</v>
      </c>
      <c r="D30" s="8" t="s">
        <v>1</v>
      </c>
      <c r="E30" s="11"/>
      <c r="F30" t="s">
        <v>1</v>
      </c>
      <c r="G30" s="14" t="s">
        <v>1</v>
      </c>
      <c r="H30" s="15" t="s">
        <v>1</v>
      </c>
    </row>
    <row r="31" spans="1:8" x14ac:dyDescent="0.35">
      <c r="B31" t="s">
        <v>11</v>
      </c>
      <c r="C31" t="s">
        <v>12</v>
      </c>
      <c r="D31" s="5">
        <v>3000</v>
      </c>
      <c r="E31" s="11">
        <v>3000</v>
      </c>
      <c r="G31" s="14"/>
      <c r="H31" s="15" t="s">
        <v>1</v>
      </c>
    </row>
    <row r="32" spans="1:8" x14ac:dyDescent="0.35">
      <c r="D32" s="5"/>
      <c r="E32" s="11"/>
    </row>
    <row r="33" spans="1:6" x14ac:dyDescent="0.35">
      <c r="C33" t="s">
        <v>1</v>
      </c>
      <c r="D33" s="5" t="s">
        <v>1</v>
      </c>
      <c r="E33" s="11"/>
    </row>
    <row r="34" spans="1:6" x14ac:dyDescent="0.35">
      <c r="B34" t="s">
        <v>32</v>
      </c>
      <c r="D34" s="7">
        <f>D27+D31</f>
        <v>226.37999999999965</v>
      </c>
      <c r="E34" s="11">
        <f>E27+E31</f>
        <v>-16170</v>
      </c>
    </row>
    <row r="35" spans="1:6" x14ac:dyDescent="0.35">
      <c r="A35" s="3" t="s">
        <v>1</v>
      </c>
      <c r="D35" s="7"/>
      <c r="E35" s="11"/>
    </row>
    <row r="36" spans="1:6" x14ac:dyDescent="0.35">
      <c r="A36" s="3"/>
      <c r="B36" t="s">
        <v>1</v>
      </c>
      <c r="C36" t="s">
        <v>1</v>
      </c>
      <c r="D36" s="7" t="s">
        <v>1</v>
      </c>
      <c r="E36" s="11"/>
      <c r="F36" t="s">
        <v>1</v>
      </c>
    </row>
    <row r="37" spans="1:6" x14ac:dyDescent="0.35">
      <c r="A37" s="3"/>
      <c r="D37" s="7"/>
      <c r="E37" s="11"/>
    </row>
    <row r="38" spans="1:6" x14ac:dyDescent="0.35">
      <c r="E38" s="11"/>
    </row>
    <row r="39" spans="1:6" x14ac:dyDescent="0.35">
      <c r="A39" s="3" t="s">
        <v>13</v>
      </c>
      <c r="B39" t="s">
        <v>14</v>
      </c>
      <c r="D39" s="5" t="s">
        <v>1</v>
      </c>
      <c r="E39" s="11">
        <v>25000</v>
      </c>
    </row>
    <row r="40" spans="1:6" x14ac:dyDescent="0.35">
      <c r="B40" t="s">
        <v>15</v>
      </c>
      <c r="D40" s="5"/>
      <c r="E40" s="11"/>
    </row>
    <row r="41" spans="1:6" x14ac:dyDescent="0.35">
      <c r="D41" s="5"/>
    </row>
    <row r="42" spans="1:6" x14ac:dyDescent="0.35">
      <c r="B42" t="s">
        <v>16</v>
      </c>
      <c r="D42" s="6"/>
      <c r="E42" s="11">
        <f>E39+E34</f>
        <v>8830</v>
      </c>
    </row>
    <row r="44" spans="1:6" x14ac:dyDescent="0.35">
      <c r="A44" s="9" t="s">
        <v>1</v>
      </c>
    </row>
    <row r="45" spans="1:6" x14ac:dyDescent="0.35">
      <c r="B45" t="s">
        <v>1</v>
      </c>
      <c r="D45" s="8" t="s">
        <v>1</v>
      </c>
    </row>
    <row r="47" spans="1:6" x14ac:dyDescent="0.35">
      <c r="B47" t="s">
        <v>1</v>
      </c>
      <c r="C47" t="s">
        <v>1</v>
      </c>
      <c r="D47" s="8" t="s">
        <v>1</v>
      </c>
    </row>
    <row r="48" spans="1:6" x14ac:dyDescent="0.35">
      <c r="B48" t="s">
        <v>1</v>
      </c>
      <c r="C48" t="s">
        <v>1</v>
      </c>
      <c r="D48" s="8" t="s">
        <v>1</v>
      </c>
      <c r="F48" t="s">
        <v>1</v>
      </c>
    </row>
    <row r="49" spans="1:6" x14ac:dyDescent="0.35">
      <c r="B49" t="s">
        <v>1</v>
      </c>
    </row>
    <row r="50" spans="1:6" x14ac:dyDescent="0.35">
      <c r="B50" t="s">
        <v>1</v>
      </c>
      <c r="C50" t="s">
        <v>1</v>
      </c>
      <c r="D50" s="8" t="s">
        <v>1</v>
      </c>
      <c r="F50" s="8" t="s">
        <v>1</v>
      </c>
    </row>
    <row r="51" spans="1:6" x14ac:dyDescent="0.35">
      <c r="D51" s="8" t="s">
        <v>1</v>
      </c>
    </row>
    <row r="52" spans="1:6" x14ac:dyDescent="0.35">
      <c r="A52" t="s">
        <v>31</v>
      </c>
    </row>
    <row r="53" spans="1:6" x14ac:dyDescent="0.35">
      <c r="A53" t="s">
        <v>1</v>
      </c>
    </row>
    <row r="54" spans="1:6" x14ac:dyDescent="0.35">
      <c r="A54" t="s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29"/>
  <sheetViews>
    <sheetView tabSelected="1" topLeftCell="A4" zoomScale="108" zoomScaleNormal="145" workbookViewId="0">
      <selection activeCell="D29" sqref="D29"/>
    </sheetView>
  </sheetViews>
  <sheetFormatPr defaultRowHeight="14.5" x14ac:dyDescent="0.35"/>
  <cols>
    <col min="1" max="1" width="18.1796875" bestFit="1" customWidth="1"/>
    <col min="2" max="2" width="25.81640625" bestFit="1" customWidth="1"/>
  </cols>
  <sheetData>
    <row r="5" spans="1:9" ht="15.5" x14ac:dyDescent="0.35">
      <c r="A5" s="1" t="s">
        <v>17</v>
      </c>
      <c r="B5" s="1" t="s">
        <v>35</v>
      </c>
      <c r="C5" s="1"/>
      <c r="D5" s="10"/>
    </row>
    <row r="6" spans="1:9" ht="15.5" x14ac:dyDescent="0.35">
      <c r="A6" s="1"/>
      <c r="B6" s="1"/>
      <c r="C6" s="1"/>
      <c r="D6" s="10"/>
    </row>
    <row r="7" spans="1:9" ht="15.5" x14ac:dyDescent="0.35">
      <c r="A7" s="1"/>
      <c r="B7" s="1"/>
      <c r="C7" s="1"/>
      <c r="D7" s="10"/>
    </row>
    <row r="8" spans="1:9" x14ac:dyDescent="0.35">
      <c r="A8" t="s">
        <v>2</v>
      </c>
    </row>
    <row r="9" spans="1:9" x14ac:dyDescent="0.35">
      <c r="B9" t="s">
        <v>18</v>
      </c>
    </row>
    <row r="10" spans="1:9" x14ac:dyDescent="0.35">
      <c r="B10" t="s">
        <v>19</v>
      </c>
      <c r="D10" s="11">
        <v>4500</v>
      </c>
    </row>
    <row r="11" spans="1:9" x14ac:dyDescent="0.35">
      <c r="A11" t="s">
        <v>20</v>
      </c>
      <c r="D11" s="8"/>
    </row>
    <row r="12" spans="1:9" x14ac:dyDescent="0.35">
      <c r="B12" t="s">
        <v>21</v>
      </c>
      <c r="D12" s="8">
        <v>-670</v>
      </c>
      <c r="G12" t="s">
        <v>1</v>
      </c>
    </row>
    <row r="13" spans="1:9" x14ac:dyDescent="0.35">
      <c r="B13" t="s">
        <v>22</v>
      </c>
      <c r="D13" s="8">
        <v>400</v>
      </c>
      <c r="G13" t="s">
        <v>1</v>
      </c>
      <c r="I13" t="s">
        <v>1</v>
      </c>
    </row>
    <row r="14" spans="1:9" x14ac:dyDescent="0.35">
      <c r="B14" t="s">
        <v>23</v>
      </c>
      <c r="D14" s="8">
        <v>300</v>
      </c>
      <c r="I14" t="s">
        <v>1</v>
      </c>
    </row>
    <row r="15" spans="1:9" x14ac:dyDescent="0.35">
      <c r="B15" t="s">
        <v>34</v>
      </c>
      <c r="D15" s="8">
        <v>250</v>
      </c>
    </row>
    <row r="16" spans="1:9" x14ac:dyDescent="0.35">
      <c r="B16" t="s">
        <v>24</v>
      </c>
      <c r="D16" s="8">
        <v>100</v>
      </c>
    </row>
    <row r="17" spans="2:4" x14ac:dyDescent="0.35">
      <c r="B17" t="s">
        <v>25</v>
      </c>
      <c r="D17" s="8">
        <v>-200</v>
      </c>
    </row>
    <row r="18" spans="2:4" x14ac:dyDescent="0.35">
      <c r="B18" t="s">
        <v>26</v>
      </c>
      <c r="D18" s="8">
        <v>-40</v>
      </c>
    </row>
    <row r="19" spans="2:4" x14ac:dyDescent="0.35">
      <c r="B19" t="s">
        <v>27</v>
      </c>
      <c r="D19" s="8">
        <v>-650</v>
      </c>
    </row>
    <row r="20" spans="2:4" x14ac:dyDescent="0.35">
      <c r="B20" t="s">
        <v>28</v>
      </c>
      <c r="D20" s="8">
        <v>-180</v>
      </c>
    </row>
    <row r="21" spans="2:4" x14ac:dyDescent="0.35">
      <c r="B21" t="s">
        <v>29</v>
      </c>
      <c r="D21" s="8">
        <v>-410</v>
      </c>
    </row>
    <row r="22" spans="2:4" x14ac:dyDescent="0.35">
      <c r="B22" t="s">
        <v>1</v>
      </c>
      <c r="D22" s="8" t="s">
        <v>1</v>
      </c>
    </row>
    <row r="23" spans="2:4" x14ac:dyDescent="0.35">
      <c r="B23" t="s">
        <v>1</v>
      </c>
      <c r="D23" s="8" t="s">
        <v>1</v>
      </c>
    </row>
    <row r="24" spans="2:4" x14ac:dyDescent="0.35">
      <c r="B24" t="s">
        <v>20</v>
      </c>
      <c r="D24" s="8">
        <f>SUM(D12:D23)</f>
        <v>-1100</v>
      </c>
    </row>
    <row r="25" spans="2:4" x14ac:dyDescent="0.35">
      <c r="B25" t="s">
        <v>1</v>
      </c>
      <c r="D25" s="12" t="s">
        <v>1</v>
      </c>
    </row>
    <row r="26" spans="2:4" x14ac:dyDescent="0.35">
      <c r="B26" t="s">
        <v>9</v>
      </c>
      <c r="D26" s="8">
        <f>D24+D10</f>
        <v>3400</v>
      </c>
    </row>
    <row r="28" spans="2:4" ht="15" thickBot="1" x14ac:dyDescent="0.4">
      <c r="B28" t="s">
        <v>30</v>
      </c>
      <c r="D28" s="13">
        <f>D26</f>
        <v>3400</v>
      </c>
    </row>
    <row r="29" spans="2:4" ht="15" thickTop="1" x14ac:dyDescent="0.35"/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5" sqref="C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SD yhdistys 2026</vt:lpstr>
      <vt:lpstr>Falklampi 2026</vt:lpstr>
      <vt:lpstr>Taul3</vt:lpstr>
      <vt:lpstr>'Falklampi 2026'!Tulostusalue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</dc:creator>
  <cp:lastModifiedBy>Mikko Nummelin</cp:lastModifiedBy>
  <cp:lastPrinted>2025-09-30T13:34:23Z</cp:lastPrinted>
  <dcterms:created xsi:type="dcterms:W3CDTF">2020-10-22T05:36:27Z</dcterms:created>
  <dcterms:modified xsi:type="dcterms:W3CDTF">2025-10-01T17:50:31Z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379a47-aacf-4160-a213-2afb2ce36c33_Enabled">
    <vt:lpwstr>true</vt:lpwstr>
  </property>
  <property fmtid="{D5CDD505-2E9C-101B-9397-08002B2CF9AE}" pid="3" name="MSIP_Label_1f379a47-aacf-4160-a213-2afb2ce36c33_SetDate">
    <vt:lpwstr>2025-10-01T15:28:33Z</vt:lpwstr>
  </property>
  <property fmtid="{D5CDD505-2E9C-101B-9397-08002B2CF9AE}" pid="4" name="MSIP_Label_1f379a47-aacf-4160-a213-2afb2ce36c33_Method">
    <vt:lpwstr>Standard</vt:lpwstr>
  </property>
  <property fmtid="{D5CDD505-2E9C-101B-9397-08002B2CF9AE}" pid="5" name="MSIP_Label_1f379a47-aacf-4160-a213-2afb2ce36c33_Name">
    <vt:lpwstr>Confidential</vt:lpwstr>
  </property>
  <property fmtid="{D5CDD505-2E9C-101B-9397-08002B2CF9AE}" pid="6" name="MSIP_Label_1f379a47-aacf-4160-a213-2afb2ce36c33_SiteId">
    <vt:lpwstr>4b4e036d-f94b-4209-8f07-6860b3641366</vt:lpwstr>
  </property>
  <property fmtid="{D5CDD505-2E9C-101B-9397-08002B2CF9AE}" pid="7" name="MSIP_Label_1f379a47-aacf-4160-a213-2afb2ce36c33_ActionId">
    <vt:lpwstr>b8772439-7bd5-41fc-88b6-534ad6ca07bb</vt:lpwstr>
  </property>
  <property fmtid="{D5CDD505-2E9C-101B-9397-08002B2CF9AE}" pid="8" name="MSIP_Label_1f379a47-aacf-4160-a213-2afb2ce36c33_ContentBits">
    <vt:lpwstr>0</vt:lpwstr>
  </property>
  <property fmtid="{D5CDD505-2E9C-101B-9397-08002B2CF9AE}" pid="9" name="MSIP_Label_1f379a47-aacf-4160-a213-2afb2ce36c33_Tag">
    <vt:lpwstr>10, 3, 0, 1</vt:lpwstr>
  </property>
</Properties>
</file>