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PROJECT\EV_ACE\Model\ACE_WORKSHOP\"/>
    </mc:Choice>
  </mc:AlternateContent>
  <bookViews>
    <workbookView xWindow="0" yWindow="0" windowWidth="23040" windowHeight="9768" activeTab="5"/>
  </bookViews>
  <sheets>
    <sheet name="Specs" sheetId="1" r:id="rId1"/>
    <sheet name="SET" sheetId="2" r:id="rId2"/>
    <sheet name="TECH" sheetId="3" r:id="rId3"/>
    <sheet name="EFFICIENCY" sheetId="11" r:id="rId4"/>
    <sheet name="COST" sheetId="9" r:id="rId5"/>
    <sheet name="VRE" sheetId="5" r:id="rId6"/>
    <sheet name="BINARY" sheetId="13" r:id="rId7"/>
    <sheet name="DEMAN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7" i="9" l="1" a="1"/>
  <c r="N38" i="9" s="1"/>
  <c r="K37" i="9" a="1"/>
  <c r="K38" i="9" s="1"/>
  <c r="N53" i="9" l="1"/>
  <c r="N45" i="9"/>
  <c r="N37" i="9"/>
  <c r="N60" i="9"/>
  <c r="N52" i="9"/>
  <c r="N44" i="9"/>
  <c r="N51" i="9"/>
  <c r="N58" i="9"/>
  <c r="N42" i="9"/>
  <c r="N49" i="9"/>
  <c r="N56" i="9"/>
  <c r="N40" i="9"/>
  <c r="N55" i="9"/>
  <c r="N47" i="9"/>
  <c r="N39" i="9"/>
  <c r="N59" i="9"/>
  <c r="N43" i="9"/>
  <c r="N50" i="9"/>
  <c r="N57" i="9"/>
  <c r="N41" i="9"/>
  <c r="N48" i="9"/>
  <c r="N54" i="9"/>
  <c r="N46" i="9"/>
  <c r="K53" i="9"/>
  <c r="K45" i="9"/>
  <c r="K37" i="9"/>
  <c r="K60" i="9"/>
  <c r="K52" i="9"/>
  <c r="K44" i="9"/>
  <c r="K59" i="9"/>
  <c r="K51" i="9"/>
  <c r="K43" i="9"/>
  <c r="K58" i="9"/>
  <c r="K50" i="9"/>
  <c r="K42" i="9"/>
  <c r="K57" i="9"/>
  <c r="K49" i="9"/>
  <c r="K41" i="9"/>
  <c r="K56" i="9"/>
  <c r="K48" i="9"/>
  <c r="K40" i="9"/>
  <c r="K55" i="9"/>
  <c r="K47" i="9"/>
  <c r="K39" i="9"/>
  <c r="K54" i="9"/>
  <c r="K46" i="9"/>
  <c r="AG7" i="13" a="1"/>
  <c r="AG8" i="13" s="1"/>
  <c r="AB7" i="13" a="1"/>
  <c r="AB8" i="13" s="1"/>
  <c r="W7" i="13" a="1"/>
  <c r="W8" i="13" s="1"/>
  <c r="W7" i="13"/>
  <c r="R7" i="13" a="1"/>
  <c r="R7" i="13" s="1"/>
  <c r="M7" i="13" a="1"/>
  <c r="M8" i="13" s="1"/>
  <c r="H7" i="13" a="1"/>
  <c r="H26" i="13" s="1"/>
  <c r="C7" i="13" a="1"/>
  <c r="C27" i="13" s="1"/>
  <c r="H37" i="9" a="1"/>
  <c r="H39" i="9" s="1"/>
  <c r="E37" i="9" a="1"/>
  <c r="E37" i="9" s="1"/>
  <c r="B37" i="9" a="1"/>
  <c r="B38" i="9" s="1"/>
  <c r="B37" i="9"/>
  <c r="B44" i="9"/>
  <c r="B45" i="9"/>
  <c r="B46" i="9"/>
  <c r="AG23" i="13" l="1"/>
  <c r="AG7" i="13"/>
  <c r="AG22" i="13"/>
  <c r="AG15" i="13"/>
  <c r="AG30" i="13"/>
  <c r="AG14" i="13"/>
  <c r="AG19" i="13"/>
  <c r="AG29" i="13"/>
  <c r="AG21" i="13"/>
  <c r="AG13" i="13"/>
  <c r="AG28" i="13"/>
  <c r="AG20" i="13"/>
  <c r="AG12" i="13"/>
  <c r="AG27" i="13"/>
  <c r="AG11" i="13"/>
  <c r="AG26" i="13"/>
  <c r="AG18" i="13"/>
  <c r="AG10" i="13"/>
  <c r="AG25" i="13"/>
  <c r="AG17" i="13"/>
  <c r="AG9" i="13"/>
  <c r="AG24" i="13"/>
  <c r="AG16" i="13"/>
  <c r="AB7" i="13"/>
  <c r="AB23" i="13"/>
  <c r="AB15" i="13"/>
  <c r="AB30" i="13"/>
  <c r="AB22" i="13"/>
  <c r="AB14" i="13"/>
  <c r="AB29" i="13"/>
  <c r="AB21" i="13"/>
  <c r="AB13" i="13"/>
  <c r="AB20" i="13"/>
  <c r="AB26" i="13"/>
  <c r="AB18" i="13"/>
  <c r="AB10" i="13"/>
  <c r="AB28" i="13"/>
  <c r="AB12" i="13"/>
  <c r="AB27" i="13"/>
  <c r="AB19" i="13"/>
  <c r="AB11" i="13"/>
  <c r="AB25" i="13"/>
  <c r="AB17" i="13"/>
  <c r="AB9" i="13"/>
  <c r="AB24" i="13"/>
  <c r="AB16" i="13"/>
  <c r="W23" i="13"/>
  <c r="W15" i="13"/>
  <c r="W30" i="13"/>
  <c r="W22" i="13"/>
  <c r="W14" i="13"/>
  <c r="W29" i="13"/>
  <c r="W21" i="13"/>
  <c r="W13" i="13"/>
  <c r="W28" i="13"/>
  <c r="W20" i="13"/>
  <c r="W12" i="13"/>
  <c r="W27" i="13"/>
  <c r="W19" i="13"/>
  <c r="W11" i="13"/>
  <c r="W26" i="13"/>
  <c r="W18" i="13"/>
  <c r="W10" i="13"/>
  <c r="W25" i="13"/>
  <c r="W17" i="13"/>
  <c r="W9" i="13"/>
  <c r="W24" i="13"/>
  <c r="W16" i="13"/>
  <c r="R22" i="13"/>
  <c r="R29" i="13"/>
  <c r="R13" i="13"/>
  <c r="R20" i="13"/>
  <c r="R27" i="13"/>
  <c r="R11" i="13"/>
  <c r="R18" i="13"/>
  <c r="R8" i="13"/>
  <c r="R30" i="13"/>
  <c r="R14" i="13"/>
  <c r="R21" i="13"/>
  <c r="R28" i="13"/>
  <c r="R12" i="13"/>
  <c r="R19" i="13"/>
  <c r="R26" i="13"/>
  <c r="R10" i="13"/>
  <c r="R25" i="13"/>
  <c r="R17" i="13"/>
  <c r="R9" i="13"/>
  <c r="R24" i="13"/>
  <c r="R16" i="13"/>
  <c r="R23" i="13"/>
  <c r="R15" i="13"/>
  <c r="M23" i="13"/>
  <c r="M7" i="13"/>
  <c r="M22" i="13"/>
  <c r="M21" i="13"/>
  <c r="M28" i="13"/>
  <c r="M20" i="13"/>
  <c r="M12" i="13"/>
  <c r="M27" i="13"/>
  <c r="M19" i="13"/>
  <c r="M11" i="13"/>
  <c r="M26" i="13"/>
  <c r="M18" i="13"/>
  <c r="M10" i="13"/>
  <c r="M15" i="13"/>
  <c r="M30" i="13"/>
  <c r="M14" i="13"/>
  <c r="M29" i="13"/>
  <c r="M13" i="13"/>
  <c r="M25" i="13"/>
  <c r="M17" i="13"/>
  <c r="M9" i="13"/>
  <c r="M24" i="13"/>
  <c r="M16" i="13"/>
  <c r="H22" i="13"/>
  <c r="C24" i="13"/>
  <c r="H23" i="13"/>
  <c r="C9" i="13"/>
  <c r="C17" i="13"/>
  <c r="C25" i="13"/>
  <c r="H8" i="13"/>
  <c r="H16" i="13"/>
  <c r="H24" i="13"/>
  <c r="C12" i="13"/>
  <c r="C20" i="13"/>
  <c r="C28" i="13"/>
  <c r="H11" i="13"/>
  <c r="H19" i="13"/>
  <c r="H27" i="13"/>
  <c r="C13" i="13"/>
  <c r="C21" i="13"/>
  <c r="C29" i="13"/>
  <c r="H12" i="13"/>
  <c r="H20" i="13"/>
  <c r="H28" i="13"/>
  <c r="C14" i="13"/>
  <c r="C30" i="13"/>
  <c r="H21" i="13"/>
  <c r="C15" i="13"/>
  <c r="H30" i="13"/>
  <c r="C8" i="13"/>
  <c r="H7" i="13"/>
  <c r="H15" i="13"/>
  <c r="C10" i="13"/>
  <c r="C18" i="13"/>
  <c r="C26" i="13"/>
  <c r="H9" i="13"/>
  <c r="H17" i="13"/>
  <c r="H25" i="13"/>
  <c r="C22" i="13"/>
  <c r="H13" i="13"/>
  <c r="H29" i="13"/>
  <c r="C7" i="13"/>
  <c r="C23" i="13"/>
  <c r="H14" i="13"/>
  <c r="C16" i="13"/>
  <c r="C11" i="13"/>
  <c r="C19" i="13"/>
  <c r="H10" i="13"/>
  <c r="H18" i="13"/>
  <c r="H44" i="9"/>
  <c r="H54" i="9"/>
  <c r="H46" i="9"/>
  <c r="H38" i="9"/>
  <c r="H53" i="9"/>
  <c r="H45" i="9"/>
  <c r="H37" i="9"/>
  <c r="H60" i="9"/>
  <c r="H52" i="9"/>
  <c r="H59" i="9"/>
  <c r="H51" i="9"/>
  <c r="H43" i="9"/>
  <c r="H58" i="9"/>
  <c r="H50" i="9"/>
  <c r="H42" i="9"/>
  <c r="H57" i="9"/>
  <c r="H49" i="9"/>
  <c r="H41" i="9"/>
  <c r="H56" i="9"/>
  <c r="H48" i="9"/>
  <c r="H40" i="9"/>
  <c r="H55" i="9"/>
  <c r="H47" i="9"/>
  <c r="E60" i="9"/>
  <c r="E52" i="9"/>
  <c r="E44" i="9"/>
  <c r="E59" i="9"/>
  <c r="E51" i="9"/>
  <c r="E43" i="9"/>
  <c r="E58" i="9"/>
  <c r="E50" i="9"/>
  <c r="E42" i="9"/>
  <c r="E57" i="9"/>
  <c r="E49" i="9"/>
  <c r="E41" i="9"/>
  <c r="E56" i="9"/>
  <c r="E48" i="9"/>
  <c r="E40" i="9"/>
  <c r="E55" i="9"/>
  <c r="E47" i="9"/>
  <c r="E39" i="9"/>
  <c r="E54" i="9"/>
  <c r="E46" i="9"/>
  <c r="E38" i="9"/>
  <c r="E53" i="9"/>
  <c r="E45" i="9"/>
  <c r="B59" i="9"/>
  <c r="B51" i="9"/>
  <c r="B43" i="9"/>
  <c r="B58" i="9"/>
  <c r="B50" i="9"/>
  <c r="B42" i="9"/>
  <c r="B57" i="9"/>
  <c r="B49" i="9"/>
  <c r="B41" i="9"/>
  <c r="B56" i="9"/>
  <c r="B48" i="9"/>
  <c r="B40" i="9"/>
  <c r="B55" i="9"/>
  <c r="B47" i="9"/>
  <c r="B39" i="9"/>
  <c r="B53" i="9"/>
  <c r="B60" i="9"/>
  <c r="B52" i="9"/>
  <c r="B54" i="9"/>
  <c r="R7" i="7" a="1"/>
  <c r="R8" i="7" s="1"/>
  <c r="M7" i="7" a="1"/>
  <c r="M7" i="7" s="1"/>
  <c r="H7" i="7" a="1"/>
  <c r="H30" i="7" s="1"/>
  <c r="C7" i="7" a="1"/>
  <c r="C30" i="7" s="1"/>
  <c r="H7" i="5" a="1"/>
  <c r="H8" i="5" s="1"/>
  <c r="C7" i="5" a="1"/>
  <c r="C8" i="5" s="1"/>
  <c r="R10" i="7" l="1"/>
  <c r="R23" i="7"/>
  <c r="R15" i="7"/>
  <c r="R7" i="7"/>
  <c r="R30" i="7"/>
  <c r="R22" i="7"/>
  <c r="R14" i="7"/>
  <c r="R29" i="7"/>
  <c r="R21" i="7"/>
  <c r="R13" i="7"/>
  <c r="R28" i="7"/>
  <c r="R20" i="7"/>
  <c r="R12" i="7"/>
  <c r="R27" i="7"/>
  <c r="R19" i="7"/>
  <c r="R11" i="7"/>
  <c r="R26" i="7"/>
  <c r="R18" i="7"/>
  <c r="R25" i="7"/>
  <c r="R17" i="7"/>
  <c r="R9" i="7"/>
  <c r="R24" i="7"/>
  <c r="R16" i="7"/>
  <c r="M11" i="7"/>
  <c r="M22" i="7"/>
  <c r="M29" i="7"/>
  <c r="M13" i="7"/>
  <c r="M20" i="7"/>
  <c r="M19" i="7"/>
  <c r="M26" i="7"/>
  <c r="M10" i="7"/>
  <c r="M9" i="7"/>
  <c r="M24" i="7"/>
  <c r="M16" i="7"/>
  <c r="M8" i="7"/>
  <c r="M30" i="7"/>
  <c r="M14" i="7"/>
  <c r="M21" i="7"/>
  <c r="M28" i="7"/>
  <c r="M12" i="7"/>
  <c r="M27" i="7"/>
  <c r="M18" i="7"/>
  <c r="M25" i="7"/>
  <c r="M17" i="7"/>
  <c r="M23" i="7"/>
  <c r="M15" i="7"/>
  <c r="C23" i="7"/>
  <c r="C8" i="7"/>
  <c r="C24" i="7"/>
  <c r="H23" i="7"/>
  <c r="C9" i="7"/>
  <c r="C25" i="7"/>
  <c r="H24" i="7"/>
  <c r="C18" i="7"/>
  <c r="H9" i="7"/>
  <c r="H17" i="7"/>
  <c r="C11" i="7"/>
  <c r="C27" i="7"/>
  <c r="H10" i="7"/>
  <c r="H18" i="7"/>
  <c r="H26" i="7"/>
  <c r="C12" i="7"/>
  <c r="C7" i="7"/>
  <c r="C15" i="7"/>
  <c r="C16" i="7"/>
  <c r="H7" i="7"/>
  <c r="H15" i="7"/>
  <c r="C17" i="7"/>
  <c r="H8" i="7"/>
  <c r="H16" i="7"/>
  <c r="C10" i="7"/>
  <c r="C26" i="7"/>
  <c r="H25" i="7"/>
  <c r="C19" i="7"/>
  <c r="C20" i="7"/>
  <c r="C28" i="7"/>
  <c r="H11" i="7"/>
  <c r="H19" i="7"/>
  <c r="H27" i="7"/>
  <c r="C13" i="7"/>
  <c r="C21" i="7"/>
  <c r="C29" i="7"/>
  <c r="H12" i="7"/>
  <c r="H20" i="7"/>
  <c r="H28" i="7"/>
  <c r="C14" i="7"/>
  <c r="C22" i="7"/>
  <c r="H13" i="7"/>
  <c r="H21" i="7"/>
  <c r="H29" i="7"/>
  <c r="H14" i="7"/>
  <c r="H22" i="7"/>
  <c r="H22" i="5"/>
  <c r="H21" i="5"/>
  <c r="H28" i="5"/>
  <c r="H12" i="5"/>
  <c r="H19" i="5"/>
  <c r="H26" i="5"/>
  <c r="H25" i="5"/>
  <c r="H9" i="5"/>
  <c r="H23" i="5"/>
  <c r="H15" i="5"/>
  <c r="H7" i="5"/>
  <c r="H30" i="5"/>
  <c r="H14" i="5"/>
  <c r="H29" i="5"/>
  <c r="H13" i="5"/>
  <c r="H20" i="5"/>
  <c r="H27" i="5"/>
  <c r="H11" i="5"/>
  <c r="H18" i="5"/>
  <c r="H10" i="5"/>
  <c r="H17" i="5"/>
  <c r="H24" i="5"/>
  <c r="H16" i="5"/>
  <c r="C23" i="5"/>
  <c r="C15" i="5"/>
  <c r="C7" i="5"/>
  <c r="C30" i="5"/>
  <c r="C22" i="5"/>
  <c r="C14" i="5"/>
  <c r="C29" i="5"/>
  <c r="C21" i="5"/>
  <c r="C13" i="5"/>
  <c r="C28" i="5"/>
  <c r="C20" i="5"/>
  <c r="C12" i="5"/>
  <c r="C27" i="5"/>
  <c r="C19" i="5"/>
  <c r="C11" i="5"/>
  <c r="C26" i="5"/>
  <c r="C18" i="5"/>
  <c r="C10" i="5"/>
  <c r="C25" i="5"/>
  <c r="C17" i="5"/>
  <c r="C9" i="5"/>
  <c r="C24" i="5"/>
  <c r="C16" i="5"/>
</calcChain>
</file>

<file path=xl/sharedStrings.xml><?xml version="1.0" encoding="utf-8"?>
<sst xmlns="http://schemas.openxmlformats.org/spreadsheetml/2006/main" count="476" uniqueCount="247">
  <si>
    <t>set</t>
  </si>
  <si>
    <t>rdim</t>
  </si>
  <si>
    <t>cdim</t>
  </si>
  <si>
    <t>dim</t>
  </si>
  <si>
    <t>values</t>
  </si>
  <si>
    <t>Name</t>
  </si>
  <si>
    <t>Description</t>
  </si>
  <si>
    <t>Value</t>
  </si>
  <si>
    <t>year</t>
  </si>
  <si>
    <t>T</t>
  </si>
  <si>
    <t>Hour</t>
  </si>
  <si>
    <t>Return</t>
  </si>
  <si>
    <t>SET!D4:AA4</t>
  </si>
  <si>
    <t>par</t>
  </si>
  <si>
    <t>Parameter</t>
  </si>
  <si>
    <t>i</t>
  </si>
  <si>
    <t>Interest rate</t>
  </si>
  <si>
    <t>Unit</t>
  </si>
  <si>
    <t>-</t>
  </si>
  <si>
    <t>NumberOfDays</t>
  </si>
  <si>
    <t>Number of days of the clustered hours</t>
  </si>
  <si>
    <t>TECH!B7</t>
  </si>
  <si>
    <t>TECH!E7</t>
  </si>
  <si>
    <t>SL</t>
  </si>
  <si>
    <t>WL</t>
  </si>
  <si>
    <t>Lifetime - Solar PV</t>
  </si>
  <si>
    <t>Lifetime - Wind turbine</t>
  </si>
  <si>
    <t>TECH!B17</t>
  </si>
  <si>
    <t>TECH!E17</t>
  </si>
  <si>
    <t>BL</t>
  </si>
  <si>
    <t>IL</t>
  </si>
  <si>
    <t>RL</t>
  </si>
  <si>
    <t>EVL</t>
  </si>
  <si>
    <t>BEVL</t>
  </si>
  <si>
    <t>Lifetime - Battery energy storage</t>
  </si>
  <si>
    <t>Lifetime - Inverter</t>
  </si>
  <si>
    <t>Lifetime - Rectifier</t>
  </si>
  <si>
    <t>Lifetime - Electric vehicle</t>
  </si>
  <si>
    <t>Lifetime - Electric vehicle battery</t>
  </si>
  <si>
    <t>TECH!H17</t>
  </si>
  <si>
    <t>TECH!K17</t>
  </si>
  <si>
    <t>TECH!N17</t>
  </si>
  <si>
    <t>TECH!Q17</t>
  </si>
  <si>
    <t>TECH!T17</t>
  </si>
  <si>
    <t>MaximumArea</t>
  </si>
  <si>
    <t>Maximum area of microgrid installation</t>
  </si>
  <si>
    <t>m2</t>
  </si>
  <si>
    <t>TECH!H7</t>
  </si>
  <si>
    <t>EVUnit</t>
  </si>
  <si>
    <t>Number of EV Unit</t>
  </si>
  <si>
    <t>EVUnitCommercial</t>
  </si>
  <si>
    <t>EVUnitIndustrial</t>
  </si>
  <si>
    <t>Fraction of EV in commercial workplace</t>
  </si>
  <si>
    <t>Fraction of EV in industrial workplace</t>
  </si>
  <si>
    <t>TECH!B27</t>
  </si>
  <si>
    <t>TECH!E27</t>
  </si>
  <si>
    <t>TECH!H27</t>
  </si>
  <si>
    <t>BatteryCapacity</t>
  </si>
  <si>
    <t>WindTurbineCapacity</t>
  </si>
  <si>
    <t xml:space="preserve">EVStorageCapacity </t>
  </si>
  <si>
    <t>Capacity - Battery energy storage</t>
  </si>
  <si>
    <t>Capacity - Wind turbine</t>
  </si>
  <si>
    <t>Capacity - Electric vehicle battery</t>
  </si>
  <si>
    <t>TECH!E37</t>
  </si>
  <si>
    <t>TECH!H37</t>
  </si>
  <si>
    <t>TECH!B37</t>
  </si>
  <si>
    <t>kWh</t>
  </si>
  <si>
    <t>SolarAreaDensity</t>
  </si>
  <si>
    <t>WindAreaDensity</t>
  </si>
  <si>
    <t>kW/m2</t>
  </si>
  <si>
    <t>Area density - Solar PV</t>
  </si>
  <si>
    <t>Area density - Wind turbine</t>
  </si>
  <si>
    <t>TECH!K7</t>
  </si>
  <si>
    <t>TECH!N7</t>
  </si>
  <si>
    <t>SolarIrradiance(T)</t>
  </si>
  <si>
    <t>Solar irradiance</t>
  </si>
  <si>
    <t>Capacity factor - Wind turbine</t>
  </si>
  <si>
    <t>CapacityFactorWind(T)</t>
  </si>
  <si>
    <t>SolarIrradiance</t>
  </si>
  <si>
    <t>CapacityFactorWind</t>
  </si>
  <si>
    <t>VRE!C7:D30</t>
  </si>
  <si>
    <t>VRE!H7:I30</t>
  </si>
  <si>
    <t>ResidentialDemand(T)</t>
  </si>
  <si>
    <t>CommercialDemand(T)</t>
  </si>
  <si>
    <t>Electricity demand - residential</t>
  </si>
  <si>
    <t>Electricity demand - commercial</t>
  </si>
  <si>
    <t>IndustrialDemand(T)</t>
  </si>
  <si>
    <t>Electricity demand - industrial</t>
  </si>
  <si>
    <t>DEMAND!C7:D30</t>
  </si>
  <si>
    <t>DEMAND!H7:I30</t>
  </si>
  <si>
    <t>ResidentialDemand</t>
  </si>
  <si>
    <t>CommercialDemand</t>
  </si>
  <si>
    <t>IndustrialDemand</t>
  </si>
  <si>
    <t>Electric vehicle travel demand</t>
  </si>
  <si>
    <t>TravelDemand(T)</t>
  </si>
  <si>
    <t>km</t>
  </si>
  <si>
    <t>DEMAND!M7:N30</t>
  </si>
  <si>
    <t>DEMAND!R7:S30</t>
  </si>
  <si>
    <t>TravelDemand</t>
  </si>
  <si>
    <t>EVChargingCapacityResidential</t>
  </si>
  <si>
    <t>EVChargingCapacityCommercial</t>
  </si>
  <si>
    <t>EVChargingCapacityIndustrial</t>
  </si>
  <si>
    <t>Capacity - EV charging at residential area</t>
  </si>
  <si>
    <t>Capacity - EV charging at commercial area</t>
  </si>
  <si>
    <t>Capacity - EV charging at industrial area</t>
  </si>
  <si>
    <t>kW</t>
  </si>
  <si>
    <t>TECH!B47</t>
  </si>
  <si>
    <t>TECH!E47</t>
  </si>
  <si>
    <t>TECH!H47</t>
  </si>
  <si>
    <t>EVDischargingCapacityV2G</t>
  </si>
  <si>
    <t>Capacity - EV discharging for vehicle-to-grid</t>
  </si>
  <si>
    <t>TECH!K47</t>
  </si>
  <si>
    <t>SolarEfficiency</t>
  </si>
  <si>
    <t>Efficiency - Solar PV</t>
  </si>
  <si>
    <t>InverterEfficiency</t>
  </si>
  <si>
    <t>RectifierEfficiency</t>
  </si>
  <si>
    <t>Efficiency - Inverter</t>
  </si>
  <si>
    <t>Efficiency - Rectifier</t>
  </si>
  <si>
    <t>EFFICIENCY!B7</t>
  </si>
  <si>
    <t>ChargeEfficiency</t>
  </si>
  <si>
    <t>Efficiency - Charging (battery)</t>
  </si>
  <si>
    <t>DischargeEfficiency</t>
  </si>
  <si>
    <t>Efficiency - Discharging (battery)</t>
  </si>
  <si>
    <t>EVChargeEfficiency</t>
  </si>
  <si>
    <t>Efficiency - Charging (EV)</t>
  </si>
  <si>
    <t>EVDischargeEfficiency</t>
  </si>
  <si>
    <t>Efficiency - Discharging (EV)</t>
  </si>
  <si>
    <t>EVInverterEfficiency</t>
  </si>
  <si>
    <t>Efficiency - Inverter for V2G</t>
  </si>
  <si>
    <t>EVTravelEfficiency</t>
  </si>
  <si>
    <t>DischargeDepth</t>
  </si>
  <si>
    <t>Depth of discharge (battery energy storage)</t>
  </si>
  <si>
    <t>EVDischargeDepth</t>
  </si>
  <si>
    <t>Depth of discharge (EV)</t>
  </si>
  <si>
    <t>EVMinBatteryLevel</t>
  </si>
  <si>
    <t>Minimum battery level (electric vehicle)</t>
  </si>
  <si>
    <t>EFFICIENCY!E7</t>
  </si>
  <si>
    <t>EFFICIENCY!H7</t>
  </si>
  <si>
    <t>EFFICIENCY!K7</t>
  </si>
  <si>
    <t>EFFICIENCY!N7</t>
  </si>
  <si>
    <t>EFFICIENCY!B17</t>
  </si>
  <si>
    <t>EFFICIENCY!E17</t>
  </si>
  <si>
    <t>EFFICIENCY!H17</t>
  </si>
  <si>
    <t>EFFICIENCY!K17</t>
  </si>
  <si>
    <t>EFFICIENCY!B27</t>
  </si>
  <si>
    <t>EFFICIENCY!E27</t>
  </si>
  <si>
    <t>EFFICIENCY!H27</t>
  </si>
  <si>
    <t>SolarInvestmentCost</t>
  </si>
  <si>
    <t>USD/kW</t>
  </si>
  <si>
    <t>WindInvestmentCost</t>
  </si>
  <si>
    <t>InverterInvestmentCost</t>
  </si>
  <si>
    <t>RectifierInvestmentCost</t>
  </si>
  <si>
    <t>BatteryEnergyInvestmentCost</t>
  </si>
  <si>
    <t>BatteryPowerInvestmentCost</t>
  </si>
  <si>
    <t xml:space="preserve">EVInvestmentCost </t>
  </si>
  <si>
    <t>Investment cost - Wind turbine</t>
  </si>
  <si>
    <t>Investment cost - Solar PV</t>
  </si>
  <si>
    <t>Investment cost - Inverter</t>
  </si>
  <si>
    <t>Investment cost - Rectifier</t>
  </si>
  <si>
    <t>Investment cost - Battery-Power</t>
  </si>
  <si>
    <t>Investment cost - Battery-Energy</t>
  </si>
  <si>
    <t>USD/kWh</t>
  </si>
  <si>
    <t>Investment cost - EV</t>
  </si>
  <si>
    <t>EVBatteryCost</t>
  </si>
  <si>
    <t>Investment cost - EV battery</t>
  </si>
  <si>
    <t>SolarOperatingCost</t>
  </si>
  <si>
    <t>WindOperatingCost</t>
  </si>
  <si>
    <t xml:space="preserve">BatteryPowerOperatingCost </t>
  </si>
  <si>
    <t>EVMaintenanceCost</t>
  </si>
  <si>
    <t>LandCost</t>
  </si>
  <si>
    <t>land cost - solar pv and wind turbine</t>
  </si>
  <si>
    <t>USD/unit EV</t>
  </si>
  <si>
    <t>USD/unit EV/year</t>
  </si>
  <si>
    <t>USD/kW/year</t>
  </si>
  <si>
    <t>USD/m2</t>
  </si>
  <si>
    <t>COST!B7</t>
  </si>
  <si>
    <t>COST!B17</t>
  </si>
  <si>
    <t>COST!E7</t>
  </si>
  <si>
    <t>COST!H7</t>
  </si>
  <si>
    <t>COST!K7</t>
  </si>
  <si>
    <t>COST!N7</t>
  </si>
  <si>
    <t>COST!Q7</t>
  </si>
  <si>
    <t>COST!E17</t>
  </si>
  <si>
    <t>COST!H17</t>
  </si>
  <si>
    <t>COST!K17</t>
  </si>
  <si>
    <t>COST!N17</t>
  </si>
  <si>
    <t>COST!Q17</t>
  </si>
  <si>
    <t>COST!B27</t>
  </si>
  <si>
    <t>ElectricityTariffResidential(T)</t>
  </si>
  <si>
    <t>Tariff - Electricity (Residential)</t>
  </si>
  <si>
    <t>Tariff - Electricity (Commercial)</t>
  </si>
  <si>
    <t>Tariff - Electricity (Industrial)</t>
  </si>
  <si>
    <t>ElectricityTariffCommercial(T)</t>
  </si>
  <si>
    <t xml:space="preserve">ElectricityTariffIndustrial(T) </t>
  </si>
  <si>
    <t>ElectricityTariffResidential</t>
  </si>
  <si>
    <t>ElectricityTariffCommercial</t>
  </si>
  <si>
    <t>ElectricityTariffIndustrial</t>
  </si>
  <si>
    <t>COST!B37:C60</t>
  </si>
  <si>
    <t>COST!E37:F60</t>
  </si>
  <si>
    <t>COST!H37:I60</t>
  </si>
  <si>
    <t>BinaryEVRequirementResidential(T)</t>
  </si>
  <si>
    <t>BinaryEVRequirementCommercial(T)</t>
  </si>
  <si>
    <t>Binary parameter - EV charging occurence (residential)</t>
  </si>
  <si>
    <t>Binary parameter - EV charging occurence (commercial)</t>
  </si>
  <si>
    <t>BinaryEVRequirementIndustrial(T)</t>
  </si>
  <si>
    <t>Binary parameter - EV charging occurence (industrial)</t>
  </si>
  <si>
    <t>BinaryEVConsumption(T)</t>
  </si>
  <si>
    <t>Binary parameter - Occurence of EV discharging for traveling</t>
  </si>
  <si>
    <t>BinaryV2GConsumption(T)</t>
  </si>
  <si>
    <t>Binary parameter - Occurence of EV discharging for V2G</t>
  </si>
  <si>
    <t>BinaryBatteryStorageCharge(T)</t>
  </si>
  <si>
    <t>BinaryBatteryStorageDischarge(T)</t>
  </si>
  <si>
    <t>Binary parameter - Battery discharging occurence</t>
  </si>
  <si>
    <t>Binary parameter - Battery charging occurence</t>
  </si>
  <si>
    <t>BINARY!C7:D30</t>
  </si>
  <si>
    <t>BINARY!H7:I30</t>
  </si>
  <si>
    <t>BINARY!M7:N30</t>
  </si>
  <si>
    <t>BINARY!R7:S30</t>
  </si>
  <si>
    <t>BINARY!W7:X30</t>
  </si>
  <si>
    <t>BINARY!AB7:AC30</t>
  </si>
  <si>
    <t>BINARY!AG7:AH30</t>
  </si>
  <si>
    <t>BinaryEVRequirementResidential</t>
  </si>
  <si>
    <t>BinaryEVRequirementCommercial</t>
  </si>
  <si>
    <t>BinaryEVRequirementIndustrial</t>
  </si>
  <si>
    <t>BinaryEVConsumption</t>
  </si>
  <si>
    <t>BinaryV2GConsumption</t>
  </si>
  <si>
    <t>BinaryBatteryStorageCharge</t>
  </si>
  <si>
    <t>BinaryBatteryStorageDischarge</t>
  </si>
  <si>
    <t>MaximumGridSupply</t>
  </si>
  <si>
    <t>Maximum grid electricity supply</t>
  </si>
  <si>
    <t>TECH!Q7</t>
  </si>
  <si>
    <t>V2GAllow</t>
  </si>
  <si>
    <t>TECH!N47</t>
  </si>
  <si>
    <t>V2G - 1 if allowed, 0 if not allowed</t>
  </si>
  <si>
    <t>V2GTariffCommercial</t>
  </si>
  <si>
    <t>V2GTariffIndustrial</t>
  </si>
  <si>
    <t>COST!K37:L60</t>
  </si>
  <si>
    <t>COST!N37:O60</t>
  </si>
  <si>
    <t xml:space="preserve">V2GTariffIndustrial(T) </t>
  </si>
  <si>
    <t xml:space="preserve">V2GTariffCommercial(T) </t>
  </si>
  <si>
    <t>V2G Tariff - Electricity (Industrial)</t>
  </si>
  <si>
    <t>V2G Tariff - Electricity (Commercial)</t>
  </si>
  <si>
    <t>km/kWh</t>
  </si>
  <si>
    <t>Efficiency - distance travel per energy use by electric vehicle</t>
  </si>
  <si>
    <t>VRETarget</t>
  </si>
  <si>
    <t>VRE target for power demand only (excluding EV) - put 0 for EV unit demand when using this target</t>
  </si>
  <si>
    <t>TECH!T7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</si>
</sst>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FF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249977111117893"/>
      <name val="Arial"/>
      <family val="2"/>
    </font>
    <font>
      <b/>
      <sz val="1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0" xfId="0" applyFill="1" applyAlignment="1">
      <alignment horizontal="left" indent="1"/>
    </xf>
    <xf numFmtId="0" fontId="1" fillId="0" borderId="0" xfId="0" applyFont="1"/>
    <xf numFmtId="0" fontId="0" fillId="0" borderId="0" xfId="0" applyFont="1"/>
    <xf numFmtId="0" fontId="2" fillId="0" borderId="0" xfId="0" applyFont="1" applyFill="1"/>
    <xf numFmtId="0" fontId="0" fillId="3" borderId="0" xfId="0" applyFill="1"/>
    <xf numFmtId="1" fontId="3" fillId="4" borderId="0" xfId="0" applyNumberFormat="1" applyFont="1" applyFill="1" applyAlignment="1">
      <alignment horizontal="right"/>
    </xf>
    <xf numFmtId="0" fontId="4" fillId="0" borderId="0" xfId="1"/>
    <xf numFmtId="0" fontId="0" fillId="5" borderId="0" xfId="0" applyFill="1"/>
    <xf numFmtId="0" fontId="0" fillId="6" borderId="0" xfId="0" applyFill="1"/>
    <xf numFmtId="0" fontId="5" fillId="0" borderId="0" xfId="0" applyFont="1" applyFill="1"/>
    <xf numFmtId="0" fontId="5" fillId="0" borderId="0" xfId="0" applyFont="1"/>
    <xf numFmtId="1" fontId="7" fillId="0" borderId="0" xfId="0" applyNumberFormat="1" applyFont="1" applyFill="1" applyBorder="1" applyAlignment="1">
      <alignment textRotation="90"/>
    </xf>
    <xf numFmtId="0" fontId="0" fillId="0" borderId="0" xfId="0" applyFont="1" applyFill="1" applyBorder="1" applyAlignment="1">
      <alignment textRotation="90" wrapText="1"/>
    </xf>
    <xf numFmtId="0" fontId="0" fillId="0" borderId="0" xfId="0" applyAlignment="1">
      <alignment textRotation="90"/>
    </xf>
    <xf numFmtId="0" fontId="6" fillId="0" borderId="0" xfId="0" applyFont="1" applyFill="1" applyBorder="1"/>
    <xf numFmtId="0" fontId="3" fillId="0" borderId="0" xfId="0" applyFont="1" applyFill="1" applyBorder="1"/>
    <xf numFmtId="0" fontId="0" fillId="3" borderId="0" xfId="0" applyFill="1" applyAlignment="1">
      <alignment horizontal="left"/>
    </xf>
    <xf numFmtId="0" fontId="8" fillId="0" borderId="0" xfId="0" applyFont="1"/>
    <xf numFmtId="0" fontId="3" fillId="0" borderId="0" xfId="0" applyFont="1" applyAlignment="1">
      <alignment horizontal="right"/>
    </xf>
    <xf numFmtId="1" fontId="9" fillId="0" borderId="0" xfId="0" applyNumberFormat="1" applyFont="1" applyFill="1" applyBorder="1"/>
    <xf numFmtId="0" fontId="0" fillId="0" borderId="0" xfId="0" applyFont="1" applyFill="1" applyBorder="1"/>
    <xf numFmtId="0" fontId="3" fillId="0" borderId="0" xfId="0" applyFont="1"/>
    <xf numFmtId="164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0"/>
  <sheetViews>
    <sheetView topLeftCell="A31" zoomScaleNormal="100" workbookViewId="0">
      <selection activeCell="B35" sqref="B35:C36"/>
    </sheetView>
  </sheetViews>
  <sheetFormatPr defaultRowHeight="14.4" x14ac:dyDescent="0.3"/>
  <cols>
    <col min="2" max="2" width="36.21875" customWidth="1"/>
    <col min="3" max="3" width="28.21875" customWidth="1"/>
  </cols>
  <sheetData>
    <row r="1" spans="1:7" x14ac:dyDescent="0.3"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 s="1" t="s">
        <v>0</v>
      </c>
      <c r="B2" s="8" t="s">
        <v>9</v>
      </c>
      <c r="C2" s="10" t="s">
        <v>12</v>
      </c>
      <c r="E2">
        <v>1</v>
      </c>
    </row>
    <row r="3" spans="1:7" x14ac:dyDescent="0.3">
      <c r="A3" s="9" t="s">
        <v>13</v>
      </c>
      <c r="B3" s="8" t="s">
        <v>15</v>
      </c>
      <c r="C3" s="10" t="s">
        <v>21</v>
      </c>
      <c r="F3">
        <v>0</v>
      </c>
    </row>
    <row r="4" spans="1:7" x14ac:dyDescent="0.3">
      <c r="A4" s="9" t="s">
        <v>13</v>
      </c>
      <c r="B4" s="8" t="s">
        <v>19</v>
      </c>
      <c r="C4" s="10" t="s">
        <v>22</v>
      </c>
      <c r="F4">
        <v>0</v>
      </c>
    </row>
    <row r="5" spans="1:7" x14ac:dyDescent="0.3">
      <c r="A5" s="9" t="s">
        <v>13</v>
      </c>
      <c r="B5" s="8" t="s">
        <v>23</v>
      </c>
      <c r="C5" s="10" t="s">
        <v>27</v>
      </c>
      <c r="F5">
        <v>0</v>
      </c>
    </row>
    <row r="6" spans="1:7" x14ac:dyDescent="0.3">
      <c r="A6" s="9" t="s">
        <v>13</v>
      </c>
      <c r="B6" s="8" t="s">
        <v>24</v>
      </c>
      <c r="C6" s="10" t="s">
        <v>28</v>
      </c>
      <c r="F6">
        <v>0</v>
      </c>
    </row>
    <row r="7" spans="1:7" x14ac:dyDescent="0.3">
      <c r="A7" s="9" t="s">
        <v>13</v>
      </c>
      <c r="B7" s="8" t="s">
        <v>29</v>
      </c>
      <c r="C7" s="10" t="s">
        <v>39</v>
      </c>
      <c r="F7">
        <v>0</v>
      </c>
    </row>
    <row r="8" spans="1:7" x14ac:dyDescent="0.3">
      <c r="A8" s="9" t="s">
        <v>13</v>
      </c>
      <c r="B8" s="8" t="s">
        <v>30</v>
      </c>
      <c r="C8" s="10" t="s">
        <v>40</v>
      </c>
      <c r="F8">
        <v>0</v>
      </c>
    </row>
    <row r="9" spans="1:7" x14ac:dyDescent="0.3">
      <c r="A9" s="9" t="s">
        <v>13</v>
      </c>
      <c r="B9" s="8" t="s">
        <v>31</v>
      </c>
      <c r="C9" s="10" t="s">
        <v>41</v>
      </c>
      <c r="F9">
        <v>0</v>
      </c>
    </row>
    <row r="10" spans="1:7" x14ac:dyDescent="0.3">
      <c r="A10" s="9" t="s">
        <v>13</v>
      </c>
      <c r="B10" s="8" t="s">
        <v>32</v>
      </c>
      <c r="C10" s="10" t="s">
        <v>42</v>
      </c>
      <c r="F10">
        <v>0</v>
      </c>
    </row>
    <row r="11" spans="1:7" x14ac:dyDescent="0.3">
      <c r="A11" s="9" t="s">
        <v>13</v>
      </c>
      <c r="B11" s="8" t="s">
        <v>33</v>
      </c>
      <c r="C11" s="10" t="s">
        <v>43</v>
      </c>
      <c r="F11">
        <v>0</v>
      </c>
    </row>
    <row r="12" spans="1:7" x14ac:dyDescent="0.3">
      <c r="A12" s="9" t="s">
        <v>13</v>
      </c>
      <c r="B12" s="8" t="s">
        <v>44</v>
      </c>
      <c r="C12" s="10" t="s">
        <v>47</v>
      </c>
      <c r="F12">
        <v>0</v>
      </c>
    </row>
    <row r="13" spans="1:7" x14ac:dyDescent="0.3">
      <c r="A13" s="9" t="s">
        <v>13</v>
      </c>
      <c r="B13" s="8" t="s">
        <v>228</v>
      </c>
      <c r="C13" s="10" t="s">
        <v>230</v>
      </c>
      <c r="F13">
        <v>0</v>
      </c>
    </row>
    <row r="14" spans="1:7" x14ac:dyDescent="0.3">
      <c r="A14" s="9" t="s">
        <v>13</v>
      </c>
      <c r="B14" s="8" t="s">
        <v>48</v>
      </c>
      <c r="C14" s="10" t="s">
        <v>54</v>
      </c>
      <c r="F14">
        <v>0</v>
      </c>
    </row>
    <row r="15" spans="1:7" x14ac:dyDescent="0.3">
      <c r="A15" s="9" t="s">
        <v>13</v>
      </c>
      <c r="B15" s="8" t="s">
        <v>50</v>
      </c>
      <c r="C15" s="10" t="s">
        <v>55</v>
      </c>
      <c r="F15">
        <v>0</v>
      </c>
    </row>
    <row r="16" spans="1:7" x14ac:dyDescent="0.3">
      <c r="A16" s="9" t="s">
        <v>13</v>
      </c>
      <c r="B16" s="8" t="s">
        <v>51</v>
      </c>
      <c r="C16" s="10" t="s">
        <v>56</v>
      </c>
      <c r="F16">
        <v>0</v>
      </c>
    </row>
    <row r="17" spans="1:6" x14ac:dyDescent="0.3">
      <c r="A17" s="9" t="s">
        <v>13</v>
      </c>
      <c r="B17" s="8" t="s">
        <v>57</v>
      </c>
      <c r="C17" s="10" t="s">
        <v>65</v>
      </c>
      <c r="F17">
        <v>0</v>
      </c>
    </row>
    <row r="18" spans="1:6" x14ac:dyDescent="0.3">
      <c r="A18" s="9" t="s">
        <v>13</v>
      </c>
      <c r="B18" s="8" t="s">
        <v>58</v>
      </c>
      <c r="C18" s="10" t="s">
        <v>63</v>
      </c>
      <c r="F18">
        <v>0</v>
      </c>
    </row>
    <row r="19" spans="1:6" x14ac:dyDescent="0.3">
      <c r="A19" s="9" t="s">
        <v>13</v>
      </c>
      <c r="B19" s="8" t="s">
        <v>59</v>
      </c>
      <c r="C19" s="10" t="s">
        <v>64</v>
      </c>
      <c r="F19">
        <v>0</v>
      </c>
    </row>
    <row r="20" spans="1:6" x14ac:dyDescent="0.3">
      <c r="A20" s="9" t="s">
        <v>13</v>
      </c>
      <c r="B20" s="8" t="s">
        <v>99</v>
      </c>
      <c r="C20" s="10" t="s">
        <v>106</v>
      </c>
      <c r="F20">
        <v>0</v>
      </c>
    </row>
    <row r="21" spans="1:6" x14ac:dyDescent="0.3">
      <c r="A21" s="9" t="s">
        <v>13</v>
      </c>
      <c r="B21" s="8" t="s">
        <v>100</v>
      </c>
      <c r="C21" s="10" t="s">
        <v>107</v>
      </c>
      <c r="F21">
        <v>0</v>
      </c>
    </row>
    <row r="22" spans="1:6" x14ac:dyDescent="0.3">
      <c r="A22" s="9" t="s">
        <v>13</v>
      </c>
      <c r="B22" s="8" t="s">
        <v>101</v>
      </c>
      <c r="C22" s="10" t="s">
        <v>108</v>
      </c>
      <c r="F22">
        <v>0</v>
      </c>
    </row>
    <row r="23" spans="1:6" x14ac:dyDescent="0.3">
      <c r="A23" s="9" t="s">
        <v>13</v>
      </c>
      <c r="B23" s="8" t="s">
        <v>109</v>
      </c>
      <c r="C23" s="10" t="s">
        <v>111</v>
      </c>
      <c r="F23">
        <v>0</v>
      </c>
    </row>
    <row r="24" spans="1:6" x14ac:dyDescent="0.3">
      <c r="A24" s="9" t="s">
        <v>13</v>
      </c>
      <c r="B24" s="8" t="s">
        <v>67</v>
      </c>
      <c r="C24" s="10" t="s">
        <v>72</v>
      </c>
      <c r="F24">
        <v>0</v>
      </c>
    </row>
    <row r="25" spans="1:6" x14ac:dyDescent="0.3">
      <c r="A25" s="9" t="s">
        <v>13</v>
      </c>
      <c r="B25" s="8" t="s">
        <v>68</v>
      </c>
      <c r="C25" s="10" t="s">
        <v>73</v>
      </c>
      <c r="F25">
        <v>0</v>
      </c>
    </row>
    <row r="26" spans="1:6" x14ac:dyDescent="0.3">
      <c r="A26" s="9" t="s">
        <v>13</v>
      </c>
      <c r="B26" s="8" t="s">
        <v>231</v>
      </c>
      <c r="C26" s="10" t="s">
        <v>232</v>
      </c>
      <c r="F26">
        <v>0</v>
      </c>
    </row>
    <row r="27" spans="1:6" x14ac:dyDescent="0.3">
      <c r="A27" s="9" t="s">
        <v>13</v>
      </c>
      <c r="B27" s="8" t="s">
        <v>244</v>
      </c>
      <c r="C27" s="10" t="s">
        <v>246</v>
      </c>
      <c r="F27">
        <v>0</v>
      </c>
    </row>
    <row r="28" spans="1:6" x14ac:dyDescent="0.3">
      <c r="A28" s="9" t="s">
        <v>13</v>
      </c>
      <c r="B28" s="8" t="s">
        <v>78</v>
      </c>
      <c r="C28" s="10" t="s">
        <v>80</v>
      </c>
      <c r="D28">
        <v>1</v>
      </c>
    </row>
    <row r="29" spans="1:6" x14ac:dyDescent="0.3">
      <c r="A29" s="9" t="s">
        <v>13</v>
      </c>
      <c r="B29" s="8" t="s">
        <v>79</v>
      </c>
      <c r="C29" s="10" t="s">
        <v>81</v>
      </c>
      <c r="D29">
        <v>1</v>
      </c>
    </row>
    <row r="30" spans="1:6" x14ac:dyDescent="0.3">
      <c r="A30" s="9" t="s">
        <v>13</v>
      </c>
      <c r="B30" s="8" t="s">
        <v>90</v>
      </c>
      <c r="C30" s="10" t="s">
        <v>88</v>
      </c>
      <c r="D30">
        <v>1</v>
      </c>
    </row>
    <row r="31" spans="1:6" x14ac:dyDescent="0.3">
      <c r="A31" s="9" t="s">
        <v>13</v>
      </c>
      <c r="B31" s="8" t="s">
        <v>91</v>
      </c>
      <c r="C31" s="10" t="s">
        <v>89</v>
      </c>
      <c r="D31">
        <v>1</v>
      </c>
    </row>
    <row r="32" spans="1:6" x14ac:dyDescent="0.3">
      <c r="A32" s="9" t="s">
        <v>13</v>
      </c>
      <c r="B32" s="8" t="s">
        <v>92</v>
      </c>
      <c r="C32" s="10" t="s">
        <v>96</v>
      </c>
      <c r="D32">
        <v>1</v>
      </c>
    </row>
    <row r="33" spans="1:6" x14ac:dyDescent="0.3">
      <c r="A33" s="9" t="s">
        <v>13</v>
      </c>
      <c r="B33" s="8" t="s">
        <v>98</v>
      </c>
      <c r="C33" s="10" t="s">
        <v>97</v>
      </c>
      <c r="D33">
        <v>1</v>
      </c>
    </row>
    <row r="34" spans="1:6" x14ac:dyDescent="0.3">
      <c r="A34" s="9" t="s">
        <v>13</v>
      </c>
      <c r="B34" s="8" t="s">
        <v>112</v>
      </c>
      <c r="C34" s="10" t="s">
        <v>118</v>
      </c>
      <c r="F34">
        <v>0</v>
      </c>
    </row>
    <row r="35" spans="1:6" x14ac:dyDescent="0.3">
      <c r="A35" s="9" t="s">
        <v>13</v>
      </c>
      <c r="B35" s="8" t="s">
        <v>114</v>
      </c>
      <c r="C35" s="10" t="s">
        <v>136</v>
      </c>
      <c r="F35">
        <v>0</v>
      </c>
    </row>
    <row r="36" spans="1:6" x14ac:dyDescent="0.3">
      <c r="A36" s="9" t="s">
        <v>13</v>
      </c>
      <c r="B36" s="8" t="s">
        <v>115</v>
      </c>
      <c r="C36" s="10" t="s">
        <v>137</v>
      </c>
      <c r="F36">
        <v>0</v>
      </c>
    </row>
    <row r="37" spans="1:6" x14ac:dyDescent="0.3">
      <c r="A37" s="9" t="s">
        <v>13</v>
      </c>
      <c r="B37" s="8" t="s">
        <v>119</v>
      </c>
      <c r="C37" s="10" t="s">
        <v>138</v>
      </c>
      <c r="F37">
        <v>0</v>
      </c>
    </row>
    <row r="38" spans="1:6" x14ac:dyDescent="0.3">
      <c r="A38" s="9" t="s">
        <v>13</v>
      </c>
      <c r="B38" s="8" t="s">
        <v>121</v>
      </c>
      <c r="C38" s="10" t="s">
        <v>139</v>
      </c>
      <c r="F38">
        <v>0</v>
      </c>
    </row>
    <row r="39" spans="1:6" x14ac:dyDescent="0.3">
      <c r="A39" s="9" t="s">
        <v>13</v>
      </c>
      <c r="B39" s="8" t="s">
        <v>123</v>
      </c>
      <c r="C39" s="10" t="s">
        <v>140</v>
      </c>
      <c r="F39">
        <v>0</v>
      </c>
    </row>
    <row r="40" spans="1:6" x14ac:dyDescent="0.3">
      <c r="A40" s="9" t="s">
        <v>13</v>
      </c>
      <c r="B40" s="8" t="s">
        <v>125</v>
      </c>
      <c r="C40" s="10" t="s">
        <v>141</v>
      </c>
      <c r="F40">
        <v>0</v>
      </c>
    </row>
    <row r="41" spans="1:6" x14ac:dyDescent="0.3">
      <c r="A41" s="9" t="s">
        <v>13</v>
      </c>
      <c r="B41" s="8" t="s">
        <v>127</v>
      </c>
      <c r="C41" s="10" t="s">
        <v>142</v>
      </c>
      <c r="F41">
        <v>0</v>
      </c>
    </row>
    <row r="42" spans="1:6" x14ac:dyDescent="0.3">
      <c r="A42" s="9" t="s">
        <v>13</v>
      </c>
      <c r="B42" s="8" t="s">
        <v>129</v>
      </c>
      <c r="C42" s="10" t="s">
        <v>143</v>
      </c>
      <c r="F42">
        <v>0</v>
      </c>
    </row>
    <row r="43" spans="1:6" x14ac:dyDescent="0.3">
      <c r="A43" s="9" t="s">
        <v>13</v>
      </c>
      <c r="B43" s="8" t="s">
        <v>130</v>
      </c>
      <c r="C43" s="10" t="s">
        <v>144</v>
      </c>
      <c r="F43">
        <v>0</v>
      </c>
    </row>
    <row r="44" spans="1:6" x14ac:dyDescent="0.3">
      <c r="A44" s="9" t="s">
        <v>13</v>
      </c>
      <c r="B44" s="8" t="s">
        <v>132</v>
      </c>
      <c r="C44" s="10" t="s">
        <v>145</v>
      </c>
      <c r="F44">
        <v>0</v>
      </c>
    </row>
    <row r="45" spans="1:6" x14ac:dyDescent="0.3">
      <c r="A45" s="9" t="s">
        <v>13</v>
      </c>
      <c r="B45" s="8" t="s">
        <v>134</v>
      </c>
      <c r="C45" s="10" t="s">
        <v>146</v>
      </c>
      <c r="F45">
        <v>0</v>
      </c>
    </row>
    <row r="46" spans="1:6" x14ac:dyDescent="0.3">
      <c r="A46" s="9" t="s">
        <v>13</v>
      </c>
      <c r="B46" s="8" t="s">
        <v>221</v>
      </c>
      <c r="C46" s="10" t="s">
        <v>214</v>
      </c>
      <c r="D46">
        <v>1</v>
      </c>
    </row>
    <row r="47" spans="1:6" x14ac:dyDescent="0.3">
      <c r="A47" s="9" t="s">
        <v>13</v>
      </c>
      <c r="B47" s="8" t="s">
        <v>222</v>
      </c>
      <c r="C47" s="10" t="s">
        <v>215</v>
      </c>
      <c r="D47">
        <v>1</v>
      </c>
    </row>
    <row r="48" spans="1:6" x14ac:dyDescent="0.3">
      <c r="A48" s="9" t="s">
        <v>13</v>
      </c>
      <c r="B48" s="8" t="s">
        <v>223</v>
      </c>
      <c r="C48" s="10" t="s">
        <v>216</v>
      </c>
      <c r="D48">
        <v>1</v>
      </c>
    </row>
    <row r="49" spans="1:6" x14ac:dyDescent="0.3">
      <c r="A49" s="9" t="s">
        <v>13</v>
      </c>
      <c r="B49" s="8" t="s">
        <v>224</v>
      </c>
      <c r="C49" s="10" t="s">
        <v>217</v>
      </c>
      <c r="D49">
        <v>1</v>
      </c>
    </row>
    <row r="50" spans="1:6" x14ac:dyDescent="0.3">
      <c r="A50" s="9" t="s">
        <v>13</v>
      </c>
      <c r="B50" s="8" t="s">
        <v>225</v>
      </c>
      <c r="C50" s="10" t="s">
        <v>218</v>
      </c>
      <c r="D50">
        <v>1</v>
      </c>
    </row>
    <row r="51" spans="1:6" x14ac:dyDescent="0.3">
      <c r="A51" s="9" t="s">
        <v>13</v>
      </c>
      <c r="B51" s="8" t="s">
        <v>226</v>
      </c>
      <c r="C51" s="10" t="s">
        <v>219</v>
      </c>
      <c r="D51">
        <v>1</v>
      </c>
    </row>
    <row r="52" spans="1:6" x14ac:dyDescent="0.3">
      <c r="A52" s="9" t="s">
        <v>13</v>
      </c>
      <c r="B52" s="8" t="s">
        <v>227</v>
      </c>
      <c r="C52" s="10" t="s">
        <v>220</v>
      </c>
      <c r="D52">
        <v>1</v>
      </c>
    </row>
    <row r="53" spans="1:6" x14ac:dyDescent="0.3">
      <c r="A53" s="9" t="s">
        <v>13</v>
      </c>
      <c r="B53" s="8" t="s">
        <v>147</v>
      </c>
      <c r="C53" s="10" t="s">
        <v>175</v>
      </c>
      <c r="F53">
        <v>0</v>
      </c>
    </row>
    <row r="54" spans="1:6" x14ac:dyDescent="0.3">
      <c r="A54" s="9" t="s">
        <v>13</v>
      </c>
      <c r="B54" s="8" t="s">
        <v>149</v>
      </c>
      <c r="C54" s="10" t="s">
        <v>177</v>
      </c>
      <c r="F54">
        <v>0</v>
      </c>
    </row>
    <row r="55" spans="1:6" x14ac:dyDescent="0.3">
      <c r="A55" s="9" t="s">
        <v>13</v>
      </c>
      <c r="B55" s="8" t="s">
        <v>150</v>
      </c>
      <c r="C55" s="10" t="s">
        <v>178</v>
      </c>
      <c r="F55">
        <v>0</v>
      </c>
    </row>
    <row r="56" spans="1:6" x14ac:dyDescent="0.3">
      <c r="A56" s="9" t="s">
        <v>13</v>
      </c>
      <c r="B56" s="8" t="s">
        <v>151</v>
      </c>
      <c r="C56" s="10" t="s">
        <v>179</v>
      </c>
      <c r="F56">
        <v>0</v>
      </c>
    </row>
    <row r="57" spans="1:6" x14ac:dyDescent="0.3">
      <c r="A57" s="9" t="s">
        <v>13</v>
      </c>
      <c r="B57" s="8" t="s">
        <v>152</v>
      </c>
      <c r="C57" s="10" t="s">
        <v>180</v>
      </c>
      <c r="F57">
        <v>0</v>
      </c>
    </row>
    <row r="58" spans="1:6" x14ac:dyDescent="0.3">
      <c r="A58" s="9" t="s">
        <v>13</v>
      </c>
      <c r="B58" s="8" t="s">
        <v>153</v>
      </c>
      <c r="C58" s="10" t="s">
        <v>181</v>
      </c>
      <c r="F58">
        <v>0</v>
      </c>
    </row>
    <row r="59" spans="1:6" x14ac:dyDescent="0.3">
      <c r="A59" s="9" t="s">
        <v>13</v>
      </c>
      <c r="B59" s="8" t="s">
        <v>154</v>
      </c>
      <c r="C59" s="10" t="s">
        <v>176</v>
      </c>
      <c r="F59">
        <v>0</v>
      </c>
    </row>
    <row r="60" spans="1:6" x14ac:dyDescent="0.3">
      <c r="A60" s="9" t="s">
        <v>13</v>
      </c>
      <c r="B60" s="8" t="s">
        <v>163</v>
      </c>
      <c r="C60" s="10" t="s">
        <v>182</v>
      </c>
      <c r="F60">
        <v>0</v>
      </c>
    </row>
    <row r="61" spans="1:6" x14ac:dyDescent="0.3">
      <c r="A61" s="9" t="s">
        <v>13</v>
      </c>
      <c r="B61" s="8" t="s">
        <v>168</v>
      </c>
      <c r="C61" s="10" t="s">
        <v>183</v>
      </c>
      <c r="F61">
        <v>0</v>
      </c>
    </row>
    <row r="62" spans="1:6" x14ac:dyDescent="0.3">
      <c r="A62" s="9" t="s">
        <v>13</v>
      </c>
      <c r="B62" s="8" t="s">
        <v>165</v>
      </c>
      <c r="C62" s="10" t="s">
        <v>184</v>
      </c>
      <c r="F62">
        <v>0</v>
      </c>
    </row>
    <row r="63" spans="1:6" x14ac:dyDescent="0.3">
      <c r="A63" s="9" t="s">
        <v>13</v>
      </c>
      <c r="B63" s="8" t="s">
        <v>166</v>
      </c>
      <c r="C63" s="10" t="s">
        <v>185</v>
      </c>
      <c r="F63">
        <v>0</v>
      </c>
    </row>
    <row r="64" spans="1:6" x14ac:dyDescent="0.3">
      <c r="A64" s="9" t="s">
        <v>13</v>
      </c>
      <c r="B64" s="8" t="s">
        <v>167</v>
      </c>
      <c r="C64" s="10" t="s">
        <v>186</v>
      </c>
      <c r="F64">
        <v>0</v>
      </c>
    </row>
    <row r="65" spans="1:6" x14ac:dyDescent="0.3">
      <c r="A65" s="9" t="s">
        <v>13</v>
      </c>
      <c r="B65" s="8" t="s">
        <v>169</v>
      </c>
      <c r="C65" s="10" t="s">
        <v>187</v>
      </c>
      <c r="F65">
        <v>0</v>
      </c>
    </row>
    <row r="66" spans="1:6" x14ac:dyDescent="0.3">
      <c r="A66" s="9" t="s">
        <v>13</v>
      </c>
      <c r="B66" s="8" t="s">
        <v>194</v>
      </c>
      <c r="C66" s="10" t="s">
        <v>197</v>
      </c>
      <c r="D66">
        <v>1</v>
      </c>
    </row>
    <row r="67" spans="1:6" x14ac:dyDescent="0.3">
      <c r="A67" s="9" t="s">
        <v>13</v>
      </c>
      <c r="B67" s="8" t="s">
        <v>195</v>
      </c>
      <c r="C67" s="10" t="s">
        <v>198</v>
      </c>
      <c r="D67">
        <v>1</v>
      </c>
    </row>
    <row r="68" spans="1:6" x14ac:dyDescent="0.3">
      <c r="A68" s="9" t="s">
        <v>13</v>
      </c>
      <c r="B68" s="8" t="s">
        <v>196</v>
      </c>
      <c r="C68" s="10" t="s">
        <v>199</v>
      </c>
      <c r="D68">
        <v>1</v>
      </c>
    </row>
    <row r="69" spans="1:6" x14ac:dyDescent="0.3">
      <c r="A69" s="9" t="s">
        <v>13</v>
      </c>
      <c r="B69" s="8" t="s">
        <v>234</v>
      </c>
      <c r="C69" s="10" t="s">
        <v>236</v>
      </c>
      <c r="D69">
        <v>1</v>
      </c>
    </row>
    <row r="70" spans="1:6" x14ac:dyDescent="0.3">
      <c r="A70" s="9" t="s">
        <v>13</v>
      </c>
      <c r="B70" s="8" t="s">
        <v>235</v>
      </c>
      <c r="C70" s="10" t="s">
        <v>237</v>
      </c>
      <c r="D70">
        <v>1</v>
      </c>
    </row>
  </sheetData>
  <hyperlinks>
    <hyperlink ref="B2" location="SET!A1" display="T"/>
    <hyperlink ref="B3" location="TECH!A1" display="i"/>
    <hyperlink ref="B4" location="TECH!A1" display="NumberOfDays"/>
    <hyperlink ref="B5" location="TECH!A1" display="i"/>
    <hyperlink ref="B6" location="TECH!A1" display="i"/>
    <hyperlink ref="B7" location="TECH!A1" display="i"/>
    <hyperlink ref="B8" location="TECH!A1" display="i"/>
    <hyperlink ref="B9" location="TECH!A1" display="i"/>
    <hyperlink ref="B10" location="TECH!A1" display="i"/>
    <hyperlink ref="B11" location="TECH!A1" display="i"/>
    <hyperlink ref="B12" location="TECH!A1" display="i"/>
    <hyperlink ref="B14" location="TECH!A1" display="i"/>
    <hyperlink ref="B15" location="TECH!A1" display="i"/>
    <hyperlink ref="B16" location="TECH!A1" display="i"/>
    <hyperlink ref="B17" location="TECH!A1" display="i"/>
    <hyperlink ref="B18" location="TECH!A1" display="i"/>
    <hyperlink ref="B19" location="TECH!A1" display="i"/>
    <hyperlink ref="B24" location="TECH!A1" display="i"/>
    <hyperlink ref="B25" location="TECH!A1" display="i"/>
    <hyperlink ref="B28" location="VRE!A1" display="SolarIrradiance"/>
    <hyperlink ref="B29" location="VRE!A1" display="CapacityFactorWind"/>
    <hyperlink ref="B30" location="DEMAND!A1" display="ResidentialDemand"/>
    <hyperlink ref="B31" location="DEMAND!A1" display="ResidentialDemand"/>
    <hyperlink ref="B32" location="DEMAND!A1" display="ResidentialDemand"/>
    <hyperlink ref="B33" location="DEMAND!A1" display="ResidentialDemand"/>
    <hyperlink ref="B20" location="TECH!A1" display="i"/>
    <hyperlink ref="B21" location="TECH!A1" display="i"/>
    <hyperlink ref="B22" location="TECH!A1" display="i"/>
    <hyperlink ref="B23" location="TECH!A1" display="i"/>
    <hyperlink ref="B34" location="EFFICIENCY!A1" display="SolarEfficiency"/>
    <hyperlink ref="B35" location="EFFICIENCY!A1" display="SolarEfficiency"/>
    <hyperlink ref="B36:B42" location="EFFICIENCY!A1" display="SolarEfficiency"/>
    <hyperlink ref="B43:B45" location="EFFICIENCY!A1" display="SolarEfficiency"/>
    <hyperlink ref="B53" location="COST!A1" display="SolarInvestmentCost"/>
    <hyperlink ref="B54:B60" location="COST!A1" display="SolarInvestmentCost"/>
    <hyperlink ref="B61" location="COST!A1" display="EVMaintenanceCost"/>
    <hyperlink ref="B62" location="COST!A1" display="SolarOperatingCost"/>
    <hyperlink ref="B63" location="COST!A1" display="WindOperatingCost"/>
    <hyperlink ref="B64" location="COST!A1" display="BatteryPowerOperatingCost "/>
    <hyperlink ref="B65" location="COST!A1" display="LandCost"/>
    <hyperlink ref="B66" location="COST!A1" display="ElectricityTariffResidential"/>
    <hyperlink ref="B67" location="COST!A1" display="ElectricityTariffResidential"/>
    <hyperlink ref="B68" location="COST!A1" display="ElectricityTariffResidential"/>
    <hyperlink ref="B46" location="BINARY!A1" display="BinaryEVRequirementResidential, BinaryEVRequirementCommercial, BinaryEVRequirementIndustrial, BinaryEVConsumption, BinaryV2GConsumption"/>
    <hyperlink ref="B47:B49" location="BINARY!A1" display="BinaryEVRequirementResidential, BinaryEVRequirementCommercial, BinaryEVRequirementIndustrial, BinaryEVConsumption, BinaryV2GConsumption"/>
    <hyperlink ref="B50" location="BINARY!A1" display="BinaryEVRequirementResidential, BinaryEVRequirementCommercial, BinaryEVRequirementIndustrial, BinaryEVConsumption, BinaryV2GConsumption"/>
    <hyperlink ref="B51:B52" location="BINARY!A1" display="BinaryEVRequirementResidential, BinaryEVRequirementCommercial, BinaryEVRequirementIndustrial, BinaryEVConsumption, BinaryV2GConsumption"/>
    <hyperlink ref="B26" location="TECH!A1" display="i"/>
    <hyperlink ref="B69" location="COST!A1" display="ElectricityTariffResidential"/>
    <hyperlink ref="B70" location="COST!A1" display="ElectricityTariffResidential"/>
    <hyperlink ref="B27" location="TECH!A1" display="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A4"/>
  <sheetViews>
    <sheetView workbookViewId="0">
      <selection activeCell="B5" sqref="B5"/>
    </sheetView>
  </sheetViews>
  <sheetFormatPr defaultRowHeight="14.4" x14ac:dyDescent="0.3"/>
  <cols>
    <col min="2" max="2" width="10.44140625" bestFit="1" customWidth="1"/>
  </cols>
  <sheetData>
    <row r="1" spans="1:27" x14ac:dyDescent="0.3">
      <c r="A1" s="8" t="s">
        <v>11</v>
      </c>
    </row>
    <row r="2" spans="1:27" x14ac:dyDescent="0.3">
      <c r="A2" s="3" t="s">
        <v>5</v>
      </c>
      <c r="B2" s="3" t="s">
        <v>6</v>
      </c>
      <c r="C2" s="3"/>
      <c r="D2" s="3" t="s">
        <v>7</v>
      </c>
    </row>
    <row r="3" spans="1:27" x14ac:dyDescent="0.3">
      <c r="C3" s="4"/>
      <c r="D3" s="5"/>
    </row>
    <row r="4" spans="1:27" x14ac:dyDescent="0.3">
      <c r="A4" s="6" t="s">
        <v>9</v>
      </c>
      <c r="B4" t="s">
        <v>10</v>
      </c>
      <c r="C4" s="4"/>
      <c r="D4" s="7">
        <v>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  <c r="K4" s="7">
        <v>7</v>
      </c>
      <c r="L4" s="7">
        <v>8</v>
      </c>
      <c r="M4" s="7">
        <v>9</v>
      </c>
      <c r="N4" s="7">
        <v>10</v>
      </c>
      <c r="O4" s="7">
        <v>11</v>
      </c>
      <c r="P4" s="7">
        <v>12</v>
      </c>
      <c r="Q4" s="7">
        <v>13</v>
      </c>
      <c r="R4" s="7">
        <v>14</v>
      </c>
      <c r="S4" s="7">
        <v>15</v>
      </c>
      <c r="T4" s="7">
        <v>16</v>
      </c>
      <c r="U4" s="7">
        <v>17</v>
      </c>
      <c r="V4" s="7">
        <v>18</v>
      </c>
      <c r="W4" s="7">
        <v>19</v>
      </c>
      <c r="X4" s="7">
        <v>20</v>
      </c>
      <c r="Y4" s="7">
        <v>21</v>
      </c>
      <c r="Z4" s="7">
        <v>22</v>
      </c>
      <c r="AA4" s="7">
        <v>23</v>
      </c>
    </row>
  </sheetData>
  <hyperlinks>
    <hyperlink ref="A1" location="Specs!A1" display="Retur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47"/>
  <sheetViews>
    <sheetView topLeftCell="A25" zoomScale="85" zoomScaleNormal="85" workbookViewId="0">
      <selection activeCell="K20" sqref="K20"/>
    </sheetView>
  </sheetViews>
  <sheetFormatPr defaultRowHeight="14.4" x14ac:dyDescent="0.3"/>
  <cols>
    <col min="1" max="1" width="11.109375" bestFit="1" customWidth="1"/>
    <col min="2" max="2" width="11.5546875" bestFit="1" customWidth="1"/>
    <col min="5" max="5" width="13.5546875" bestFit="1" customWidth="1"/>
    <col min="8" max="8" width="19.88671875" bestFit="1" customWidth="1"/>
    <col min="11" max="11" width="19.88671875" bestFit="1" customWidth="1"/>
    <col min="14" max="14" width="19.88671875" bestFit="1" customWidth="1"/>
    <col min="17" max="17" width="19.88671875" bestFit="1" customWidth="1"/>
    <col min="20" max="20" width="19.88671875" bestFit="1" customWidth="1"/>
  </cols>
  <sheetData>
    <row r="1" spans="1:20" x14ac:dyDescent="0.3">
      <c r="A1" s="8" t="s">
        <v>11</v>
      </c>
    </row>
    <row r="2" spans="1:20" x14ac:dyDescent="0.3">
      <c r="A2" s="3" t="s">
        <v>14</v>
      </c>
      <c r="B2" s="6" t="s">
        <v>15</v>
      </c>
      <c r="E2" s="6" t="s">
        <v>19</v>
      </c>
      <c r="H2" s="6" t="s">
        <v>44</v>
      </c>
      <c r="K2" s="6" t="s">
        <v>67</v>
      </c>
      <c r="N2" s="6" t="s">
        <v>68</v>
      </c>
      <c r="Q2" s="6" t="s">
        <v>228</v>
      </c>
      <c r="T2" s="6" t="s">
        <v>244</v>
      </c>
    </row>
    <row r="3" spans="1:20" x14ac:dyDescent="0.3">
      <c r="A3" s="3" t="s">
        <v>6</v>
      </c>
      <c r="B3" s="11" t="s">
        <v>16</v>
      </c>
      <c r="E3" s="11" t="s">
        <v>20</v>
      </c>
      <c r="H3" s="11" t="s">
        <v>45</v>
      </c>
      <c r="K3" s="12" t="s">
        <v>70</v>
      </c>
      <c r="N3" s="12" t="s">
        <v>71</v>
      </c>
      <c r="Q3" s="12" t="s">
        <v>229</v>
      </c>
      <c r="T3" s="12" t="s">
        <v>245</v>
      </c>
    </row>
    <row r="4" spans="1:20" x14ac:dyDescent="0.3">
      <c r="A4" s="3"/>
    </row>
    <row r="5" spans="1:20" x14ac:dyDescent="0.3">
      <c r="A5" s="3" t="s">
        <v>17</v>
      </c>
      <c r="B5" t="s">
        <v>18</v>
      </c>
      <c r="E5" t="s">
        <v>18</v>
      </c>
      <c r="H5" t="s">
        <v>46</v>
      </c>
      <c r="K5" t="s">
        <v>69</v>
      </c>
      <c r="N5" t="s">
        <v>69</v>
      </c>
      <c r="Q5" t="s">
        <v>66</v>
      </c>
      <c r="T5" t="s">
        <v>18</v>
      </c>
    </row>
    <row r="6" spans="1:20" x14ac:dyDescent="0.3">
      <c r="A6" s="3"/>
    </row>
    <row r="7" spans="1:20" x14ac:dyDescent="0.3">
      <c r="A7" s="3" t="s">
        <v>7</v>
      </c>
      <c r="B7">
        <v>0.03</v>
      </c>
      <c r="E7">
        <v>365</v>
      </c>
      <c r="H7">
        <v>100000000</v>
      </c>
      <c r="K7">
        <v>0.08</v>
      </c>
      <c r="N7">
        <v>7.5630000000000003E-2</v>
      </c>
      <c r="Q7">
        <v>1000000000000</v>
      </c>
      <c r="T7">
        <v>0</v>
      </c>
    </row>
    <row r="12" spans="1:20" x14ac:dyDescent="0.3">
      <c r="A12" s="3" t="s">
        <v>14</v>
      </c>
      <c r="B12" s="6" t="s">
        <v>23</v>
      </c>
      <c r="E12" s="6" t="s">
        <v>24</v>
      </c>
      <c r="H12" s="6" t="s">
        <v>29</v>
      </c>
      <c r="K12" s="6" t="s">
        <v>30</v>
      </c>
      <c r="N12" s="6" t="s">
        <v>31</v>
      </c>
      <c r="Q12" s="6" t="s">
        <v>32</v>
      </c>
      <c r="T12" s="6" t="s">
        <v>33</v>
      </c>
    </row>
    <row r="13" spans="1:20" x14ac:dyDescent="0.3">
      <c r="A13" s="3" t="s">
        <v>6</v>
      </c>
      <c r="B13" s="11" t="s">
        <v>25</v>
      </c>
      <c r="E13" s="11" t="s">
        <v>26</v>
      </c>
      <c r="H13" s="11" t="s">
        <v>34</v>
      </c>
      <c r="K13" s="11" t="s">
        <v>35</v>
      </c>
      <c r="N13" s="11" t="s">
        <v>36</v>
      </c>
      <c r="Q13" s="11" t="s">
        <v>37</v>
      </c>
      <c r="T13" s="11" t="s">
        <v>38</v>
      </c>
    </row>
    <row r="14" spans="1:20" x14ac:dyDescent="0.3">
      <c r="A14" s="3"/>
    </row>
    <row r="15" spans="1:20" x14ac:dyDescent="0.3">
      <c r="A15" s="3" t="s">
        <v>17</v>
      </c>
      <c r="B15" t="s">
        <v>8</v>
      </c>
      <c r="E15" t="s">
        <v>8</v>
      </c>
      <c r="H15" t="s">
        <v>8</v>
      </c>
      <c r="K15" t="s">
        <v>8</v>
      </c>
      <c r="N15" t="s">
        <v>8</v>
      </c>
      <c r="Q15" t="s">
        <v>8</v>
      </c>
      <c r="T15" t="s">
        <v>8</v>
      </c>
    </row>
    <row r="16" spans="1:20" x14ac:dyDescent="0.3">
      <c r="A16" s="3"/>
    </row>
    <row r="17" spans="1:20" x14ac:dyDescent="0.3">
      <c r="A17" s="3" t="s">
        <v>7</v>
      </c>
      <c r="B17">
        <v>20</v>
      </c>
      <c r="E17">
        <v>20</v>
      </c>
      <c r="H17">
        <v>12</v>
      </c>
      <c r="K17">
        <v>10</v>
      </c>
      <c r="N17">
        <v>10</v>
      </c>
      <c r="Q17">
        <v>10</v>
      </c>
      <c r="T17">
        <v>10</v>
      </c>
    </row>
    <row r="22" spans="1:20" x14ac:dyDescent="0.3">
      <c r="A22" s="3" t="s">
        <v>14</v>
      </c>
      <c r="B22" s="6" t="s">
        <v>48</v>
      </c>
      <c r="E22" s="6" t="s">
        <v>50</v>
      </c>
      <c r="H22" s="6" t="s">
        <v>51</v>
      </c>
    </row>
    <row r="23" spans="1:20" x14ac:dyDescent="0.3">
      <c r="A23" s="3" t="s">
        <v>6</v>
      </c>
      <c r="B23" s="11" t="s">
        <v>49</v>
      </c>
      <c r="E23" s="11" t="s">
        <v>52</v>
      </c>
      <c r="H23" s="11" t="s">
        <v>53</v>
      </c>
    </row>
    <row r="24" spans="1:20" x14ac:dyDescent="0.3">
      <c r="A24" s="3"/>
    </row>
    <row r="25" spans="1:20" x14ac:dyDescent="0.3">
      <c r="A25" s="3" t="s">
        <v>17</v>
      </c>
      <c r="B25" t="s">
        <v>18</v>
      </c>
      <c r="E25" t="s">
        <v>18</v>
      </c>
      <c r="H25" t="s">
        <v>18</v>
      </c>
    </row>
    <row r="26" spans="1:20" x14ac:dyDescent="0.3">
      <c r="A26" s="3"/>
    </row>
    <row r="27" spans="1:20" x14ac:dyDescent="0.3">
      <c r="A27" s="3" t="s">
        <v>7</v>
      </c>
      <c r="B27">
        <v>100</v>
      </c>
      <c r="E27">
        <v>0.5</v>
      </c>
      <c r="H27">
        <v>0.5</v>
      </c>
    </row>
    <row r="32" spans="1:20" x14ac:dyDescent="0.3">
      <c r="A32" s="3" t="s">
        <v>14</v>
      </c>
      <c r="B32" s="6" t="s">
        <v>57</v>
      </c>
      <c r="E32" s="6" t="s">
        <v>58</v>
      </c>
      <c r="H32" s="6" t="s">
        <v>59</v>
      </c>
    </row>
    <row r="33" spans="1:14" x14ac:dyDescent="0.3">
      <c r="A33" s="3" t="s">
        <v>6</v>
      </c>
      <c r="B33" s="11" t="s">
        <v>60</v>
      </c>
      <c r="E33" s="11" t="s">
        <v>61</v>
      </c>
      <c r="H33" s="11" t="s">
        <v>62</v>
      </c>
    </row>
    <row r="34" spans="1:14" x14ac:dyDescent="0.3">
      <c r="A34" s="3"/>
    </row>
    <row r="35" spans="1:14" x14ac:dyDescent="0.3">
      <c r="A35" s="3" t="s">
        <v>17</v>
      </c>
      <c r="B35" t="s">
        <v>66</v>
      </c>
      <c r="E35" t="s">
        <v>66</v>
      </c>
      <c r="H35" t="s">
        <v>66</v>
      </c>
    </row>
    <row r="36" spans="1:14" x14ac:dyDescent="0.3">
      <c r="A36" s="3"/>
    </row>
    <row r="37" spans="1:14" x14ac:dyDescent="0.3">
      <c r="A37" s="3" t="s">
        <v>7</v>
      </c>
      <c r="B37">
        <v>10</v>
      </c>
      <c r="E37">
        <v>10</v>
      </c>
      <c r="H37">
        <v>43</v>
      </c>
    </row>
    <row r="42" spans="1:14" x14ac:dyDescent="0.3">
      <c r="A42" s="3" t="s">
        <v>14</v>
      </c>
      <c r="B42" s="6" t="s">
        <v>99</v>
      </c>
      <c r="E42" s="6" t="s">
        <v>100</v>
      </c>
      <c r="H42" s="6" t="s">
        <v>101</v>
      </c>
      <c r="K42" s="6" t="s">
        <v>109</v>
      </c>
      <c r="N42" s="6" t="s">
        <v>231</v>
      </c>
    </row>
    <row r="43" spans="1:14" x14ac:dyDescent="0.3">
      <c r="A43" s="3" t="s">
        <v>6</v>
      </c>
      <c r="B43" s="12" t="s">
        <v>102</v>
      </c>
      <c r="E43" s="12" t="s">
        <v>103</v>
      </c>
      <c r="H43" s="12" t="s">
        <v>104</v>
      </c>
      <c r="K43" s="12" t="s">
        <v>110</v>
      </c>
      <c r="N43" s="12" t="s">
        <v>233</v>
      </c>
    </row>
    <row r="44" spans="1:14" x14ac:dyDescent="0.3">
      <c r="A44" s="3"/>
    </row>
    <row r="45" spans="1:14" x14ac:dyDescent="0.3">
      <c r="A45" s="3" t="s">
        <v>17</v>
      </c>
      <c r="B45" t="s">
        <v>105</v>
      </c>
      <c r="E45" t="s">
        <v>105</v>
      </c>
      <c r="H45" t="s">
        <v>105</v>
      </c>
      <c r="K45" t="s">
        <v>105</v>
      </c>
      <c r="N45" t="s">
        <v>18</v>
      </c>
    </row>
    <row r="46" spans="1:14" x14ac:dyDescent="0.3">
      <c r="A46" s="3"/>
    </row>
    <row r="47" spans="1:14" x14ac:dyDescent="0.3">
      <c r="A47" s="3" t="s">
        <v>7</v>
      </c>
      <c r="B47">
        <v>3.3</v>
      </c>
      <c r="E47">
        <v>0</v>
      </c>
      <c r="H47">
        <v>0</v>
      </c>
      <c r="K47">
        <v>10</v>
      </c>
      <c r="N47">
        <v>1</v>
      </c>
    </row>
  </sheetData>
  <hyperlinks>
    <hyperlink ref="A1" location="Specs!A1" display="Return"/>
  </hyperlink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27"/>
  <sheetViews>
    <sheetView zoomScale="70" zoomScaleNormal="70" workbookViewId="0">
      <selection activeCell="E7" sqref="E7"/>
    </sheetView>
  </sheetViews>
  <sheetFormatPr defaultRowHeight="14.4" x14ac:dyDescent="0.3"/>
  <cols>
    <col min="1" max="1" width="11.109375" bestFit="1" customWidth="1"/>
    <col min="2" max="2" width="11.5546875" bestFit="1" customWidth="1"/>
    <col min="5" max="5" width="13.5546875" bestFit="1" customWidth="1"/>
    <col min="8" max="8" width="19.88671875" bestFit="1" customWidth="1"/>
    <col min="11" max="11" width="19.88671875" bestFit="1" customWidth="1"/>
    <col min="14" max="14" width="19.88671875" bestFit="1" customWidth="1"/>
  </cols>
  <sheetData>
    <row r="1" spans="1:14" x14ac:dyDescent="0.3">
      <c r="A1" s="8" t="s">
        <v>11</v>
      </c>
    </row>
    <row r="2" spans="1:14" x14ac:dyDescent="0.3">
      <c r="A2" s="3" t="s">
        <v>14</v>
      </c>
      <c r="B2" s="6" t="s">
        <v>112</v>
      </c>
      <c r="E2" s="6" t="s">
        <v>114</v>
      </c>
      <c r="H2" s="6" t="s">
        <v>115</v>
      </c>
      <c r="K2" s="6" t="s">
        <v>119</v>
      </c>
      <c r="N2" s="6" t="s">
        <v>121</v>
      </c>
    </row>
    <row r="3" spans="1:14" x14ac:dyDescent="0.3">
      <c r="A3" s="3" t="s">
        <v>6</v>
      </c>
      <c r="B3" s="11" t="s">
        <v>113</v>
      </c>
      <c r="E3" s="11" t="s">
        <v>116</v>
      </c>
      <c r="H3" s="11" t="s">
        <v>117</v>
      </c>
      <c r="K3" s="11" t="s">
        <v>120</v>
      </c>
      <c r="N3" s="11" t="s">
        <v>122</v>
      </c>
    </row>
    <row r="4" spans="1:14" x14ac:dyDescent="0.3">
      <c r="A4" s="3"/>
    </row>
    <row r="5" spans="1:14" x14ac:dyDescent="0.3">
      <c r="A5" s="3" t="s">
        <v>17</v>
      </c>
      <c r="B5" t="s">
        <v>18</v>
      </c>
      <c r="E5" t="s">
        <v>18</v>
      </c>
      <c r="H5" t="s">
        <v>18</v>
      </c>
    </row>
    <row r="6" spans="1:14" x14ac:dyDescent="0.3">
      <c r="A6" s="3"/>
    </row>
    <row r="7" spans="1:14" x14ac:dyDescent="0.3">
      <c r="A7" s="3" t="s">
        <v>7</v>
      </c>
      <c r="B7">
        <v>0.18</v>
      </c>
      <c r="E7">
        <v>0.96</v>
      </c>
      <c r="H7">
        <v>0.92</v>
      </c>
      <c r="K7">
        <v>0.94</v>
      </c>
      <c r="N7">
        <v>0.94</v>
      </c>
    </row>
    <row r="12" spans="1:14" x14ac:dyDescent="0.3">
      <c r="A12" s="3" t="s">
        <v>14</v>
      </c>
      <c r="B12" s="6" t="s">
        <v>123</v>
      </c>
      <c r="E12" s="6" t="s">
        <v>125</v>
      </c>
      <c r="H12" s="6" t="s">
        <v>127</v>
      </c>
      <c r="K12" s="6" t="s">
        <v>129</v>
      </c>
    </row>
    <row r="13" spans="1:14" x14ac:dyDescent="0.3">
      <c r="A13" s="3" t="s">
        <v>6</v>
      </c>
      <c r="B13" s="11" t="s">
        <v>124</v>
      </c>
      <c r="E13" s="11" t="s">
        <v>126</v>
      </c>
      <c r="H13" s="11" t="s">
        <v>128</v>
      </c>
      <c r="K13" s="11" t="s">
        <v>243</v>
      </c>
    </row>
    <row r="14" spans="1:14" x14ac:dyDescent="0.3">
      <c r="A14" s="3"/>
    </row>
    <row r="15" spans="1:14" x14ac:dyDescent="0.3">
      <c r="A15" s="3" t="s">
        <v>17</v>
      </c>
      <c r="B15" t="s">
        <v>18</v>
      </c>
      <c r="E15" t="s">
        <v>18</v>
      </c>
      <c r="H15" t="s">
        <v>18</v>
      </c>
      <c r="K15" t="s">
        <v>242</v>
      </c>
    </row>
    <row r="16" spans="1:14" x14ac:dyDescent="0.3">
      <c r="A16" s="3"/>
    </row>
    <row r="17" spans="1:11" x14ac:dyDescent="0.3">
      <c r="A17" s="3" t="s">
        <v>7</v>
      </c>
      <c r="B17">
        <v>0.9</v>
      </c>
      <c r="E17">
        <v>0.9</v>
      </c>
      <c r="H17">
        <v>0.96</v>
      </c>
      <c r="K17">
        <v>4.7</v>
      </c>
    </row>
    <row r="22" spans="1:11" x14ac:dyDescent="0.3">
      <c r="A22" s="3" t="s">
        <v>14</v>
      </c>
      <c r="B22" s="6" t="s">
        <v>130</v>
      </c>
      <c r="E22" s="6" t="s">
        <v>132</v>
      </c>
      <c r="H22" s="6" t="s">
        <v>134</v>
      </c>
    </row>
    <row r="23" spans="1:11" x14ac:dyDescent="0.3">
      <c r="A23" s="3" t="s">
        <v>6</v>
      </c>
      <c r="B23" s="11" t="s">
        <v>131</v>
      </c>
      <c r="E23" s="11" t="s">
        <v>133</v>
      </c>
      <c r="H23" s="11" t="s">
        <v>135</v>
      </c>
    </row>
    <row r="24" spans="1:11" x14ac:dyDescent="0.3">
      <c r="A24" s="3"/>
    </row>
    <row r="25" spans="1:11" x14ac:dyDescent="0.3">
      <c r="A25" s="3" t="s">
        <v>17</v>
      </c>
      <c r="B25" t="s">
        <v>18</v>
      </c>
      <c r="E25" t="s">
        <v>18</v>
      </c>
      <c r="H25" t="s">
        <v>18</v>
      </c>
    </row>
    <row r="26" spans="1:11" x14ac:dyDescent="0.3">
      <c r="A26" s="3"/>
    </row>
    <row r="27" spans="1:11" x14ac:dyDescent="0.3">
      <c r="A27" s="3" t="s">
        <v>7</v>
      </c>
      <c r="B27">
        <v>0.8</v>
      </c>
      <c r="E27">
        <v>1</v>
      </c>
      <c r="H27">
        <v>0.2</v>
      </c>
    </row>
  </sheetData>
  <hyperlinks>
    <hyperlink ref="A1" location="Specs!A1" display="Return"/>
  </hyperlink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60"/>
  <sheetViews>
    <sheetView zoomScale="85" zoomScaleNormal="85" workbookViewId="0">
      <selection activeCell="L40" sqref="L40"/>
    </sheetView>
  </sheetViews>
  <sheetFormatPr defaultRowHeight="14.4" x14ac:dyDescent="0.3"/>
  <cols>
    <col min="1" max="1" width="11.109375" bestFit="1" customWidth="1"/>
    <col min="2" max="2" width="11.5546875" bestFit="1" customWidth="1"/>
    <col min="5" max="5" width="13.5546875" bestFit="1" customWidth="1"/>
    <col min="8" max="8" width="19.88671875" bestFit="1" customWidth="1"/>
    <col min="11" max="11" width="19.88671875" bestFit="1" customWidth="1"/>
    <col min="14" max="14" width="19.88671875" bestFit="1" customWidth="1"/>
    <col min="17" max="17" width="19.88671875" bestFit="1" customWidth="1"/>
    <col min="20" max="20" width="19.88671875" bestFit="1" customWidth="1"/>
  </cols>
  <sheetData>
    <row r="1" spans="1:20" x14ac:dyDescent="0.3">
      <c r="A1" s="8" t="s">
        <v>11</v>
      </c>
    </row>
    <row r="2" spans="1:20" x14ac:dyDescent="0.3">
      <c r="A2" s="3" t="s">
        <v>14</v>
      </c>
      <c r="B2" s="6" t="s">
        <v>147</v>
      </c>
      <c r="E2" s="6" t="s">
        <v>149</v>
      </c>
      <c r="H2" s="6" t="s">
        <v>150</v>
      </c>
      <c r="K2" s="6" t="s">
        <v>151</v>
      </c>
      <c r="N2" s="6" t="s">
        <v>152</v>
      </c>
      <c r="Q2" s="6" t="s">
        <v>153</v>
      </c>
      <c r="T2" s="25"/>
    </row>
    <row r="3" spans="1:20" x14ac:dyDescent="0.3">
      <c r="A3" s="3" t="s">
        <v>6</v>
      </c>
      <c r="B3" s="11" t="s">
        <v>156</v>
      </c>
      <c r="E3" s="11" t="s">
        <v>155</v>
      </c>
      <c r="H3" s="11" t="s">
        <v>157</v>
      </c>
      <c r="K3" s="11" t="s">
        <v>158</v>
      </c>
      <c r="N3" s="11" t="s">
        <v>160</v>
      </c>
      <c r="Q3" s="11" t="s">
        <v>159</v>
      </c>
      <c r="T3" s="11"/>
    </row>
    <row r="4" spans="1:20" x14ac:dyDescent="0.3">
      <c r="A4" s="3"/>
    </row>
    <row r="5" spans="1:20" x14ac:dyDescent="0.3">
      <c r="A5" s="3" t="s">
        <v>17</v>
      </c>
      <c r="B5" t="s">
        <v>148</v>
      </c>
      <c r="E5" t="s">
        <v>148</v>
      </c>
      <c r="H5" t="s">
        <v>148</v>
      </c>
      <c r="K5" t="s">
        <v>148</v>
      </c>
      <c r="N5" t="s">
        <v>161</v>
      </c>
      <c r="Q5" t="s">
        <v>148</v>
      </c>
    </row>
    <row r="6" spans="1:20" x14ac:dyDescent="0.3">
      <c r="A6" s="3"/>
    </row>
    <row r="7" spans="1:20" x14ac:dyDescent="0.3">
      <c r="A7" s="3" t="s">
        <v>7</v>
      </c>
      <c r="B7">
        <v>1500</v>
      </c>
      <c r="E7">
        <v>1800</v>
      </c>
      <c r="H7">
        <v>60</v>
      </c>
      <c r="K7">
        <v>8</v>
      </c>
      <c r="N7">
        <v>380</v>
      </c>
      <c r="Q7">
        <v>360</v>
      </c>
    </row>
    <row r="12" spans="1:20" x14ac:dyDescent="0.3">
      <c r="A12" s="3" t="s">
        <v>14</v>
      </c>
      <c r="B12" s="6" t="s">
        <v>154</v>
      </c>
      <c r="E12" s="6" t="s">
        <v>163</v>
      </c>
      <c r="H12" s="6" t="s">
        <v>168</v>
      </c>
      <c r="K12" s="6" t="s">
        <v>165</v>
      </c>
      <c r="N12" s="6" t="s">
        <v>166</v>
      </c>
      <c r="Q12" s="6" t="s">
        <v>167</v>
      </c>
    </row>
    <row r="13" spans="1:20" x14ac:dyDescent="0.3">
      <c r="A13" s="3" t="s">
        <v>6</v>
      </c>
      <c r="B13" s="11" t="s">
        <v>162</v>
      </c>
      <c r="E13" s="11" t="s">
        <v>164</v>
      </c>
    </row>
    <row r="14" spans="1:20" x14ac:dyDescent="0.3">
      <c r="A14" s="3"/>
    </row>
    <row r="15" spans="1:20" x14ac:dyDescent="0.3">
      <c r="A15" s="3" t="s">
        <v>17</v>
      </c>
      <c r="B15" t="s">
        <v>171</v>
      </c>
      <c r="E15" t="s">
        <v>171</v>
      </c>
      <c r="H15" t="s">
        <v>172</v>
      </c>
      <c r="K15" t="s">
        <v>173</v>
      </c>
      <c r="N15" t="s">
        <v>173</v>
      </c>
      <c r="Q15" t="s">
        <v>173</v>
      </c>
    </row>
    <row r="16" spans="1:20" x14ac:dyDescent="0.3">
      <c r="A16" s="3"/>
    </row>
    <row r="17" spans="1:17" x14ac:dyDescent="0.3">
      <c r="A17" s="3" t="s">
        <v>7</v>
      </c>
      <c r="B17">
        <v>40000</v>
      </c>
      <c r="E17">
        <v>5000</v>
      </c>
      <c r="H17">
        <v>500</v>
      </c>
      <c r="K17">
        <v>15</v>
      </c>
      <c r="N17">
        <v>40</v>
      </c>
      <c r="Q17">
        <v>10</v>
      </c>
    </row>
    <row r="22" spans="1:17" x14ac:dyDescent="0.3">
      <c r="A22" s="3" t="s">
        <v>14</v>
      </c>
      <c r="B22" s="6" t="s">
        <v>169</v>
      </c>
    </row>
    <row r="23" spans="1:17" x14ac:dyDescent="0.3">
      <c r="A23" s="3" t="s">
        <v>6</v>
      </c>
      <c r="B23" s="12" t="s">
        <v>170</v>
      </c>
    </row>
    <row r="24" spans="1:17" x14ac:dyDescent="0.3">
      <c r="A24" s="3"/>
    </row>
    <row r="25" spans="1:17" x14ac:dyDescent="0.3">
      <c r="A25" s="3" t="s">
        <v>17</v>
      </c>
      <c r="B25" t="s">
        <v>174</v>
      </c>
    </row>
    <row r="26" spans="1:17" x14ac:dyDescent="0.3">
      <c r="A26" s="3"/>
    </row>
    <row r="27" spans="1:17" x14ac:dyDescent="0.3">
      <c r="A27" s="3" t="s">
        <v>7</v>
      </c>
      <c r="B27">
        <v>0</v>
      </c>
    </row>
    <row r="32" spans="1:17" x14ac:dyDescent="0.3">
      <c r="A32" s="3" t="s">
        <v>14</v>
      </c>
      <c r="B32" s="6" t="s">
        <v>188</v>
      </c>
      <c r="E32" s="6" t="s">
        <v>192</v>
      </c>
      <c r="H32" s="6" t="s">
        <v>193</v>
      </c>
      <c r="K32" s="6" t="s">
        <v>239</v>
      </c>
      <c r="N32" s="6" t="s">
        <v>238</v>
      </c>
    </row>
    <row r="33" spans="1:15" x14ac:dyDescent="0.3">
      <c r="A33" s="3" t="s">
        <v>6</v>
      </c>
      <c r="B33" s="12" t="s">
        <v>189</v>
      </c>
      <c r="E33" s="12" t="s">
        <v>190</v>
      </c>
      <c r="H33" s="12" t="s">
        <v>191</v>
      </c>
      <c r="K33" s="12" t="s">
        <v>241</v>
      </c>
      <c r="N33" s="12" t="s">
        <v>240</v>
      </c>
    </row>
    <row r="34" spans="1:15" x14ac:dyDescent="0.3">
      <c r="A34" s="3"/>
    </row>
    <row r="35" spans="1:15" x14ac:dyDescent="0.3">
      <c r="A35" s="3" t="s">
        <v>17</v>
      </c>
      <c r="B35" t="s">
        <v>161</v>
      </c>
      <c r="E35" t="s">
        <v>161</v>
      </c>
      <c r="H35" t="s">
        <v>161</v>
      </c>
      <c r="K35" t="s">
        <v>161</v>
      </c>
      <c r="N35" t="s">
        <v>161</v>
      </c>
    </row>
    <row r="36" spans="1:15" x14ac:dyDescent="0.3">
      <c r="A36" s="3"/>
    </row>
    <row r="37" spans="1:15" x14ac:dyDescent="0.3">
      <c r="A37" s="3" t="s">
        <v>7</v>
      </c>
      <c r="B37">
        <f t="array" ref="B37:B60">TRANSPOSE(SET!D4:AA4)</f>
        <v>0</v>
      </c>
      <c r="C37">
        <v>9.8000000000000004E-2</v>
      </c>
      <c r="E37">
        <f t="array" ref="E37:E60">TRANSPOSE(SET!D4:AA4)</f>
        <v>0</v>
      </c>
      <c r="F37">
        <v>7.8E-2</v>
      </c>
      <c r="H37">
        <f t="array" ref="H37:H60">TRANSPOSE(SET!D4:AA4)</f>
        <v>0</v>
      </c>
      <c r="I37">
        <v>7.8E-2</v>
      </c>
      <c r="K37">
        <f t="array" ref="K37:K60">TRANSPOSE(SET!D4:AA4)</f>
        <v>0</v>
      </c>
      <c r="L37">
        <v>0</v>
      </c>
      <c r="N37">
        <f t="array" ref="N37:N60">TRANSPOSE(SET!D4:AA4)</f>
        <v>0</v>
      </c>
      <c r="O37">
        <v>0</v>
      </c>
    </row>
    <row r="38" spans="1:15" x14ac:dyDescent="0.3">
      <c r="B38">
        <v>1</v>
      </c>
      <c r="C38">
        <v>9.8000000000000004E-2</v>
      </c>
      <c r="E38">
        <v>1</v>
      </c>
      <c r="F38">
        <v>7.8E-2</v>
      </c>
      <c r="H38">
        <v>1</v>
      </c>
      <c r="I38">
        <v>7.8E-2</v>
      </c>
      <c r="K38">
        <v>1</v>
      </c>
      <c r="L38">
        <v>0</v>
      </c>
      <c r="N38">
        <v>1</v>
      </c>
      <c r="O38">
        <v>0</v>
      </c>
    </row>
    <row r="39" spans="1:15" x14ac:dyDescent="0.3">
      <c r="B39">
        <v>2</v>
      </c>
      <c r="C39">
        <v>9.8000000000000004E-2</v>
      </c>
      <c r="E39">
        <v>2</v>
      </c>
      <c r="F39">
        <v>7.8E-2</v>
      </c>
      <c r="H39">
        <v>2</v>
      </c>
      <c r="I39">
        <v>7.8E-2</v>
      </c>
      <c r="K39">
        <v>2</v>
      </c>
      <c r="L39">
        <v>0</v>
      </c>
      <c r="N39">
        <v>2</v>
      </c>
      <c r="O39">
        <v>0</v>
      </c>
    </row>
    <row r="40" spans="1:15" x14ac:dyDescent="0.3">
      <c r="B40">
        <v>3</v>
      </c>
      <c r="C40">
        <v>9.8000000000000004E-2</v>
      </c>
      <c r="E40">
        <v>3</v>
      </c>
      <c r="F40">
        <v>7.8E-2</v>
      </c>
      <c r="H40">
        <v>3</v>
      </c>
      <c r="I40">
        <v>7.8E-2</v>
      </c>
      <c r="K40">
        <v>3</v>
      </c>
      <c r="L40">
        <v>0</v>
      </c>
      <c r="N40">
        <v>3</v>
      </c>
      <c r="O40">
        <v>0</v>
      </c>
    </row>
    <row r="41" spans="1:15" x14ac:dyDescent="0.3">
      <c r="B41">
        <v>4</v>
      </c>
      <c r="C41">
        <v>9.8000000000000004E-2</v>
      </c>
      <c r="E41">
        <v>4</v>
      </c>
      <c r="F41">
        <v>7.8E-2</v>
      </c>
      <c r="H41">
        <v>4</v>
      </c>
      <c r="I41">
        <v>7.8E-2</v>
      </c>
      <c r="K41">
        <v>4</v>
      </c>
      <c r="L41">
        <v>0</v>
      </c>
      <c r="N41">
        <v>4</v>
      </c>
      <c r="O41">
        <v>0</v>
      </c>
    </row>
    <row r="42" spans="1:15" x14ac:dyDescent="0.3">
      <c r="B42">
        <v>5</v>
      </c>
      <c r="C42">
        <v>9.8000000000000004E-2</v>
      </c>
      <c r="E42">
        <v>5</v>
      </c>
      <c r="F42">
        <v>7.8E-2</v>
      </c>
      <c r="H42">
        <v>5</v>
      </c>
      <c r="I42">
        <v>7.8E-2</v>
      </c>
      <c r="K42">
        <v>5</v>
      </c>
      <c r="L42">
        <v>0</v>
      </c>
      <c r="N42">
        <v>5</v>
      </c>
      <c r="O42">
        <v>0</v>
      </c>
    </row>
    <row r="43" spans="1:15" x14ac:dyDescent="0.3">
      <c r="B43">
        <v>6</v>
      </c>
      <c r="C43">
        <v>9.8000000000000004E-2</v>
      </c>
      <c r="E43">
        <v>6</v>
      </c>
      <c r="F43">
        <v>7.8E-2</v>
      </c>
      <c r="H43">
        <v>6</v>
      </c>
      <c r="I43">
        <v>7.8E-2</v>
      </c>
      <c r="K43">
        <v>6</v>
      </c>
      <c r="L43">
        <v>0</v>
      </c>
      <c r="N43">
        <v>6</v>
      </c>
      <c r="O43">
        <v>0</v>
      </c>
    </row>
    <row r="44" spans="1:15" x14ac:dyDescent="0.3">
      <c r="B44">
        <v>7</v>
      </c>
      <c r="C44">
        <v>9.8000000000000004E-2</v>
      </c>
      <c r="E44">
        <v>7</v>
      </c>
      <c r="F44">
        <v>7.8E-2</v>
      </c>
      <c r="H44">
        <v>7</v>
      </c>
      <c r="I44">
        <v>7.8E-2</v>
      </c>
      <c r="K44">
        <v>7</v>
      </c>
      <c r="L44">
        <v>0</v>
      </c>
      <c r="N44">
        <v>7</v>
      </c>
      <c r="O44">
        <v>0</v>
      </c>
    </row>
    <row r="45" spans="1:15" x14ac:dyDescent="0.3">
      <c r="B45">
        <v>8</v>
      </c>
      <c r="C45">
        <v>9.8000000000000004E-2</v>
      </c>
      <c r="E45">
        <v>8</v>
      </c>
      <c r="F45">
        <v>7.8E-2</v>
      </c>
      <c r="H45">
        <v>8</v>
      </c>
      <c r="I45">
        <v>7.8E-2</v>
      </c>
      <c r="K45">
        <v>8</v>
      </c>
      <c r="L45">
        <v>7.8E-2</v>
      </c>
      <c r="N45">
        <v>8</v>
      </c>
      <c r="O45">
        <v>7.8E-2</v>
      </c>
    </row>
    <row r="46" spans="1:15" x14ac:dyDescent="0.3">
      <c r="B46">
        <v>9</v>
      </c>
      <c r="C46">
        <v>9.8000000000000004E-2</v>
      </c>
      <c r="E46">
        <v>9</v>
      </c>
      <c r="F46">
        <v>0.12</v>
      </c>
      <c r="H46">
        <v>9</v>
      </c>
      <c r="I46">
        <v>0.12</v>
      </c>
      <c r="K46">
        <v>9</v>
      </c>
      <c r="L46">
        <v>0.12</v>
      </c>
      <c r="N46">
        <v>9</v>
      </c>
      <c r="O46">
        <v>0.12</v>
      </c>
    </row>
    <row r="47" spans="1:15" x14ac:dyDescent="0.3">
      <c r="B47">
        <v>10</v>
      </c>
      <c r="C47">
        <v>9.8000000000000004E-2</v>
      </c>
      <c r="E47">
        <v>10</v>
      </c>
      <c r="F47">
        <v>0.12</v>
      </c>
      <c r="H47">
        <v>10</v>
      </c>
      <c r="I47">
        <v>0.12</v>
      </c>
      <c r="K47">
        <v>10</v>
      </c>
      <c r="L47">
        <v>0.12</v>
      </c>
      <c r="N47">
        <v>10</v>
      </c>
      <c r="O47">
        <v>0.12</v>
      </c>
    </row>
    <row r="48" spans="1:15" x14ac:dyDescent="0.3">
      <c r="B48">
        <v>11</v>
      </c>
      <c r="C48">
        <v>9.8000000000000004E-2</v>
      </c>
      <c r="E48">
        <v>11</v>
      </c>
      <c r="F48">
        <v>0.12</v>
      </c>
      <c r="H48">
        <v>11</v>
      </c>
      <c r="I48">
        <v>0.12</v>
      </c>
      <c r="K48">
        <v>11</v>
      </c>
      <c r="L48">
        <v>0.12</v>
      </c>
      <c r="N48">
        <v>11</v>
      </c>
      <c r="O48">
        <v>0.12</v>
      </c>
    </row>
    <row r="49" spans="2:15" x14ac:dyDescent="0.3">
      <c r="B49">
        <v>12</v>
      </c>
      <c r="C49">
        <v>9.8000000000000004E-2</v>
      </c>
      <c r="E49">
        <v>12</v>
      </c>
      <c r="F49">
        <v>0.12</v>
      </c>
      <c r="H49">
        <v>12</v>
      </c>
      <c r="I49">
        <v>0.12</v>
      </c>
      <c r="K49">
        <v>12</v>
      </c>
      <c r="L49">
        <v>0.12</v>
      </c>
      <c r="N49">
        <v>12</v>
      </c>
      <c r="O49">
        <v>0.12</v>
      </c>
    </row>
    <row r="50" spans="2:15" x14ac:dyDescent="0.3">
      <c r="B50">
        <v>13</v>
      </c>
      <c r="C50">
        <v>9.8000000000000004E-2</v>
      </c>
      <c r="E50">
        <v>13</v>
      </c>
      <c r="F50">
        <v>0.12</v>
      </c>
      <c r="H50">
        <v>13</v>
      </c>
      <c r="I50">
        <v>0.12</v>
      </c>
      <c r="K50">
        <v>13</v>
      </c>
      <c r="L50">
        <v>0.12</v>
      </c>
      <c r="N50">
        <v>13</v>
      </c>
      <c r="O50">
        <v>0.12</v>
      </c>
    </row>
    <row r="51" spans="2:15" x14ac:dyDescent="0.3">
      <c r="B51">
        <v>14</v>
      </c>
      <c r="C51">
        <v>9.8000000000000004E-2</v>
      </c>
      <c r="E51">
        <v>14</v>
      </c>
      <c r="F51">
        <v>0.12</v>
      </c>
      <c r="H51">
        <v>14</v>
      </c>
      <c r="I51">
        <v>0.12</v>
      </c>
      <c r="K51">
        <v>14</v>
      </c>
      <c r="L51">
        <v>0.12</v>
      </c>
      <c r="N51">
        <v>14</v>
      </c>
      <c r="O51">
        <v>0.12</v>
      </c>
    </row>
    <row r="52" spans="2:15" x14ac:dyDescent="0.3">
      <c r="B52">
        <v>15</v>
      </c>
      <c r="C52">
        <v>9.8000000000000004E-2</v>
      </c>
      <c r="E52">
        <v>15</v>
      </c>
      <c r="F52">
        <v>0.12</v>
      </c>
      <c r="H52">
        <v>15</v>
      </c>
      <c r="I52">
        <v>0.12</v>
      </c>
      <c r="K52">
        <v>15</v>
      </c>
      <c r="L52">
        <v>0.12</v>
      </c>
      <c r="N52">
        <v>15</v>
      </c>
      <c r="O52">
        <v>0.12</v>
      </c>
    </row>
    <row r="53" spans="2:15" x14ac:dyDescent="0.3">
      <c r="B53">
        <v>16</v>
      </c>
      <c r="C53">
        <v>9.8000000000000004E-2</v>
      </c>
      <c r="E53">
        <v>16</v>
      </c>
      <c r="F53">
        <v>0.12</v>
      </c>
      <c r="H53">
        <v>16</v>
      </c>
      <c r="I53">
        <v>0.12</v>
      </c>
      <c r="K53">
        <v>16</v>
      </c>
      <c r="L53">
        <v>0.12</v>
      </c>
      <c r="N53">
        <v>16</v>
      </c>
      <c r="O53">
        <v>0.12</v>
      </c>
    </row>
    <row r="54" spans="2:15" x14ac:dyDescent="0.3">
      <c r="B54">
        <v>17</v>
      </c>
      <c r="C54">
        <v>9.8000000000000004E-2</v>
      </c>
      <c r="E54">
        <v>17</v>
      </c>
      <c r="F54">
        <v>0.12</v>
      </c>
      <c r="H54">
        <v>17</v>
      </c>
      <c r="I54">
        <v>0.12</v>
      </c>
      <c r="K54">
        <v>17</v>
      </c>
      <c r="L54">
        <v>0</v>
      </c>
      <c r="N54">
        <v>17</v>
      </c>
      <c r="O54">
        <v>0</v>
      </c>
    </row>
    <row r="55" spans="2:15" x14ac:dyDescent="0.3">
      <c r="B55">
        <v>18</v>
      </c>
      <c r="C55">
        <v>9.8000000000000004E-2</v>
      </c>
      <c r="E55">
        <v>18</v>
      </c>
      <c r="F55">
        <v>0.12</v>
      </c>
      <c r="H55">
        <v>18</v>
      </c>
      <c r="I55">
        <v>0.12</v>
      </c>
      <c r="K55">
        <v>18</v>
      </c>
      <c r="L55">
        <v>0</v>
      </c>
      <c r="N55">
        <v>18</v>
      </c>
      <c r="O55">
        <v>0</v>
      </c>
    </row>
    <row r="56" spans="2:15" x14ac:dyDescent="0.3">
      <c r="B56">
        <v>19</v>
      </c>
      <c r="C56">
        <v>9.8000000000000004E-2</v>
      </c>
      <c r="E56">
        <v>19</v>
      </c>
      <c r="F56">
        <v>0.12</v>
      </c>
      <c r="H56">
        <v>19</v>
      </c>
      <c r="I56">
        <v>0.12</v>
      </c>
      <c r="K56">
        <v>19</v>
      </c>
      <c r="L56">
        <v>0</v>
      </c>
      <c r="N56">
        <v>19</v>
      </c>
      <c r="O56">
        <v>0</v>
      </c>
    </row>
    <row r="57" spans="2:15" x14ac:dyDescent="0.3">
      <c r="B57">
        <v>20</v>
      </c>
      <c r="C57">
        <v>9.8000000000000004E-2</v>
      </c>
      <c r="E57">
        <v>20</v>
      </c>
      <c r="F57">
        <v>0.12</v>
      </c>
      <c r="H57">
        <v>20</v>
      </c>
      <c r="I57">
        <v>0.12</v>
      </c>
      <c r="K57">
        <v>20</v>
      </c>
      <c r="L57">
        <v>0</v>
      </c>
      <c r="N57">
        <v>20</v>
      </c>
      <c r="O57">
        <v>0</v>
      </c>
    </row>
    <row r="58" spans="2:15" x14ac:dyDescent="0.3">
      <c r="B58">
        <v>21</v>
      </c>
      <c r="C58">
        <v>9.8000000000000004E-2</v>
      </c>
      <c r="E58">
        <v>21</v>
      </c>
      <c r="F58">
        <v>0.12</v>
      </c>
      <c r="H58">
        <v>21</v>
      </c>
      <c r="I58">
        <v>0.12</v>
      </c>
      <c r="K58">
        <v>21</v>
      </c>
      <c r="L58">
        <v>0</v>
      </c>
      <c r="N58">
        <v>21</v>
      </c>
      <c r="O58">
        <v>0</v>
      </c>
    </row>
    <row r="59" spans="2:15" x14ac:dyDescent="0.3">
      <c r="B59">
        <v>22</v>
      </c>
      <c r="C59">
        <v>9.8000000000000004E-2</v>
      </c>
      <c r="E59">
        <v>22</v>
      </c>
      <c r="F59">
        <v>7.8E-2</v>
      </c>
      <c r="H59">
        <v>22</v>
      </c>
      <c r="I59">
        <v>7.8E-2</v>
      </c>
      <c r="K59">
        <v>22</v>
      </c>
      <c r="L59">
        <v>0</v>
      </c>
      <c r="N59">
        <v>22</v>
      </c>
      <c r="O59">
        <v>0</v>
      </c>
    </row>
    <row r="60" spans="2:15" x14ac:dyDescent="0.3">
      <c r="B60">
        <v>23</v>
      </c>
      <c r="C60">
        <v>9.8000000000000004E-2</v>
      </c>
      <c r="E60">
        <v>23</v>
      </c>
      <c r="F60">
        <v>7.8E-2</v>
      </c>
      <c r="H60">
        <v>23</v>
      </c>
      <c r="I60">
        <v>7.8E-2</v>
      </c>
      <c r="K60">
        <v>23</v>
      </c>
      <c r="L60">
        <v>0</v>
      </c>
      <c r="N60">
        <v>23</v>
      </c>
      <c r="O60">
        <v>0</v>
      </c>
    </row>
  </sheetData>
  <hyperlinks>
    <hyperlink ref="A1" location="Specs!A1" display="Return"/>
  </hyperlink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0"/>
  <sheetViews>
    <sheetView tabSelected="1" zoomScale="85" zoomScaleNormal="85" workbookViewId="0">
      <selection activeCell="D11" sqref="D11"/>
    </sheetView>
  </sheetViews>
  <sheetFormatPr defaultRowHeight="14.4" x14ac:dyDescent="0.3"/>
  <sheetData>
    <row r="1" spans="1:9" x14ac:dyDescent="0.3">
      <c r="A1" s="8" t="s">
        <v>11</v>
      </c>
    </row>
    <row r="2" spans="1:9" ht="138.6" x14ac:dyDescent="0.3">
      <c r="A2" s="3" t="s">
        <v>6</v>
      </c>
      <c r="B2" s="13"/>
      <c r="C2" s="14"/>
      <c r="D2" s="15" t="s">
        <v>75</v>
      </c>
      <c r="I2" s="15" t="s">
        <v>76</v>
      </c>
    </row>
    <row r="3" spans="1:9" x14ac:dyDescent="0.3">
      <c r="A3" s="3" t="s">
        <v>14</v>
      </c>
      <c r="B3" s="16"/>
      <c r="C3" s="17"/>
      <c r="D3" s="18" t="s">
        <v>74</v>
      </c>
      <c r="I3" s="18" t="s">
        <v>77</v>
      </c>
    </row>
    <row r="4" spans="1:9" x14ac:dyDescent="0.3">
      <c r="A4" s="19"/>
      <c r="B4" s="16"/>
      <c r="C4" s="17"/>
    </row>
    <row r="5" spans="1:9" x14ac:dyDescent="0.3">
      <c r="A5" s="19" t="s">
        <v>17</v>
      </c>
      <c r="B5" s="16"/>
      <c r="C5" s="20"/>
      <c r="D5" t="s">
        <v>69</v>
      </c>
      <c r="I5" t="s">
        <v>18</v>
      </c>
    </row>
    <row r="6" spans="1:9" x14ac:dyDescent="0.3">
      <c r="A6" s="3" t="s">
        <v>7</v>
      </c>
      <c r="B6" s="21"/>
      <c r="C6" s="22"/>
      <c r="D6" s="23"/>
    </row>
    <row r="7" spans="1:9" x14ac:dyDescent="0.3">
      <c r="C7">
        <f t="array" ref="C7:C30">TRANSPOSE(SET!D4:AA4)</f>
        <v>0</v>
      </c>
      <c r="D7">
        <v>0</v>
      </c>
      <c r="H7">
        <f t="array" ref="H7:H30">TRANSPOSE(SET!D4:AA4)</f>
        <v>0</v>
      </c>
      <c r="I7">
        <v>0.162430137</v>
      </c>
    </row>
    <row r="8" spans="1:9" x14ac:dyDescent="0.3">
      <c r="C8">
        <v>1</v>
      </c>
      <c r="D8">
        <v>0</v>
      </c>
      <c r="H8">
        <v>1</v>
      </c>
      <c r="I8">
        <v>0.15204383599999999</v>
      </c>
    </row>
    <row r="9" spans="1:9" x14ac:dyDescent="0.3">
      <c r="C9">
        <v>2</v>
      </c>
      <c r="D9">
        <v>0</v>
      </c>
      <c r="H9">
        <v>2</v>
      </c>
      <c r="I9">
        <v>0.14367945200000001</v>
      </c>
    </row>
    <row r="10" spans="1:9" x14ac:dyDescent="0.3">
      <c r="C10">
        <v>3</v>
      </c>
      <c r="D10">
        <v>0</v>
      </c>
      <c r="H10">
        <v>3</v>
      </c>
      <c r="I10">
        <v>0.13895890399999999</v>
      </c>
    </row>
    <row r="11" spans="1:9" x14ac:dyDescent="0.3">
      <c r="C11">
        <v>4</v>
      </c>
      <c r="D11">
        <v>0</v>
      </c>
      <c r="H11">
        <v>4</v>
      </c>
      <c r="I11">
        <v>0.13533698599999999</v>
      </c>
    </row>
    <row r="12" spans="1:9" x14ac:dyDescent="0.3">
      <c r="C12">
        <v>5</v>
      </c>
      <c r="D12" s="24">
        <v>2.6548000000000001E-5</v>
      </c>
      <c r="E12" s="24">
        <v>2.6548000000000001E-5</v>
      </c>
      <c r="H12">
        <v>5</v>
      </c>
      <c r="I12">
        <v>0.13412876700000001</v>
      </c>
    </row>
    <row r="13" spans="1:9" x14ac:dyDescent="0.3">
      <c r="C13">
        <v>6</v>
      </c>
      <c r="D13">
        <v>2.3808167000000002E-2</v>
      </c>
      <c r="E13">
        <v>2.3808167000000002E-2</v>
      </c>
      <c r="H13">
        <v>6</v>
      </c>
      <c r="I13">
        <v>0.126879452</v>
      </c>
    </row>
    <row r="14" spans="1:9" x14ac:dyDescent="0.3">
      <c r="C14">
        <v>7</v>
      </c>
      <c r="D14">
        <v>0.14989587900000001</v>
      </c>
      <c r="E14">
        <v>0.14989587900000001</v>
      </c>
      <c r="H14">
        <v>7</v>
      </c>
      <c r="I14">
        <v>0.111523288</v>
      </c>
    </row>
    <row r="15" spans="1:9" x14ac:dyDescent="0.3">
      <c r="C15">
        <v>8</v>
      </c>
      <c r="D15">
        <v>0.32585803000000002</v>
      </c>
      <c r="E15">
        <v>0.32585803000000002</v>
      </c>
      <c r="H15">
        <v>8</v>
      </c>
      <c r="I15">
        <v>0.16033150700000001</v>
      </c>
    </row>
    <row r="16" spans="1:9" x14ac:dyDescent="0.3">
      <c r="C16">
        <v>9</v>
      </c>
      <c r="D16">
        <v>0.49263660799999998</v>
      </c>
      <c r="E16">
        <v>0.49263660799999998</v>
      </c>
      <c r="H16">
        <v>9</v>
      </c>
      <c r="I16">
        <v>0.177150685</v>
      </c>
    </row>
    <row r="17" spans="3:9" x14ac:dyDescent="0.3">
      <c r="C17">
        <v>10</v>
      </c>
      <c r="D17">
        <v>0.61759699199999996</v>
      </c>
      <c r="E17">
        <v>0.61759699199999996</v>
      </c>
      <c r="H17">
        <v>10</v>
      </c>
      <c r="I17">
        <v>0.16226027400000001</v>
      </c>
    </row>
    <row r="18" spans="3:9" x14ac:dyDescent="0.3">
      <c r="C18">
        <v>11</v>
      </c>
      <c r="D18">
        <v>0.69778720800000005</v>
      </c>
      <c r="E18">
        <v>0.69778720800000005</v>
      </c>
      <c r="H18">
        <v>11</v>
      </c>
      <c r="I18">
        <v>0.14323561600000001</v>
      </c>
    </row>
    <row r="19" spans="3:9" x14ac:dyDescent="0.3">
      <c r="C19">
        <v>12</v>
      </c>
      <c r="D19">
        <v>0.71350138900000004</v>
      </c>
      <c r="E19">
        <v>0.71350138900000004</v>
      </c>
      <c r="H19">
        <v>12</v>
      </c>
      <c r="I19">
        <v>0.12915068499999999</v>
      </c>
    </row>
    <row r="20" spans="3:9" x14ac:dyDescent="0.3">
      <c r="C20">
        <v>13</v>
      </c>
      <c r="D20">
        <v>0.65954073999999996</v>
      </c>
      <c r="E20">
        <v>0.65954073999999996</v>
      </c>
      <c r="H20">
        <v>13</v>
      </c>
      <c r="I20">
        <v>0.12024657499999999</v>
      </c>
    </row>
    <row r="21" spans="3:9" x14ac:dyDescent="0.3">
      <c r="C21">
        <v>14</v>
      </c>
      <c r="D21">
        <v>0.55351519500000002</v>
      </c>
      <c r="E21">
        <v>0.55351519500000002</v>
      </c>
      <c r="H21">
        <v>14</v>
      </c>
      <c r="I21">
        <v>0.114778082</v>
      </c>
    </row>
    <row r="22" spans="3:9" x14ac:dyDescent="0.3">
      <c r="C22">
        <v>15</v>
      </c>
      <c r="D22">
        <v>0.405662197</v>
      </c>
      <c r="E22">
        <v>0.405662197</v>
      </c>
      <c r="H22">
        <v>15</v>
      </c>
      <c r="I22">
        <v>0.11150958900000001</v>
      </c>
    </row>
    <row r="23" spans="3:9" x14ac:dyDescent="0.3">
      <c r="C23">
        <v>16</v>
      </c>
      <c r="D23">
        <v>0.23859503600000001</v>
      </c>
      <c r="E23">
        <v>0.23859503600000001</v>
      </c>
      <c r="H23">
        <v>16</v>
      </c>
      <c r="I23">
        <v>0.108509589</v>
      </c>
    </row>
    <row r="24" spans="3:9" x14ac:dyDescent="0.3">
      <c r="C24">
        <v>17</v>
      </c>
      <c r="D24">
        <v>8.4590352999999993E-2</v>
      </c>
      <c r="E24">
        <v>8.4590352999999993E-2</v>
      </c>
      <c r="H24">
        <v>17</v>
      </c>
      <c r="I24">
        <v>0.107167123</v>
      </c>
    </row>
    <row r="25" spans="3:9" x14ac:dyDescent="0.3">
      <c r="C25">
        <v>18</v>
      </c>
      <c r="D25">
        <v>5.8066189999999998E-3</v>
      </c>
      <c r="E25">
        <v>5.8066189999999998E-3</v>
      </c>
      <c r="H25">
        <v>18</v>
      </c>
      <c r="I25">
        <v>0.13419452100000001</v>
      </c>
    </row>
    <row r="26" spans="3:9" x14ac:dyDescent="0.3">
      <c r="C26">
        <v>19</v>
      </c>
      <c r="D26">
        <v>0</v>
      </c>
      <c r="H26">
        <v>19</v>
      </c>
      <c r="I26">
        <v>0.169972603</v>
      </c>
    </row>
    <row r="27" spans="3:9" x14ac:dyDescent="0.3">
      <c r="C27">
        <v>20</v>
      </c>
      <c r="D27">
        <v>0</v>
      </c>
      <c r="H27">
        <v>20</v>
      </c>
      <c r="I27">
        <v>0.187945205</v>
      </c>
    </row>
    <row r="28" spans="3:9" x14ac:dyDescent="0.3">
      <c r="C28">
        <v>21</v>
      </c>
      <c r="D28">
        <v>0</v>
      </c>
      <c r="H28">
        <v>21</v>
      </c>
      <c r="I28">
        <v>0.18921643799999999</v>
      </c>
    </row>
    <row r="29" spans="3:9" x14ac:dyDescent="0.3">
      <c r="C29">
        <v>22</v>
      </c>
      <c r="D29">
        <v>0</v>
      </c>
      <c r="H29">
        <v>22</v>
      </c>
      <c r="I29">
        <v>0.18186849299999999</v>
      </c>
    </row>
    <row r="30" spans="3:9" x14ac:dyDescent="0.3">
      <c r="C30">
        <v>23</v>
      </c>
      <c r="D30">
        <v>0</v>
      </c>
      <c r="H30">
        <v>23</v>
      </c>
      <c r="I30">
        <v>0.17201369899999999</v>
      </c>
    </row>
  </sheetData>
  <hyperlinks>
    <hyperlink ref="A1" location="Specs!A1" display="Return"/>
  </hyperlink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H30"/>
  <sheetViews>
    <sheetView topLeftCell="M10" zoomScaleNormal="100" workbookViewId="0">
      <selection activeCell="AC23" sqref="AC23"/>
    </sheetView>
  </sheetViews>
  <sheetFormatPr defaultRowHeight="14.4" x14ac:dyDescent="0.3"/>
  <sheetData>
    <row r="1" spans="1:34" x14ac:dyDescent="0.3">
      <c r="A1" s="8" t="s">
        <v>11</v>
      </c>
    </row>
    <row r="2" spans="1:34" ht="273.60000000000002" x14ac:dyDescent="0.3">
      <c r="A2" s="3" t="s">
        <v>6</v>
      </c>
      <c r="B2" s="13"/>
      <c r="C2" s="14"/>
      <c r="D2" s="15" t="s">
        <v>202</v>
      </c>
      <c r="I2" s="15" t="s">
        <v>203</v>
      </c>
      <c r="N2" s="15" t="s">
        <v>205</v>
      </c>
      <c r="S2" s="15" t="s">
        <v>207</v>
      </c>
      <c r="X2" s="15" t="s">
        <v>209</v>
      </c>
      <c r="AC2" s="15" t="s">
        <v>213</v>
      </c>
      <c r="AH2" s="15" t="s">
        <v>212</v>
      </c>
    </row>
    <row r="3" spans="1:34" x14ac:dyDescent="0.3">
      <c r="A3" s="3" t="s">
        <v>14</v>
      </c>
      <c r="B3" s="16"/>
      <c r="C3" s="17"/>
      <c r="D3" s="18" t="s">
        <v>200</v>
      </c>
      <c r="I3" s="18" t="s">
        <v>201</v>
      </c>
      <c r="N3" s="6" t="s">
        <v>204</v>
      </c>
      <c r="S3" s="6" t="s">
        <v>206</v>
      </c>
      <c r="X3" s="6" t="s">
        <v>208</v>
      </c>
      <c r="AC3" s="6" t="s">
        <v>210</v>
      </c>
      <c r="AH3" s="6" t="s">
        <v>211</v>
      </c>
    </row>
    <row r="4" spans="1:34" x14ac:dyDescent="0.3">
      <c r="A4" s="19"/>
      <c r="B4" s="16"/>
      <c r="C4" s="17"/>
    </row>
    <row r="5" spans="1:34" x14ac:dyDescent="0.3">
      <c r="A5" s="19" t="s">
        <v>17</v>
      </c>
      <c r="B5" s="16"/>
      <c r="C5" s="20"/>
      <c r="D5" t="s">
        <v>18</v>
      </c>
      <c r="I5" t="s">
        <v>18</v>
      </c>
    </row>
    <row r="6" spans="1:34" x14ac:dyDescent="0.3">
      <c r="A6" s="3" t="s">
        <v>7</v>
      </c>
      <c r="B6" s="21"/>
      <c r="C6" s="22"/>
      <c r="D6" s="23"/>
    </row>
    <row r="7" spans="1:34" x14ac:dyDescent="0.3">
      <c r="C7">
        <f t="array" ref="C7:C30">TRANSPOSE(SET!D4:AA4)</f>
        <v>0</v>
      </c>
      <c r="D7">
        <v>1</v>
      </c>
      <c r="H7">
        <f t="array" ref="H7:H30">TRANSPOSE(SET!D4:AA4)</f>
        <v>0</v>
      </c>
      <c r="I7">
        <v>0</v>
      </c>
      <c r="M7">
        <f t="array" ref="M7:M30">TRANSPOSE(SET!D4:AA4)</f>
        <v>0</v>
      </c>
      <c r="N7">
        <v>0</v>
      </c>
      <c r="R7">
        <f t="array" ref="R7:R30">TRANSPOSE(SET!D4:AA4)</f>
        <v>0</v>
      </c>
      <c r="S7">
        <v>0</v>
      </c>
      <c r="W7">
        <f t="array" ref="W7:W30">TRANSPOSE(SET!D4:AA4)</f>
        <v>0</v>
      </c>
      <c r="X7">
        <v>1</v>
      </c>
      <c r="AB7">
        <f t="array" ref="AB7:AB30">TRANSPOSE(SET!D4:AA4)</f>
        <v>0</v>
      </c>
      <c r="AC7">
        <v>1</v>
      </c>
      <c r="AG7">
        <f t="array" ref="AG7:AG30">TRANSPOSE(SET!D4:AA4)</f>
        <v>0</v>
      </c>
      <c r="AH7">
        <v>1</v>
      </c>
    </row>
    <row r="8" spans="1:34" x14ac:dyDescent="0.3">
      <c r="C8">
        <v>1</v>
      </c>
      <c r="D8">
        <v>1</v>
      </c>
      <c r="H8">
        <v>1</v>
      </c>
      <c r="I8">
        <v>0</v>
      </c>
      <c r="M8">
        <v>1</v>
      </c>
      <c r="N8">
        <v>0</v>
      </c>
      <c r="R8">
        <v>1</v>
      </c>
      <c r="S8">
        <v>0</v>
      </c>
      <c r="W8">
        <v>1</v>
      </c>
      <c r="X8">
        <v>1</v>
      </c>
      <c r="AB8">
        <v>1</v>
      </c>
      <c r="AC8">
        <v>1</v>
      </c>
      <c r="AG8">
        <v>1</v>
      </c>
      <c r="AH8">
        <v>1</v>
      </c>
    </row>
    <row r="9" spans="1:34" x14ac:dyDescent="0.3">
      <c r="C9">
        <v>2</v>
      </c>
      <c r="D9">
        <v>1</v>
      </c>
      <c r="H9">
        <v>2</v>
      </c>
      <c r="I9">
        <v>0</v>
      </c>
      <c r="M9">
        <v>2</v>
      </c>
      <c r="N9">
        <v>0</v>
      </c>
      <c r="R9">
        <v>2</v>
      </c>
      <c r="S9">
        <v>0</v>
      </c>
      <c r="W9">
        <v>2</v>
      </c>
      <c r="X9">
        <v>1</v>
      </c>
      <c r="AB9">
        <v>2</v>
      </c>
      <c r="AC9">
        <v>1</v>
      </c>
      <c r="AG9">
        <v>2</v>
      </c>
      <c r="AH9">
        <v>1</v>
      </c>
    </row>
    <row r="10" spans="1:34" x14ac:dyDescent="0.3">
      <c r="C10">
        <v>3</v>
      </c>
      <c r="D10">
        <v>1</v>
      </c>
      <c r="H10">
        <v>3</v>
      </c>
      <c r="I10">
        <v>0</v>
      </c>
      <c r="M10">
        <v>3</v>
      </c>
      <c r="N10">
        <v>0</v>
      </c>
      <c r="R10">
        <v>3</v>
      </c>
      <c r="S10">
        <v>0</v>
      </c>
      <c r="W10">
        <v>3</v>
      </c>
      <c r="X10">
        <v>1</v>
      </c>
      <c r="AB10">
        <v>3</v>
      </c>
      <c r="AC10">
        <v>1</v>
      </c>
      <c r="AG10">
        <v>3</v>
      </c>
      <c r="AH10">
        <v>1</v>
      </c>
    </row>
    <row r="11" spans="1:34" x14ac:dyDescent="0.3">
      <c r="C11">
        <v>4</v>
      </c>
      <c r="D11">
        <v>1</v>
      </c>
      <c r="H11">
        <v>4</v>
      </c>
      <c r="I11">
        <v>0</v>
      </c>
      <c r="M11">
        <v>4</v>
      </c>
      <c r="N11">
        <v>0</v>
      </c>
      <c r="R11">
        <v>4</v>
      </c>
      <c r="S11">
        <v>0</v>
      </c>
      <c r="W11">
        <v>4</v>
      </c>
      <c r="X11">
        <v>1</v>
      </c>
      <c r="AB11">
        <v>4</v>
      </c>
      <c r="AC11">
        <v>1</v>
      </c>
      <c r="AG11">
        <v>4</v>
      </c>
      <c r="AH11">
        <v>1</v>
      </c>
    </row>
    <row r="12" spans="1:34" x14ac:dyDescent="0.3">
      <c r="C12">
        <v>5</v>
      </c>
      <c r="D12">
        <v>1</v>
      </c>
      <c r="H12">
        <v>5</v>
      </c>
      <c r="I12">
        <v>0</v>
      </c>
      <c r="M12">
        <v>5</v>
      </c>
      <c r="N12">
        <v>0</v>
      </c>
      <c r="R12">
        <v>5</v>
      </c>
      <c r="S12">
        <v>0</v>
      </c>
      <c r="W12">
        <v>5</v>
      </c>
      <c r="X12">
        <v>1</v>
      </c>
      <c r="AB12">
        <v>5</v>
      </c>
      <c r="AC12">
        <v>1</v>
      </c>
      <c r="AG12">
        <v>5</v>
      </c>
      <c r="AH12">
        <v>1</v>
      </c>
    </row>
    <row r="13" spans="1:34" x14ac:dyDescent="0.3">
      <c r="C13">
        <v>6</v>
      </c>
      <c r="D13">
        <v>1</v>
      </c>
      <c r="H13">
        <v>6</v>
      </c>
      <c r="I13">
        <v>0</v>
      </c>
      <c r="M13">
        <v>6</v>
      </c>
      <c r="N13">
        <v>0</v>
      </c>
      <c r="R13">
        <v>6</v>
      </c>
      <c r="S13">
        <v>0</v>
      </c>
      <c r="W13">
        <v>6</v>
      </c>
      <c r="X13">
        <v>1</v>
      </c>
      <c r="AB13">
        <v>6</v>
      </c>
      <c r="AC13">
        <v>1</v>
      </c>
      <c r="AG13">
        <v>6</v>
      </c>
      <c r="AH13">
        <v>1</v>
      </c>
    </row>
    <row r="14" spans="1:34" x14ac:dyDescent="0.3">
      <c r="C14">
        <v>7</v>
      </c>
      <c r="D14">
        <v>0</v>
      </c>
      <c r="H14">
        <v>7</v>
      </c>
      <c r="I14">
        <v>0</v>
      </c>
      <c r="M14">
        <v>7</v>
      </c>
      <c r="N14">
        <v>0</v>
      </c>
      <c r="R14">
        <v>7</v>
      </c>
      <c r="S14">
        <v>1</v>
      </c>
      <c r="W14">
        <v>7</v>
      </c>
      <c r="X14">
        <v>1</v>
      </c>
      <c r="AB14">
        <v>7</v>
      </c>
      <c r="AC14">
        <v>1</v>
      </c>
      <c r="AG14">
        <v>7</v>
      </c>
      <c r="AH14">
        <v>1</v>
      </c>
    </row>
    <row r="15" spans="1:34" x14ac:dyDescent="0.3">
      <c r="C15">
        <v>8</v>
      </c>
      <c r="D15">
        <v>0</v>
      </c>
      <c r="H15">
        <v>8</v>
      </c>
      <c r="I15">
        <v>1</v>
      </c>
      <c r="M15">
        <v>8</v>
      </c>
      <c r="N15">
        <v>1</v>
      </c>
      <c r="R15">
        <v>8</v>
      </c>
      <c r="S15">
        <v>0</v>
      </c>
      <c r="W15">
        <v>8</v>
      </c>
      <c r="X15">
        <v>1</v>
      </c>
      <c r="AB15">
        <v>8</v>
      </c>
      <c r="AC15">
        <v>1</v>
      </c>
      <c r="AG15">
        <v>8</v>
      </c>
      <c r="AH15">
        <v>0</v>
      </c>
    </row>
    <row r="16" spans="1:34" x14ac:dyDescent="0.3">
      <c r="C16">
        <v>9</v>
      </c>
      <c r="D16">
        <v>0</v>
      </c>
      <c r="H16">
        <v>9</v>
      </c>
      <c r="I16">
        <v>1</v>
      </c>
      <c r="M16">
        <v>9</v>
      </c>
      <c r="N16">
        <v>1</v>
      </c>
      <c r="R16">
        <v>9</v>
      </c>
      <c r="S16">
        <v>0</v>
      </c>
      <c r="W16">
        <v>9</v>
      </c>
      <c r="X16">
        <v>1</v>
      </c>
      <c r="AB16">
        <v>9</v>
      </c>
      <c r="AC16">
        <v>1</v>
      </c>
      <c r="AG16">
        <v>9</v>
      </c>
      <c r="AH16">
        <v>0</v>
      </c>
    </row>
    <row r="17" spans="3:34" x14ac:dyDescent="0.3">
      <c r="C17">
        <v>10</v>
      </c>
      <c r="D17">
        <v>0</v>
      </c>
      <c r="H17">
        <v>10</v>
      </c>
      <c r="I17">
        <v>1</v>
      </c>
      <c r="M17">
        <v>10</v>
      </c>
      <c r="N17">
        <v>1</v>
      </c>
      <c r="R17">
        <v>10</v>
      </c>
      <c r="S17">
        <v>0</v>
      </c>
      <c r="W17">
        <v>10</v>
      </c>
      <c r="X17">
        <v>1</v>
      </c>
      <c r="AB17">
        <v>10</v>
      </c>
      <c r="AC17">
        <v>1</v>
      </c>
      <c r="AG17">
        <v>10</v>
      </c>
      <c r="AH17">
        <v>0</v>
      </c>
    </row>
    <row r="18" spans="3:34" x14ac:dyDescent="0.3">
      <c r="C18">
        <v>11</v>
      </c>
      <c r="D18">
        <v>0</v>
      </c>
      <c r="H18">
        <v>11</v>
      </c>
      <c r="I18">
        <v>1</v>
      </c>
      <c r="M18">
        <v>11</v>
      </c>
      <c r="N18">
        <v>1</v>
      </c>
      <c r="R18">
        <v>11</v>
      </c>
      <c r="S18">
        <v>0</v>
      </c>
      <c r="W18">
        <v>11</v>
      </c>
      <c r="X18">
        <v>1</v>
      </c>
      <c r="AB18">
        <v>11</v>
      </c>
      <c r="AC18">
        <v>1</v>
      </c>
      <c r="AG18">
        <v>11</v>
      </c>
      <c r="AH18">
        <v>0</v>
      </c>
    </row>
    <row r="19" spans="3:34" x14ac:dyDescent="0.3">
      <c r="C19">
        <v>12</v>
      </c>
      <c r="D19">
        <v>0</v>
      </c>
      <c r="H19">
        <v>12</v>
      </c>
      <c r="I19">
        <v>1</v>
      </c>
      <c r="M19">
        <v>12</v>
      </c>
      <c r="N19">
        <v>1</v>
      </c>
      <c r="R19">
        <v>12</v>
      </c>
      <c r="S19">
        <v>0</v>
      </c>
      <c r="W19">
        <v>12</v>
      </c>
      <c r="X19">
        <v>1</v>
      </c>
      <c r="AB19">
        <v>12</v>
      </c>
      <c r="AC19">
        <v>1</v>
      </c>
      <c r="AG19">
        <v>12</v>
      </c>
      <c r="AH19">
        <v>0</v>
      </c>
    </row>
    <row r="20" spans="3:34" x14ac:dyDescent="0.3">
      <c r="C20">
        <v>13</v>
      </c>
      <c r="D20">
        <v>0</v>
      </c>
      <c r="H20">
        <v>13</v>
      </c>
      <c r="I20">
        <v>1</v>
      </c>
      <c r="M20">
        <v>13</v>
      </c>
      <c r="N20">
        <v>1</v>
      </c>
      <c r="R20">
        <v>13</v>
      </c>
      <c r="S20">
        <v>0</v>
      </c>
      <c r="W20">
        <v>13</v>
      </c>
      <c r="X20">
        <v>1</v>
      </c>
      <c r="AB20">
        <v>13</v>
      </c>
      <c r="AC20">
        <v>1</v>
      </c>
      <c r="AG20">
        <v>13</v>
      </c>
      <c r="AH20">
        <v>0</v>
      </c>
    </row>
    <row r="21" spans="3:34" x14ac:dyDescent="0.3">
      <c r="C21">
        <v>14</v>
      </c>
      <c r="D21">
        <v>0</v>
      </c>
      <c r="H21">
        <v>14</v>
      </c>
      <c r="I21">
        <v>1</v>
      </c>
      <c r="M21">
        <v>14</v>
      </c>
      <c r="N21">
        <v>1</v>
      </c>
      <c r="R21">
        <v>14</v>
      </c>
      <c r="S21">
        <v>0</v>
      </c>
      <c r="W21">
        <v>14</v>
      </c>
      <c r="X21">
        <v>1</v>
      </c>
      <c r="AB21">
        <v>14</v>
      </c>
      <c r="AC21">
        <v>1</v>
      </c>
      <c r="AG21">
        <v>14</v>
      </c>
      <c r="AH21">
        <v>0</v>
      </c>
    </row>
    <row r="22" spans="3:34" x14ac:dyDescent="0.3">
      <c r="C22">
        <v>15</v>
      </c>
      <c r="D22">
        <v>0</v>
      </c>
      <c r="H22">
        <v>15</v>
      </c>
      <c r="I22">
        <v>1</v>
      </c>
      <c r="M22">
        <v>15</v>
      </c>
      <c r="N22">
        <v>1</v>
      </c>
      <c r="R22">
        <v>15</v>
      </c>
      <c r="S22">
        <v>0</v>
      </c>
      <c r="W22">
        <v>15</v>
      </c>
      <c r="X22">
        <v>1</v>
      </c>
      <c r="AB22">
        <v>15</v>
      </c>
      <c r="AC22">
        <v>1</v>
      </c>
      <c r="AG22">
        <v>15</v>
      </c>
      <c r="AH22">
        <v>0</v>
      </c>
    </row>
    <row r="23" spans="3:34" x14ac:dyDescent="0.3">
      <c r="C23">
        <v>16</v>
      </c>
      <c r="D23">
        <v>0</v>
      </c>
      <c r="H23">
        <v>16</v>
      </c>
      <c r="I23">
        <v>1</v>
      </c>
      <c r="M23">
        <v>16</v>
      </c>
      <c r="N23">
        <v>1</v>
      </c>
      <c r="R23">
        <v>16</v>
      </c>
      <c r="S23">
        <v>0</v>
      </c>
      <c r="W23">
        <v>16</v>
      </c>
      <c r="X23">
        <v>1</v>
      </c>
      <c r="AB23">
        <v>16</v>
      </c>
      <c r="AC23">
        <v>1</v>
      </c>
      <c r="AG23">
        <v>16</v>
      </c>
      <c r="AH23">
        <v>0</v>
      </c>
    </row>
    <row r="24" spans="3:34" x14ac:dyDescent="0.3">
      <c r="C24">
        <v>17</v>
      </c>
      <c r="D24">
        <v>0</v>
      </c>
      <c r="H24">
        <v>17</v>
      </c>
      <c r="I24">
        <v>0</v>
      </c>
      <c r="M24">
        <v>17</v>
      </c>
      <c r="N24">
        <v>0</v>
      </c>
      <c r="R24">
        <v>17</v>
      </c>
      <c r="S24">
        <v>1</v>
      </c>
      <c r="W24">
        <v>17</v>
      </c>
      <c r="X24">
        <v>1</v>
      </c>
      <c r="AB24">
        <v>17</v>
      </c>
      <c r="AC24">
        <v>1</v>
      </c>
      <c r="AG24">
        <v>17</v>
      </c>
      <c r="AH24">
        <v>1</v>
      </c>
    </row>
    <row r="25" spans="3:34" x14ac:dyDescent="0.3">
      <c r="C25">
        <v>18</v>
      </c>
      <c r="D25">
        <v>1</v>
      </c>
      <c r="H25">
        <v>18</v>
      </c>
      <c r="I25">
        <v>0</v>
      </c>
      <c r="M25">
        <v>18</v>
      </c>
      <c r="N25">
        <v>0</v>
      </c>
      <c r="R25">
        <v>18</v>
      </c>
      <c r="S25">
        <v>0</v>
      </c>
      <c r="W25">
        <v>18</v>
      </c>
      <c r="X25">
        <v>1</v>
      </c>
      <c r="AB25">
        <v>18</v>
      </c>
      <c r="AC25">
        <v>1</v>
      </c>
      <c r="AG25">
        <v>18</v>
      </c>
      <c r="AH25">
        <v>1</v>
      </c>
    </row>
    <row r="26" spans="3:34" x14ac:dyDescent="0.3">
      <c r="C26">
        <v>19</v>
      </c>
      <c r="D26">
        <v>1</v>
      </c>
      <c r="H26">
        <v>19</v>
      </c>
      <c r="I26">
        <v>0</v>
      </c>
      <c r="M26">
        <v>19</v>
      </c>
      <c r="N26">
        <v>0</v>
      </c>
      <c r="R26">
        <v>19</v>
      </c>
      <c r="S26">
        <v>0</v>
      </c>
      <c r="W26">
        <v>19</v>
      </c>
      <c r="X26">
        <v>1</v>
      </c>
      <c r="AB26">
        <v>19</v>
      </c>
      <c r="AC26">
        <v>1</v>
      </c>
      <c r="AG26">
        <v>19</v>
      </c>
      <c r="AH26">
        <v>1</v>
      </c>
    </row>
    <row r="27" spans="3:34" x14ac:dyDescent="0.3">
      <c r="C27">
        <v>20</v>
      </c>
      <c r="D27">
        <v>1</v>
      </c>
      <c r="H27">
        <v>20</v>
      </c>
      <c r="I27">
        <v>0</v>
      </c>
      <c r="M27">
        <v>20</v>
      </c>
      <c r="N27">
        <v>0</v>
      </c>
      <c r="R27">
        <v>20</v>
      </c>
      <c r="S27">
        <v>0</v>
      </c>
      <c r="W27">
        <v>20</v>
      </c>
      <c r="X27">
        <v>1</v>
      </c>
      <c r="AB27">
        <v>20</v>
      </c>
      <c r="AC27">
        <v>1</v>
      </c>
      <c r="AG27">
        <v>20</v>
      </c>
      <c r="AH27">
        <v>1</v>
      </c>
    </row>
    <row r="28" spans="3:34" x14ac:dyDescent="0.3">
      <c r="C28">
        <v>21</v>
      </c>
      <c r="D28">
        <v>1</v>
      </c>
      <c r="H28">
        <v>21</v>
      </c>
      <c r="I28">
        <v>0</v>
      </c>
      <c r="M28">
        <v>21</v>
      </c>
      <c r="N28">
        <v>0</v>
      </c>
      <c r="R28">
        <v>21</v>
      </c>
      <c r="S28">
        <v>0</v>
      </c>
      <c r="W28">
        <v>21</v>
      </c>
      <c r="X28">
        <v>1</v>
      </c>
      <c r="AB28">
        <v>21</v>
      </c>
      <c r="AC28">
        <v>1</v>
      </c>
      <c r="AG28">
        <v>21</v>
      </c>
      <c r="AH28">
        <v>1</v>
      </c>
    </row>
    <row r="29" spans="3:34" x14ac:dyDescent="0.3">
      <c r="C29">
        <v>22</v>
      </c>
      <c r="D29">
        <v>1</v>
      </c>
      <c r="H29">
        <v>22</v>
      </c>
      <c r="I29">
        <v>0</v>
      </c>
      <c r="M29">
        <v>22</v>
      </c>
      <c r="N29">
        <v>0</v>
      </c>
      <c r="R29">
        <v>22</v>
      </c>
      <c r="S29">
        <v>0</v>
      </c>
      <c r="W29">
        <v>22</v>
      </c>
      <c r="X29">
        <v>1</v>
      </c>
      <c r="AB29">
        <v>22</v>
      </c>
      <c r="AC29">
        <v>1</v>
      </c>
      <c r="AG29">
        <v>22</v>
      </c>
      <c r="AH29">
        <v>1</v>
      </c>
    </row>
    <row r="30" spans="3:34" x14ac:dyDescent="0.3">
      <c r="C30">
        <v>23</v>
      </c>
      <c r="D30">
        <v>1</v>
      </c>
      <c r="H30">
        <v>23</v>
      </c>
      <c r="I30">
        <v>0</v>
      </c>
      <c r="M30">
        <v>23</v>
      </c>
      <c r="N30">
        <v>0</v>
      </c>
      <c r="R30">
        <v>23</v>
      </c>
      <c r="S30">
        <v>0</v>
      </c>
      <c r="W30">
        <v>23</v>
      </c>
      <c r="X30">
        <v>1</v>
      </c>
      <c r="AB30">
        <v>23</v>
      </c>
      <c r="AC30">
        <v>1</v>
      </c>
      <c r="AG30">
        <v>23</v>
      </c>
      <c r="AH30">
        <v>1</v>
      </c>
    </row>
  </sheetData>
  <hyperlinks>
    <hyperlink ref="A1" location="Specs!A1" display="Retur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30"/>
  <sheetViews>
    <sheetView topLeftCell="L1" zoomScaleNormal="100" workbookViewId="0">
      <selection activeCell="T14" sqref="T14"/>
    </sheetView>
  </sheetViews>
  <sheetFormatPr defaultRowHeight="14.4" x14ac:dyDescent="0.3"/>
  <sheetData>
    <row r="1" spans="1:19" x14ac:dyDescent="0.3">
      <c r="A1" s="8" t="s">
        <v>11</v>
      </c>
    </row>
    <row r="2" spans="1:19" ht="147.6" x14ac:dyDescent="0.3">
      <c r="A2" s="3" t="s">
        <v>6</v>
      </c>
      <c r="B2" s="13"/>
      <c r="C2" s="14"/>
      <c r="D2" s="15" t="s">
        <v>84</v>
      </c>
      <c r="I2" s="15" t="s">
        <v>85</v>
      </c>
      <c r="N2" s="15" t="s">
        <v>87</v>
      </c>
      <c r="S2" s="15" t="s">
        <v>93</v>
      </c>
    </row>
    <row r="3" spans="1:19" x14ac:dyDescent="0.3">
      <c r="A3" s="3" t="s">
        <v>14</v>
      </c>
      <c r="B3" s="16"/>
      <c r="C3" s="17"/>
      <c r="D3" s="18" t="s">
        <v>82</v>
      </c>
      <c r="I3" s="18" t="s">
        <v>83</v>
      </c>
      <c r="N3" s="18" t="s">
        <v>86</v>
      </c>
      <c r="S3" s="18" t="s">
        <v>94</v>
      </c>
    </row>
    <row r="4" spans="1:19" x14ac:dyDescent="0.3">
      <c r="A4" s="19"/>
      <c r="B4" s="16"/>
      <c r="C4" s="17"/>
    </row>
    <row r="5" spans="1:19" x14ac:dyDescent="0.3">
      <c r="A5" s="19" t="s">
        <v>17</v>
      </c>
      <c r="B5" s="16"/>
      <c r="C5" s="20"/>
      <c r="D5" t="s">
        <v>66</v>
      </c>
      <c r="I5" t="s">
        <v>66</v>
      </c>
      <c r="N5" t="s">
        <v>66</v>
      </c>
      <c r="S5" t="s">
        <v>95</v>
      </c>
    </row>
    <row r="6" spans="1:19" x14ac:dyDescent="0.3">
      <c r="A6" s="3" t="s">
        <v>7</v>
      </c>
      <c r="B6" s="21"/>
      <c r="C6" s="22"/>
      <c r="D6" s="23"/>
    </row>
    <row r="7" spans="1:19" x14ac:dyDescent="0.3">
      <c r="C7">
        <f t="array" ref="C7:C30">TRANSPOSE(SET!D4:AA4)</f>
        <v>0</v>
      </c>
      <c r="D7">
        <v>74</v>
      </c>
      <c r="H7">
        <f t="array" ref="H7:H30">TRANSPOSE(SET!D4:AA4)</f>
        <v>0</v>
      </c>
      <c r="I7">
        <v>52</v>
      </c>
      <c r="M7">
        <f t="array" ref="M7:M30">TRANSPOSE(SET!D4:AA4)</f>
        <v>0</v>
      </c>
      <c r="N7">
        <v>117</v>
      </c>
      <c r="R7">
        <f t="array" ref="R7:R30">TRANSPOSE(SET!D4:AA4)</f>
        <v>0</v>
      </c>
      <c r="S7">
        <v>0</v>
      </c>
    </row>
    <row r="8" spans="1:19" x14ac:dyDescent="0.3">
      <c r="C8">
        <v>1</v>
      </c>
      <c r="D8">
        <v>66</v>
      </c>
      <c r="H8">
        <v>1</v>
      </c>
      <c r="I8">
        <v>51</v>
      </c>
      <c r="M8">
        <v>1</v>
      </c>
      <c r="N8">
        <v>117</v>
      </c>
      <c r="R8">
        <v>1</v>
      </c>
      <c r="S8">
        <v>0</v>
      </c>
    </row>
    <row r="9" spans="1:19" x14ac:dyDescent="0.3">
      <c r="C9">
        <v>2</v>
      </c>
      <c r="D9">
        <v>61</v>
      </c>
      <c r="H9">
        <v>2</v>
      </c>
      <c r="I9">
        <v>49</v>
      </c>
      <c r="M9">
        <v>2</v>
      </c>
      <c r="N9">
        <v>117</v>
      </c>
      <c r="R9">
        <v>2</v>
      </c>
      <c r="S9">
        <v>0</v>
      </c>
    </row>
    <row r="10" spans="1:19" x14ac:dyDescent="0.3">
      <c r="C10">
        <v>3</v>
      </c>
      <c r="D10">
        <v>58</v>
      </c>
      <c r="H10">
        <v>3</v>
      </c>
      <c r="I10">
        <v>49</v>
      </c>
      <c r="M10">
        <v>3</v>
      </c>
      <c r="N10">
        <v>117</v>
      </c>
      <c r="R10">
        <v>3</v>
      </c>
      <c r="S10">
        <v>0</v>
      </c>
    </row>
    <row r="11" spans="1:19" x14ac:dyDescent="0.3">
      <c r="C11">
        <v>4</v>
      </c>
      <c r="D11">
        <v>55</v>
      </c>
      <c r="H11">
        <v>4</v>
      </c>
      <c r="I11">
        <v>49</v>
      </c>
      <c r="M11">
        <v>4</v>
      </c>
      <c r="N11">
        <v>117</v>
      </c>
      <c r="R11">
        <v>4</v>
      </c>
      <c r="S11">
        <v>0</v>
      </c>
    </row>
    <row r="12" spans="1:19" x14ac:dyDescent="0.3">
      <c r="C12">
        <v>5</v>
      </c>
      <c r="D12">
        <v>54</v>
      </c>
      <c r="H12">
        <v>5</v>
      </c>
      <c r="I12">
        <v>50</v>
      </c>
      <c r="M12">
        <v>5</v>
      </c>
      <c r="N12">
        <v>117</v>
      </c>
      <c r="R12">
        <v>5</v>
      </c>
      <c r="S12">
        <v>0</v>
      </c>
    </row>
    <row r="13" spans="1:19" x14ac:dyDescent="0.3">
      <c r="C13">
        <v>6</v>
      </c>
      <c r="D13">
        <v>52</v>
      </c>
      <c r="H13">
        <v>6</v>
      </c>
      <c r="I13">
        <v>51</v>
      </c>
      <c r="M13">
        <v>6</v>
      </c>
      <c r="N13">
        <v>117</v>
      </c>
      <c r="R13">
        <v>6</v>
      </c>
      <c r="S13">
        <v>0</v>
      </c>
    </row>
    <row r="14" spans="1:19" x14ac:dyDescent="0.3">
      <c r="C14">
        <v>7</v>
      </c>
      <c r="D14">
        <v>49</v>
      </c>
      <c r="H14">
        <v>7</v>
      </c>
      <c r="I14">
        <v>57</v>
      </c>
      <c r="M14">
        <v>7</v>
      </c>
      <c r="N14">
        <v>117</v>
      </c>
      <c r="R14">
        <v>7</v>
      </c>
      <c r="S14">
        <v>25</v>
      </c>
    </row>
    <row r="15" spans="1:19" x14ac:dyDescent="0.3">
      <c r="C15">
        <v>8</v>
      </c>
      <c r="D15">
        <v>49</v>
      </c>
      <c r="H15">
        <v>8</v>
      </c>
      <c r="I15">
        <v>65</v>
      </c>
      <c r="M15">
        <v>8</v>
      </c>
      <c r="N15">
        <v>117</v>
      </c>
      <c r="R15">
        <v>8</v>
      </c>
      <c r="S15">
        <v>0</v>
      </c>
    </row>
    <row r="16" spans="1:19" x14ac:dyDescent="0.3">
      <c r="C16">
        <v>9</v>
      </c>
      <c r="D16">
        <v>50</v>
      </c>
      <c r="H16">
        <v>9</v>
      </c>
      <c r="I16">
        <v>70</v>
      </c>
      <c r="M16">
        <v>9</v>
      </c>
      <c r="N16">
        <v>117</v>
      </c>
      <c r="R16">
        <v>9</v>
      </c>
      <c r="S16">
        <v>0</v>
      </c>
    </row>
    <row r="17" spans="3:19" x14ac:dyDescent="0.3">
      <c r="C17">
        <v>10</v>
      </c>
      <c r="D17">
        <v>50</v>
      </c>
      <c r="H17">
        <v>10</v>
      </c>
      <c r="I17">
        <v>74</v>
      </c>
      <c r="M17">
        <v>10</v>
      </c>
      <c r="N17">
        <v>117</v>
      </c>
      <c r="R17">
        <v>10</v>
      </c>
      <c r="S17">
        <v>0</v>
      </c>
    </row>
    <row r="18" spans="3:19" x14ac:dyDescent="0.3">
      <c r="C18">
        <v>11</v>
      </c>
      <c r="D18">
        <v>51</v>
      </c>
      <c r="H18">
        <v>11</v>
      </c>
      <c r="I18">
        <v>74</v>
      </c>
      <c r="M18">
        <v>11</v>
      </c>
      <c r="N18">
        <v>117</v>
      </c>
      <c r="R18">
        <v>11</v>
      </c>
      <c r="S18">
        <v>0</v>
      </c>
    </row>
    <row r="19" spans="3:19" x14ac:dyDescent="0.3">
      <c r="C19">
        <v>12</v>
      </c>
      <c r="D19">
        <v>50</v>
      </c>
      <c r="H19">
        <v>12</v>
      </c>
      <c r="I19">
        <v>73</v>
      </c>
      <c r="M19">
        <v>12</v>
      </c>
      <c r="N19">
        <v>117</v>
      </c>
      <c r="R19">
        <v>12</v>
      </c>
      <c r="S19">
        <v>0</v>
      </c>
    </row>
    <row r="20" spans="3:19" x14ac:dyDescent="0.3">
      <c r="C20">
        <v>13</v>
      </c>
      <c r="D20">
        <v>52</v>
      </c>
      <c r="H20">
        <v>13</v>
      </c>
      <c r="I20">
        <v>74</v>
      </c>
      <c r="M20">
        <v>13</v>
      </c>
      <c r="N20">
        <v>117</v>
      </c>
      <c r="R20">
        <v>13</v>
      </c>
      <c r="S20">
        <v>0</v>
      </c>
    </row>
    <row r="21" spans="3:19" x14ac:dyDescent="0.3">
      <c r="C21">
        <v>14</v>
      </c>
      <c r="D21">
        <v>53</v>
      </c>
      <c r="H21">
        <v>14</v>
      </c>
      <c r="I21">
        <v>75</v>
      </c>
      <c r="M21">
        <v>14</v>
      </c>
      <c r="N21">
        <v>117</v>
      </c>
      <c r="R21">
        <v>14</v>
      </c>
      <c r="S21">
        <v>0</v>
      </c>
    </row>
    <row r="22" spans="3:19" x14ac:dyDescent="0.3">
      <c r="C22">
        <v>15</v>
      </c>
      <c r="D22">
        <v>53</v>
      </c>
      <c r="H22">
        <v>15</v>
      </c>
      <c r="I22">
        <v>75</v>
      </c>
      <c r="M22">
        <v>15</v>
      </c>
      <c r="N22">
        <v>117</v>
      </c>
      <c r="R22">
        <v>15</v>
      </c>
      <c r="S22">
        <v>0</v>
      </c>
    </row>
    <row r="23" spans="3:19" x14ac:dyDescent="0.3">
      <c r="C23">
        <v>16</v>
      </c>
      <c r="D23">
        <v>53</v>
      </c>
      <c r="H23">
        <v>16</v>
      </c>
      <c r="I23">
        <v>75</v>
      </c>
      <c r="M23">
        <v>16</v>
      </c>
      <c r="N23">
        <v>117</v>
      </c>
      <c r="R23">
        <v>16</v>
      </c>
      <c r="S23">
        <v>0</v>
      </c>
    </row>
    <row r="24" spans="3:19" x14ac:dyDescent="0.3">
      <c r="C24">
        <v>17</v>
      </c>
      <c r="D24">
        <v>50</v>
      </c>
      <c r="H24">
        <v>17</v>
      </c>
      <c r="I24">
        <v>72</v>
      </c>
      <c r="M24">
        <v>17</v>
      </c>
      <c r="N24">
        <v>117</v>
      </c>
      <c r="R24">
        <v>17</v>
      </c>
      <c r="S24">
        <v>25</v>
      </c>
    </row>
    <row r="25" spans="3:19" x14ac:dyDescent="0.3">
      <c r="C25">
        <v>18</v>
      </c>
      <c r="D25">
        <v>55</v>
      </c>
      <c r="H25">
        <v>18</v>
      </c>
      <c r="I25">
        <v>67</v>
      </c>
      <c r="M25">
        <v>18</v>
      </c>
      <c r="N25">
        <v>117</v>
      </c>
      <c r="R25">
        <v>18</v>
      </c>
      <c r="S25">
        <v>0</v>
      </c>
    </row>
    <row r="26" spans="3:19" x14ac:dyDescent="0.3">
      <c r="C26">
        <v>19</v>
      </c>
      <c r="D26">
        <v>69</v>
      </c>
      <c r="H26">
        <v>19</v>
      </c>
      <c r="I26">
        <v>62</v>
      </c>
      <c r="M26">
        <v>19</v>
      </c>
      <c r="N26">
        <v>117</v>
      </c>
      <c r="R26">
        <v>19</v>
      </c>
      <c r="S26">
        <v>0</v>
      </c>
    </row>
    <row r="27" spans="3:19" x14ac:dyDescent="0.3">
      <c r="C27">
        <v>20</v>
      </c>
      <c r="D27">
        <v>81</v>
      </c>
      <c r="H27">
        <v>20</v>
      </c>
      <c r="I27">
        <v>60</v>
      </c>
      <c r="M27">
        <v>20</v>
      </c>
      <c r="N27">
        <v>117</v>
      </c>
      <c r="R27">
        <v>20</v>
      </c>
      <c r="S27">
        <v>0</v>
      </c>
    </row>
    <row r="28" spans="3:19" x14ac:dyDescent="0.3">
      <c r="C28">
        <v>21</v>
      </c>
      <c r="D28">
        <v>85</v>
      </c>
      <c r="H28">
        <v>21</v>
      </c>
      <c r="I28">
        <v>57</v>
      </c>
      <c r="M28">
        <v>21</v>
      </c>
      <c r="N28">
        <v>117</v>
      </c>
      <c r="R28">
        <v>21</v>
      </c>
      <c r="S28">
        <v>0</v>
      </c>
    </row>
    <row r="29" spans="3:19" x14ac:dyDescent="0.3">
      <c r="C29">
        <v>22</v>
      </c>
      <c r="D29">
        <v>85</v>
      </c>
      <c r="H29">
        <v>22</v>
      </c>
      <c r="I29">
        <v>55</v>
      </c>
      <c r="M29">
        <v>22</v>
      </c>
      <c r="N29">
        <v>117</v>
      </c>
      <c r="R29">
        <v>22</v>
      </c>
      <c r="S29">
        <v>0</v>
      </c>
    </row>
    <row r="30" spans="3:19" x14ac:dyDescent="0.3">
      <c r="C30">
        <v>23</v>
      </c>
      <c r="D30">
        <v>81</v>
      </c>
      <c r="H30">
        <v>23</v>
      </c>
      <c r="I30">
        <v>56</v>
      </c>
      <c r="M30">
        <v>23</v>
      </c>
      <c r="N30">
        <v>117</v>
      </c>
      <c r="R30">
        <v>23</v>
      </c>
      <c r="S30">
        <v>0</v>
      </c>
    </row>
  </sheetData>
  <hyperlinks>
    <hyperlink ref="A1" location="Specs!A1" display="Retur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Specs</vt:lpstr>
      <vt:lpstr>SET</vt:lpstr>
      <vt:lpstr>TECH</vt:lpstr>
      <vt:lpstr>EFFICIENCY</vt:lpstr>
      <vt:lpstr>COST</vt:lpstr>
      <vt:lpstr>VRE</vt:lpstr>
      <vt:lpstr>BINARY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2022-04-04T21:39:10Z</dcterms:created>
  <dcterms:modified xsi:type="dcterms:W3CDTF">2022-06-22T07:08:22Z</dcterms:modified>
</cp:coreProperties>
</file>